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l\Documents\"/>
    </mc:Choice>
  </mc:AlternateContent>
  <xr:revisionPtr revIDLastSave="0" documentId="8_{E58645DC-1326-42B7-B94F-C52336B45C97}" xr6:coauthVersionLast="47" xr6:coauthVersionMax="47" xr10:uidLastSave="{00000000-0000-0000-0000-000000000000}"/>
  <bookViews>
    <workbookView xWindow="31020" yWindow="2220" windowWidth="21600" windowHeight="12525" activeTab="1" xr2:uid="{F4AEA5F1-08E2-4F8F-891A-0C882E74444B}"/>
  </bookViews>
  <sheets>
    <sheet name="Regio's" sheetId="14" r:id="rId1"/>
    <sheet name="Aandeel fiets" sheetId="13" r:id="rId2"/>
    <sheet name="Modal split 2019" sheetId="12" r:id="rId3"/>
    <sheet name="Modal split 2020" sheetId="16" r:id="rId4"/>
    <sheet name="Modal split 2021" sheetId="17" r:id="rId5"/>
    <sheet name="Modal split 2022" sheetId="18" r:id="rId6"/>
    <sheet name="Modal split 2023" sheetId="19" r:id="rId7"/>
    <sheet name="Nederland" sheetId="1" r:id="rId8"/>
    <sheet name="Utrecht" sheetId="2" r:id="rId9"/>
    <sheet name="Rotterdam" sheetId="3" r:id="rId10"/>
    <sheet name="Regio Food Valley" sheetId="4" r:id="rId11"/>
    <sheet name="Noord Brabant G4" sheetId="5" r:id="rId12"/>
    <sheet name="Groene Hart" sheetId="6" r:id="rId13"/>
    <sheet name="Sudwest Fryslan" sheetId="7" r:id="rId14"/>
    <sheet name="Noordoost Groningen" sheetId="8" r:id="rId15"/>
    <sheet name="Twente" sheetId="9" r:id="rId16"/>
    <sheet name="Regio Parkstad" sheetId="10" r:id="rId17"/>
    <sheet name="Regio Alkmaar" sheetId="11" r:id="rId18"/>
    <sheet name="Betrouwbaarheidsintervallen" sheetId="15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8" i="19" l="1"/>
  <c r="Z21" i="13"/>
  <c r="Y21" i="13"/>
  <c r="Z20" i="13"/>
  <c r="Y20" i="13"/>
  <c r="Z19" i="13"/>
  <c r="Y19" i="13"/>
  <c r="Z18" i="13"/>
  <c r="Y18" i="13"/>
  <c r="Z17" i="13"/>
  <c r="Y17" i="13"/>
  <c r="Z16" i="13"/>
  <c r="Y16" i="13"/>
  <c r="Z15" i="13"/>
  <c r="Y15" i="13"/>
  <c r="Z14" i="13"/>
  <c r="Y14" i="13"/>
  <c r="Z13" i="13"/>
  <c r="Y13" i="13"/>
  <c r="Z12" i="13"/>
  <c r="Y12" i="13"/>
  <c r="Z10" i="13"/>
  <c r="Y10" i="13"/>
  <c r="W21" i="13"/>
  <c r="W20" i="13"/>
  <c r="W19" i="13"/>
  <c r="W18" i="13"/>
  <c r="W17" i="13"/>
  <c r="W16" i="13"/>
  <c r="W15" i="13"/>
  <c r="W14" i="13"/>
  <c r="W13" i="13"/>
  <c r="W12" i="13"/>
  <c r="W10" i="13"/>
  <c r="Q133" i="19"/>
  <c r="Q132" i="19"/>
  <c r="Q130" i="19"/>
  <c r="Q128" i="19"/>
  <c r="P133" i="19"/>
  <c r="P132" i="19"/>
  <c r="P131" i="19" s="1"/>
  <c r="P130" i="19"/>
  <c r="P128" i="19"/>
  <c r="L133" i="19"/>
  <c r="L130" i="19"/>
  <c r="L129" i="19"/>
  <c r="L128" i="19"/>
  <c r="L131" i="19"/>
  <c r="L132" i="19"/>
  <c r="K133" i="19"/>
  <c r="K132" i="19"/>
  <c r="K131" i="19" s="1"/>
  <c r="K130" i="19"/>
  <c r="K128" i="19"/>
  <c r="I133" i="19"/>
  <c r="I132" i="19"/>
  <c r="I130" i="19"/>
  <c r="I129" i="19"/>
  <c r="I128" i="19"/>
  <c r="F128" i="19"/>
  <c r="E133" i="19"/>
  <c r="E132" i="19"/>
  <c r="E130" i="19"/>
  <c r="E128" i="19"/>
  <c r="C133" i="19"/>
  <c r="C132" i="19"/>
  <c r="C130" i="19"/>
  <c r="C131" i="19" s="1"/>
  <c r="C128" i="19"/>
  <c r="Q121" i="19"/>
  <c r="Q116" i="19"/>
  <c r="P121" i="19"/>
  <c r="P118" i="19"/>
  <c r="P116" i="19"/>
  <c r="L116" i="19"/>
  <c r="K121" i="19"/>
  <c r="K120" i="19"/>
  <c r="K119" i="19" s="1"/>
  <c r="K118" i="19"/>
  <c r="K116" i="19"/>
  <c r="I121" i="19"/>
  <c r="I120" i="19"/>
  <c r="I118" i="19"/>
  <c r="I116" i="19"/>
  <c r="E121" i="19"/>
  <c r="E118" i="19"/>
  <c r="E116" i="19"/>
  <c r="C121" i="19"/>
  <c r="C118" i="19"/>
  <c r="C116" i="19"/>
  <c r="Q109" i="19"/>
  <c r="Q108" i="19"/>
  <c r="Q106" i="19"/>
  <c r="Q104" i="19"/>
  <c r="P109" i="19"/>
  <c r="P108" i="19"/>
  <c r="P106" i="19"/>
  <c r="P107" i="19" s="1"/>
  <c r="P104" i="19"/>
  <c r="L109" i="19"/>
  <c r="L108" i="19"/>
  <c r="L107" i="19" s="1"/>
  <c r="L106" i="19"/>
  <c r="L105" i="19"/>
  <c r="L104" i="19"/>
  <c r="K109" i="19"/>
  <c r="K108" i="19"/>
  <c r="K106" i="19"/>
  <c r="K104" i="19"/>
  <c r="I109" i="19"/>
  <c r="I108" i="19"/>
  <c r="I107" i="19" s="1"/>
  <c r="I106" i="19"/>
  <c r="I105" i="19"/>
  <c r="I104" i="19"/>
  <c r="F104" i="19"/>
  <c r="E109" i="19"/>
  <c r="E108" i="19"/>
  <c r="E106" i="19"/>
  <c r="E104" i="19"/>
  <c r="C109" i="19"/>
  <c r="C108" i="19"/>
  <c r="C106" i="19"/>
  <c r="C104" i="19"/>
  <c r="Q95" i="19"/>
  <c r="Q96" i="19"/>
  <c r="Q97" i="19"/>
  <c r="Q94" i="19"/>
  <c r="Q92" i="19"/>
  <c r="P97" i="19"/>
  <c r="P94" i="19"/>
  <c r="P92" i="19"/>
  <c r="L92" i="19"/>
  <c r="K97" i="19"/>
  <c r="K96" i="19"/>
  <c r="K94" i="19"/>
  <c r="K92" i="19"/>
  <c r="I97" i="19"/>
  <c r="I96" i="19"/>
  <c r="I94" i="19"/>
  <c r="I92" i="19"/>
  <c r="F92" i="19"/>
  <c r="E97" i="19"/>
  <c r="E96" i="19"/>
  <c r="E94" i="19"/>
  <c r="E92" i="19"/>
  <c r="C97" i="19"/>
  <c r="C96" i="19"/>
  <c r="C94" i="19"/>
  <c r="C92" i="19"/>
  <c r="P85" i="19"/>
  <c r="P82" i="19"/>
  <c r="P80" i="19"/>
  <c r="L80" i="19"/>
  <c r="K85" i="19"/>
  <c r="K82" i="19"/>
  <c r="K80" i="19"/>
  <c r="I85" i="19"/>
  <c r="I82" i="19"/>
  <c r="I80" i="19"/>
  <c r="F80" i="19"/>
  <c r="E85" i="19"/>
  <c r="E82" i="19"/>
  <c r="E80" i="19"/>
  <c r="C85" i="19"/>
  <c r="C84" i="19"/>
  <c r="C82" i="19"/>
  <c r="C83" i="19" s="1"/>
  <c r="C80" i="19"/>
  <c r="Q73" i="19"/>
  <c r="Q70" i="19"/>
  <c r="Q68" i="19"/>
  <c r="P70" i="17"/>
  <c r="P70" i="18"/>
  <c r="P71" i="18"/>
  <c r="P73" i="19"/>
  <c r="P72" i="19"/>
  <c r="P70" i="19"/>
  <c r="P68" i="19"/>
  <c r="L73" i="19"/>
  <c r="L70" i="19"/>
  <c r="L68" i="19"/>
  <c r="K73" i="19"/>
  <c r="K72" i="19"/>
  <c r="K70" i="19"/>
  <c r="K68" i="19"/>
  <c r="I73" i="19"/>
  <c r="I72" i="19"/>
  <c r="I70" i="19"/>
  <c r="I68" i="19"/>
  <c r="E73" i="19"/>
  <c r="E72" i="19"/>
  <c r="E70" i="19"/>
  <c r="E68" i="19"/>
  <c r="C73" i="19"/>
  <c r="C72" i="19"/>
  <c r="C70" i="19"/>
  <c r="C71" i="19" s="1"/>
  <c r="C68" i="19"/>
  <c r="Q61" i="19"/>
  <c r="Q60" i="19"/>
  <c r="Q59" i="19" s="1"/>
  <c r="Q58" i="19"/>
  <c r="Q56" i="19"/>
  <c r="P61" i="19"/>
  <c r="P60" i="19"/>
  <c r="P58" i="19"/>
  <c r="P57" i="19"/>
  <c r="P56" i="19"/>
  <c r="L61" i="19"/>
  <c r="L60" i="19"/>
  <c r="L58" i="19"/>
  <c r="L59" i="19" s="1"/>
  <c r="L57" i="19"/>
  <c r="L56" i="19"/>
  <c r="K61" i="19"/>
  <c r="K60" i="19"/>
  <c r="K58" i="19"/>
  <c r="K56" i="19"/>
  <c r="I61" i="19"/>
  <c r="I60" i="19"/>
  <c r="I58" i="19"/>
  <c r="I57" i="19"/>
  <c r="I56" i="19"/>
  <c r="F61" i="19"/>
  <c r="F58" i="19"/>
  <c r="F56" i="19"/>
  <c r="E61" i="19"/>
  <c r="E60" i="19"/>
  <c r="E58" i="19"/>
  <c r="E56" i="19"/>
  <c r="C61" i="19"/>
  <c r="C60" i="19"/>
  <c r="C58" i="19"/>
  <c r="C57" i="19"/>
  <c r="C56" i="19"/>
  <c r="Q49" i="19"/>
  <c r="Q48" i="19"/>
  <c r="Q46" i="19"/>
  <c r="Q44" i="19"/>
  <c r="P49" i="19"/>
  <c r="P48" i="19"/>
  <c r="P46" i="19"/>
  <c r="P47" i="19" s="1"/>
  <c r="P44" i="19"/>
  <c r="L49" i="19"/>
  <c r="L48" i="19"/>
  <c r="L46" i="19"/>
  <c r="L45" i="19"/>
  <c r="L44" i="19"/>
  <c r="K49" i="19"/>
  <c r="K48" i="19"/>
  <c r="K46" i="19"/>
  <c r="K47" i="19" s="1"/>
  <c r="K44" i="19"/>
  <c r="I49" i="19"/>
  <c r="I48" i="19"/>
  <c r="I47" i="19" s="1"/>
  <c r="I46" i="19"/>
  <c r="I45" i="19"/>
  <c r="I44" i="19"/>
  <c r="F44" i="19"/>
  <c r="E49" i="19"/>
  <c r="E46" i="19"/>
  <c r="E47" i="19"/>
  <c r="E44" i="19"/>
  <c r="C49" i="19"/>
  <c r="C48" i="19"/>
  <c r="C47" i="19" s="1"/>
  <c r="C46" i="19"/>
  <c r="C44" i="19"/>
  <c r="Q37" i="19"/>
  <c r="Q36" i="19"/>
  <c r="Q34" i="19"/>
  <c r="Q35" i="19" s="1"/>
  <c r="Q33" i="19"/>
  <c r="Q32" i="19"/>
  <c r="P37" i="19"/>
  <c r="P36" i="19"/>
  <c r="P34" i="19"/>
  <c r="P33" i="19"/>
  <c r="P32" i="19"/>
  <c r="L37" i="19"/>
  <c r="L36" i="19"/>
  <c r="L34" i="19"/>
  <c r="L33" i="19"/>
  <c r="L32" i="19"/>
  <c r="K37" i="19"/>
  <c r="K36" i="19"/>
  <c r="K34" i="19"/>
  <c r="K33" i="19"/>
  <c r="K32" i="19"/>
  <c r="I37" i="19"/>
  <c r="I36" i="19"/>
  <c r="I34" i="19"/>
  <c r="I35" i="19" s="1"/>
  <c r="I33" i="19"/>
  <c r="I32" i="19"/>
  <c r="F37" i="19"/>
  <c r="F34" i="19"/>
  <c r="F33" i="19"/>
  <c r="F32" i="19"/>
  <c r="E37" i="19"/>
  <c r="E36" i="19"/>
  <c r="E34" i="19"/>
  <c r="E33" i="19"/>
  <c r="E32" i="19"/>
  <c r="C37" i="19"/>
  <c r="C36" i="19"/>
  <c r="C34" i="19"/>
  <c r="C33" i="19"/>
  <c r="C32" i="19"/>
  <c r="Q25" i="19"/>
  <c r="Q22" i="19"/>
  <c r="Q20" i="19"/>
  <c r="P25" i="19"/>
  <c r="P24" i="19"/>
  <c r="P22" i="19"/>
  <c r="P21" i="19"/>
  <c r="P20" i="19"/>
  <c r="L25" i="19"/>
  <c r="L24" i="19"/>
  <c r="L22" i="19"/>
  <c r="L21" i="19"/>
  <c r="L20" i="19"/>
  <c r="K25" i="19"/>
  <c r="K24" i="19"/>
  <c r="K22" i="19"/>
  <c r="K21" i="19"/>
  <c r="K20" i="19"/>
  <c r="I25" i="19"/>
  <c r="I24" i="19"/>
  <c r="I23" i="19" s="1"/>
  <c r="I22" i="19"/>
  <c r="I21" i="19"/>
  <c r="I20" i="19"/>
  <c r="F25" i="19"/>
  <c r="F22" i="19"/>
  <c r="F21" i="19"/>
  <c r="F20" i="19"/>
  <c r="E24" i="19"/>
  <c r="E23" i="19" s="1"/>
  <c r="E25" i="19"/>
  <c r="E22" i="19"/>
  <c r="E21" i="19"/>
  <c r="E20" i="19"/>
  <c r="C25" i="19"/>
  <c r="C24" i="19"/>
  <c r="C22" i="19"/>
  <c r="C21" i="19"/>
  <c r="C20" i="19"/>
  <c r="Y13" i="19"/>
  <c r="Y12" i="19"/>
  <c r="Y10" i="19"/>
  <c r="Y8" i="19"/>
  <c r="X13" i="19"/>
  <c r="X12" i="19"/>
  <c r="X10" i="19"/>
  <c r="X9" i="19"/>
  <c r="X8" i="19"/>
  <c r="W13" i="19"/>
  <c r="W12" i="19"/>
  <c r="W10" i="19"/>
  <c r="W9" i="19"/>
  <c r="W8" i="19"/>
  <c r="V13" i="19"/>
  <c r="V12" i="19"/>
  <c r="V11" i="19" s="1"/>
  <c r="V10" i="19"/>
  <c r="V9" i="19"/>
  <c r="V8" i="19"/>
  <c r="U13" i="19"/>
  <c r="U12" i="19"/>
  <c r="U11" i="19" s="1"/>
  <c r="U10" i="19"/>
  <c r="U9" i="19"/>
  <c r="U8" i="19"/>
  <c r="Q13" i="19"/>
  <c r="Q12" i="19"/>
  <c r="Q10" i="19"/>
  <c r="Q9" i="19"/>
  <c r="Q8" i="19"/>
  <c r="P13" i="19"/>
  <c r="P12" i="19"/>
  <c r="P10" i="19"/>
  <c r="P9" i="19"/>
  <c r="P8" i="19"/>
  <c r="L13" i="19"/>
  <c r="L12" i="19"/>
  <c r="L11" i="19" s="1"/>
  <c r="L10" i="19"/>
  <c r="L9" i="19"/>
  <c r="L8" i="19"/>
  <c r="K13" i="19"/>
  <c r="K12" i="19"/>
  <c r="K10" i="19"/>
  <c r="K9" i="19"/>
  <c r="K8" i="19"/>
  <c r="I13" i="19"/>
  <c r="I12" i="19"/>
  <c r="I10" i="19"/>
  <c r="I9" i="19"/>
  <c r="I8" i="19"/>
  <c r="F13" i="19"/>
  <c r="F12" i="19"/>
  <c r="F10" i="19"/>
  <c r="F9" i="19"/>
  <c r="F8" i="19"/>
  <c r="E13" i="19"/>
  <c r="E12" i="19"/>
  <c r="E10" i="19"/>
  <c r="E9" i="19"/>
  <c r="E8" i="19"/>
  <c r="C13" i="19"/>
  <c r="C12" i="19"/>
  <c r="C11" i="19" s="1"/>
  <c r="C10" i="19"/>
  <c r="C9" i="19"/>
  <c r="C8" i="19"/>
  <c r="Q131" i="19"/>
  <c r="I131" i="19"/>
  <c r="E107" i="19"/>
  <c r="I71" i="19"/>
  <c r="K71" i="19"/>
  <c r="E71" i="19"/>
  <c r="Q47" i="19"/>
  <c r="P35" i="19"/>
  <c r="L35" i="19"/>
  <c r="K23" i="19"/>
  <c r="Q11" i="19"/>
  <c r="I11" i="19"/>
  <c r="U21" i="13"/>
  <c r="U20" i="13"/>
  <c r="U19" i="13"/>
  <c r="U18" i="13"/>
  <c r="U17" i="13"/>
  <c r="U16" i="13"/>
  <c r="U15" i="13"/>
  <c r="U14" i="13"/>
  <c r="U13" i="13"/>
  <c r="U12" i="13"/>
  <c r="U10" i="13"/>
  <c r="T21" i="13"/>
  <c r="T20" i="13"/>
  <c r="T19" i="13"/>
  <c r="T18" i="13"/>
  <c r="T17" i="13"/>
  <c r="T16" i="13"/>
  <c r="T15" i="13"/>
  <c r="T14" i="13"/>
  <c r="T13" i="13"/>
  <c r="T12" i="13"/>
  <c r="T10" i="13"/>
  <c r="R21" i="13"/>
  <c r="R20" i="13"/>
  <c r="R19" i="13"/>
  <c r="R18" i="13"/>
  <c r="R17" i="13"/>
  <c r="R16" i="13"/>
  <c r="R15" i="13"/>
  <c r="R14" i="13"/>
  <c r="R13" i="13"/>
  <c r="R12" i="13"/>
  <c r="Q133" i="18"/>
  <c r="Q132" i="18"/>
  <c r="Q131" i="18" s="1"/>
  <c r="Q130" i="18"/>
  <c r="Q128" i="18"/>
  <c r="P133" i="18"/>
  <c r="P132" i="18"/>
  <c r="P130" i="18"/>
  <c r="P128" i="18"/>
  <c r="L133" i="18"/>
  <c r="L130" i="18"/>
  <c r="L129" i="18"/>
  <c r="L128" i="18"/>
  <c r="K133" i="18"/>
  <c r="K132" i="18"/>
  <c r="K130" i="18"/>
  <c r="K128" i="18"/>
  <c r="I133" i="18"/>
  <c r="I132" i="18"/>
  <c r="I130" i="18"/>
  <c r="I129" i="18"/>
  <c r="I128" i="18"/>
  <c r="E133" i="18"/>
  <c r="E132" i="18"/>
  <c r="E130" i="18"/>
  <c r="E128" i="18"/>
  <c r="C133" i="18"/>
  <c r="C132" i="18"/>
  <c r="C130" i="18"/>
  <c r="C128" i="18"/>
  <c r="Q121" i="18"/>
  <c r="Q118" i="18"/>
  <c r="Q116" i="18"/>
  <c r="P121" i="18"/>
  <c r="P118" i="18"/>
  <c r="P116" i="18"/>
  <c r="L121" i="18"/>
  <c r="L116" i="18"/>
  <c r="K119" i="18"/>
  <c r="K121" i="18"/>
  <c r="K120" i="18"/>
  <c r="K118" i="18"/>
  <c r="K116" i="18"/>
  <c r="I121" i="18"/>
  <c r="I120" i="18"/>
  <c r="I118" i="18"/>
  <c r="I116" i="18"/>
  <c r="E119" i="18"/>
  <c r="E121" i="18"/>
  <c r="E120" i="18"/>
  <c r="E118" i="18"/>
  <c r="E116" i="18"/>
  <c r="C119" i="18"/>
  <c r="C121" i="18"/>
  <c r="C120" i="18"/>
  <c r="C118" i="18"/>
  <c r="C116" i="18"/>
  <c r="Q109" i="18"/>
  <c r="Q108" i="18"/>
  <c r="Q106" i="18"/>
  <c r="Q104" i="18"/>
  <c r="P109" i="18"/>
  <c r="P108" i="18"/>
  <c r="P107" i="18" s="1"/>
  <c r="P106" i="18"/>
  <c r="P104" i="18"/>
  <c r="L109" i="18"/>
  <c r="L107" i="18"/>
  <c r="L108" i="18"/>
  <c r="L106" i="18"/>
  <c r="L105" i="18"/>
  <c r="L104" i="18"/>
  <c r="K109" i="18"/>
  <c r="K108" i="18"/>
  <c r="K106" i="18"/>
  <c r="K104" i="18"/>
  <c r="I109" i="18"/>
  <c r="I108" i="18"/>
  <c r="I106" i="18"/>
  <c r="I105" i="18"/>
  <c r="I104" i="18"/>
  <c r="F104" i="18"/>
  <c r="E109" i="18"/>
  <c r="E108" i="18"/>
  <c r="E106" i="18"/>
  <c r="E104" i="18"/>
  <c r="C109" i="18"/>
  <c r="C108" i="18"/>
  <c r="C106" i="18"/>
  <c r="C104" i="18"/>
  <c r="Q97" i="18"/>
  <c r="Q94" i="18"/>
  <c r="Q92" i="18"/>
  <c r="P97" i="18"/>
  <c r="P94" i="18"/>
  <c r="P92" i="18"/>
  <c r="L92" i="18"/>
  <c r="K97" i="18"/>
  <c r="K96" i="18"/>
  <c r="K94" i="18"/>
  <c r="K92" i="18"/>
  <c r="I97" i="18"/>
  <c r="I96" i="18"/>
  <c r="I94" i="18"/>
  <c r="I92" i="18"/>
  <c r="F92" i="18"/>
  <c r="E97" i="18"/>
  <c r="E95" i="18"/>
  <c r="E96" i="18"/>
  <c r="E94" i="18"/>
  <c r="E92" i="18"/>
  <c r="C97" i="18"/>
  <c r="C96" i="18"/>
  <c r="C94" i="18"/>
  <c r="C92" i="18"/>
  <c r="Q85" i="18"/>
  <c r="Q82" i="18"/>
  <c r="Q80" i="18"/>
  <c r="P85" i="18"/>
  <c r="P82" i="18"/>
  <c r="P80" i="18"/>
  <c r="L80" i="18"/>
  <c r="K85" i="18"/>
  <c r="K82" i="18"/>
  <c r="K80" i="18"/>
  <c r="I83" i="18"/>
  <c r="I85" i="18"/>
  <c r="I84" i="18"/>
  <c r="I82" i="18"/>
  <c r="I80" i="18"/>
  <c r="F80" i="18"/>
  <c r="E85" i="18"/>
  <c r="E82" i="18"/>
  <c r="E80" i="18"/>
  <c r="C83" i="18"/>
  <c r="C85" i="18"/>
  <c r="C84" i="18"/>
  <c r="C82" i="18"/>
  <c r="C80" i="18"/>
  <c r="P72" i="18"/>
  <c r="Q73" i="18"/>
  <c r="Q71" i="18"/>
  <c r="Q72" i="18"/>
  <c r="Q70" i="18"/>
  <c r="Q68" i="18"/>
  <c r="P73" i="18"/>
  <c r="P68" i="18"/>
  <c r="L73" i="18"/>
  <c r="L70" i="18"/>
  <c r="L68" i="18"/>
  <c r="K73" i="18"/>
  <c r="K72" i="18"/>
  <c r="K70" i="18"/>
  <c r="K68" i="18"/>
  <c r="I73" i="18"/>
  <c r="I72" i="18"/>
  <c r="I70" i="18"/>
  <c r="I68" i="18"/>
  <c r="E73" i="18"/>
  <c r="E72" i="18"/>
  <c r="E71" i="18" s="1"/>
  <c r="E70" i="18"/>
  <c r="E68" i="18"/>
  <c r="C73" i="18"/>
  <c r="C72" i="18"/>
  <c r="C70" i="18"/>
  <c r="C71" i="18" s="1"/>
  <c r="C68" i="18"/>
  <c r="Q61" i="18"/>
  <c r="Q60" i="18"/>
  <c r="Q58" i="18"/>
  <c r="Q56" i="18"/>
  <c r="P61" i="18"/>
  <c r="P60" i="18"/>
  <c r="P58" i="18"/>
  <c r="P57" i="18"/>
  <c r="P56" i="18"/>
  <c r="L61" i="18"/>
  <c r="L60" i="18"/>
  <c r="L58" i="18"/>
  <c r="L59" i="18" s="1"/>
  <c r="L57" i="18"/>
  <c r="L56" i="18"/>
  <c r="K61" i="18"/>
  <c r="K60" i="18"/>
  <c r="K58" i="18"/>
  <c r="K57" i="18"/>
  <c r="K56" i="18"/>
  <c r="I61" i="18"/>
  <c r="I60" i="18"/>
  <c r="I58" i="18"/>
  <c r="I59" i="18" s="1"/>
  <c r="I57" i="18"/>
  <c r="I56" i="18"/>
  <c r="F61" i="18"/>
  <c r="F58" i="18"/>
  <c r="F56" i="18"/>
  <c r="E60" i="18"/>
  <c r="E61" i="18"/>
  <c r="E58" i="18"/>
  <c r="E56" i="18"/>
  <c r="C61" i="18"/>
  <c r="C60" i="18"/>
  <c r="C58" i="18"/>
  <c r="C59" i="18" s="1"/>
  <c r="C57" i="18"/>
  <c r="C56" i="18"/>
  <c r="Q37" i="18"/>
  <c r="Q36" i="18"/>
  <c r="Q35" i="18" s="1"/>
  <c r="Q34" i="18"/>
  <c r="Q33" i="18"/>
  <c r="Q32" i="18"/>
  <c r="Q49" i="18"/>
  <c r="Q48" i="18"/>
  <c r="Q47" i="18" s="1"/>
  <c r="Q46" i="18"/>
  <c r="Q44" i="18"/>
  <c r="P49" i="18"/>
  <c r="P48" i="18"/>
  <c r="P46" i="18"/>
  <c r="P44" i="18"/>
  <c r="L49" i="18"/>
  <c r="L48" i="18"/>
  <c r="L46" i="18"/>
  <c r="L47" i="18" s="1"/>
  <c r="L45" i="18"/>
  <c r="L44" i="18"/>
  <c r="K49" i="18"/>
  <c r="K48" i="18"/>
  <c r="K47" i="18" s="1"/>
  <c r="K46" i="18"/>
  <c r="K44" i="18"/>
  <c r="I49" i="18"/>
  <c r="I48" i="18"/>
  <c r="I47" i="18" s="1"/>
  <c r="I46" i="18"/>
  <c r="I45" i="18"/>
  <c r="I44" i="18"/>
  <c r="K46" i="17"/>
  <c r="K49" i="17"/>
  <c r="F46" i="18"/>
  <c r="F44" i="18"/>
  <c r="E49" i="18"/>
  <c r="E48" i="18"/>
  <c r="E46" i="18"/>
  <c r="E47" i="18" s="1"/>
  <c r="E44" i="18"/>
  <c r="C49" i="18"/>
  <c r="C48" i="18"/>
  <c r="C46" i="18"/>
  <c r="C44" i="18"/>
  <c r="P37" i="18"/>
  <c r="P36" i="18"/>
  <c r="P34" i="18"/>
  <c r="P33" i="18"/>
  <c r="P32" i="18"/>
  <c r="L37" i="18"/>
  <c r="L36" i="18"/>
  <c r="L34" i="18"/>
  <c r="L33" i="18"/>
  <c r="L32" i="18"/>
  <c r="K37" i="18"/>
  <c r="K36" i="18"/>
  <c r="K34" i="18"/>
  <c r="K33" i="18"/>
  <c r="K32" i="18"/>
  <c r="I37" i="18"/>
  <c r="I36" i="18"/>
  <c r="I34" i="18"/>
  <c r="I33" i="18"/>
  <c r="I32" i="18"/>
  <c r="F37" i="18"/>
  <c r="F34" i="18"/>
  <c r="F33" i="18"/>
  <c r="F32" i="18"/>
  <c r="E36" i="18"/>
  <c r="E37" i="18"/>
  <c r="E34" i="18"/>
  <c r="E33" i="18"/>
  <c r="E32" i="18"/>
  <c r="C37" i="18"/>
  <c r="C36" i="18"/>
  <c r="C34" i="18"/>
  <c r="C33" i="18"/>
  <c r="C32" i="18"/>
  <c r="Q25" i="18"/>
  <c r="Q22" i="18"/>
  <c r="Q20" i="18"/>
  <c r="P25" i="18"/>
  <c r="P24" i="18"/>
  <c r="P22" i="18"/>
  <c r="P21" i="18"/>
  <c r="P20" i="18"/>
  <c r="L25" i="18"/>
  <c r="L24" i="18"/>
  <c r="L22" i="18"/>
  <c r="L21" i="18"/>
  <c r="L20" i="18"/>
  <c r="K25" i="18"/>
  <c r="K24" i="18"/>
  <c r="K22" i="18"/>
  <c r="K21" i="18"/>
  <c r="K20" i="18"/>
  <c r="I25" i="18"/>
  <c r="I24" i="18"/>
  <c r="I22" i="18"/>
  <c r="I23" i="18" s="1"/>
  <c r="I21" i="18"/>
  <c r="I20" i="18"/>
  <c r="F25" i="18"/>
  <c r="F22" i="18"/>
  <c r="F20" i="18"/>
  <c r="E25" i="18"/>
  <c r="E24" i="18"/>
  <c r="E22" i="18"/>
  <c r="E23" i="18" s="1"/>
  <c r="E21" i="18"/>
  <c r="E20" i="18"/>
  <c r="C25" i="18"/>
  <c r="C24" i="18"/>
  <c r="C23" i="18" s="1"/>
  <c r="C22" i="18"/>
  <c r="C21" i="18"/>
  <c r="C20" i="18"/>
  <c r="Y13" i="18"/>
  <c r="Y12" i="18"/>
  <c r="Y10" i="18"/>
  <c r="Y8" i="18"/>
  <c r="X13" i="18"/>
  <c r="X12" i="18"/>
  <c r="X10" i="18"/>
  <c r="X9" i="18"/>
  <c r="X8" i="18"/>
  <c r="W13" i="18"/>
  <c r="W12" i="18"/>
  <c r="W10" i="18"/>
  <c r="W8" i="18"/>
  <c r="V13" i="18"/>
  <c r="V12" i="18"/>
  <c r="V10" i="18"/>
  <c r="V9" i="18"/>
  <c r="V8" i="18"/>
  <c r="U13" i="18"/>
  <c r="U12" i="18"/>
  <c r="U10" i="18"/>
  <c r="U9" i="18"/>
  <c r="U8" i="18"/>
  <c r="Q13" i="18"/>
  <c r="Q12" i="18"/>
  <c r="Q10" i="18"/>
  <c r="Q9" i="18"/>
  <c r="Q8" i="18"/>
  <c r="P13" i="18"/>
  <c r="P12" i="18"/>
  <c r="P11" i="18" s="1"/>
  <c r="P10" i="18"/>
  <c r="P9" i="18"/>
  <c r="P8" i="18"/>
  <c r="L13" i="18"/>
  <c r="L12" i="18"/>
  <c r="L10" i="18"/>
  <c r="L9" i="18"/>
  <c r="L8" i="18"/>
  <c r="K13" i="18"/>
  <c r="K12" i="18"/>
  <c r="K10" i="18"/>
  <c r="K9" i="18"/>
  <c r="K8" i="18"/>
  <c r="I13" i="18"/>
  <c r="I12" i="18"/>
  <c r="I10" i="18"/>
  <c r="I9" i="18"/>
  <c r="I8" i="18"/>
  <c r="F13" i="18"/>
  <c r="F12" i="18"/>
  <c r="F10" i="18"/>
  <c r="F9" i="18"/>
  <c r="F8" i="18"/>
  <c r="E13" i="18"/>
  <c r="E12" i="18"/>
  <c r="E10" i="18"/>
  <c r="E9" i="18"/>
  <c r="E8" i="18"/>
  <c r="C13" i="18"/>
  <c r="C12" i="18"/>
  <c r="C10" i="18"/>
  <c r="C9" i="18"/>
  <c r="C8" i="18"/>
  <c r="K131" i="18"/>
  <c r="I131" i="18"/>
  <c r="P131" i="18"/>
  <c r="E131" i="18"/>
  <c r="C131" i="18"/>
  <c r="I119" i="18"/>
  <c r="Q107" i="18"/>
  <c r="K107" i="18"/>
  <c r="I107" i="18"/>
  <c r="E107" i="18"/>
  <c r="C107" i="18"/>
  <c r="K95" i="18"/>
  <c r="I95" i="18"/>
  <c r="C95" i="18"/>
  <c r="P47" i="18"/>
  <c r="L35" i="18"/>
  <c r="E35" i="18"/>
  <c r="P23" i="18"/>
  <c r="K23" i="18"/>
  <c r="L11" i="18"/>
  <c r="V11" i="18"/>
  <c r="C11" i="18"/>
  <c r="I61" i="17"/>
  <c r="I60" i="17"/>
  <c r="I58" i="17"/>
  <c r="I57" i="17"/>
  <c r="I56" i="17"/>
  <c r="E73" i="17"/>
  <c r="E72" i="17"/>
  <c r="E70" i="17"/>
  <c r="E71" i="17" s="1"/>
  <c r="E68" i="17"/>
  <c r="P21" i="13"/>
  <c r="O21" i="13"/>
  <c r="P20" i="13"/>
  <c r="O20" i="13"/>
  <c r="P19" i="13"/>
  <c r="O19" i="13"/>
  <c r="P18" i="13"/>
  <c r="O18" i="13"/>
  <c r="P17" i="13"/>
  <c r="O17" i="13"/>
  <c r="P16" i="13"/>
  <c r="O16" i="13"/>
  <c r="P15" i="13"/>
  <c r="O15" i="13"/>
  <c r="P14" i="13"/>
  <c r="O14" i="13"/>
  <c r="P13" i="13"/>
  <c r="O13" i="13"/>
  <c r="P12" i="13"/>
  <c r="O12" i="13"/>
  <c r="P10" i="13"/>
  <c r="O10" i="13"/>
  <c r="M20" i="13"/>
  <c r="M18" i="13"/>
  <c r="Q133" i="17"/>
  <c r="Q132" i="17"/>
  <c r="Q130" i="17"/>
  <c r="Q131" i="17" s="1"/>
  <c r="Q128" i="17"/>
  <c r="P133" i="17"/>
  <c r="P132" i="17"/>
  <c r="P130" i="17"/>
  <c r="P128" i="17"/>
  <c r="L133" i="17"/>
  <c r="L132" i="17"/>
  <c r="L130" i="17"/>
  <c r="L129" i="17"/>
  <c r="L128" i="17"/>
  <c r="K133" i="17"/>
  <c r="K132" i="17"/>
  <c r="K130" i="17"/>
  <c r="K128" i="17"/>
  <c r="I133" i="17"/>
  <c r="I132" i="17"/>
  <c r="I130" i="17"/>
  <c r="I129" i="17"/>
  <c r="I128" i="17"/>
  <c r="F130" i="17"/>
  <c r="E133" i="17"/>
  <c r="E132" i="17"/>
  <c r="E130" i="17"/>
  <c r="E128" i="17"/>
  <c r="C133" i="17"/>
  <c r="C132" i="17"/>
  <c r="C130" i="17"/>
  <c r="C131" i="17" s="1"/>
  <c r="C128" i="17"/>
  <c r="Q121" i="17"/>
  <c r="Q116" i="17"/>
  <c r="P121" i="17"/>
  <c r="P118" i="17"/>
  <c r="P116" i="17"/>
  <c r="L121" i="17"/>
  <c r="L116" i="17"/>
  <c r="K121" i="17"/>
  <c r="K118" i="17"/>
  <c r="K116" i="17"/>
  <c r="I121" i="17"/>
  <c r="I120" i="17"/>
  <c r="I118" i="17"/>
  <c r="I116" i="17"/>
  <c r="E121" i="17"/>
  <c r="E118" i="17"/>
  <c r="E116" i="17"/>
  <c r="C121" i="17"/>
  <c r="C118" i="17"/>
  <c r="C116" i="17"/>
  <c r="Q109" i="17"/>
  <c r="Q108" i="17"/>
  <c r="Q106" i="17"/>
  <c r="Q107" i="17" s="1"/>
  <c r="Q104" i="17"/>
  <c r="P109" i="17"/>
  <c r="P108" i="17"/>
  <c r="P106" i="17"/>
  <c r="P104" i="17"/>
  <c r="L109" i="17"/>
  <c r="L106" i="17"/>
  <c r="L105" i="17"/>
  <c r="L104" i="17"/>
  <c r="K109" i="17"/>
  <c r="K108" i="17"/>
  <c r="K106" i="17"/>
  <c r="K104" i="17"/>
  <c r="I109" i="17"/>
  <c r="I108" i="17"/>
  <c r="I106" i="17"/>
  <c r="I107" i="17" s="1"/>
  <c r="I105" i="17"/>
  <c r="I104" i="17"/>
  <c r="F104" i="17"/>
  <c r="E109" i="17"/>
  <c r="E108" i="17"/>
  <c r="E106" i="17"/>
  <c r="E104" i="17"/>
  <c r="C109" i="17"/>
  <c r="C108" i="17"/>
  <c r="C106" i="17"/>
  <c r="C104" i="17"/>
  <c r="Q97" i="17"/>
  <c r="Q94" i="17"/>
  <c r="Q92" i="17"/>
  <c r="P97" i="17"/>
  <c r="P94" i="17"/>
  <c r="P92" i="17"/>
  <c r="L97" i="17"/>
  <c r="L92" i="17"/>
  <c r="K95" i="17"/>
  <c r="K97" i="17"/>
  <c r="K96" i="17"/>
  <c r="K94" i="17"/>
  <c r="K92" i="17"/>
  <c r="I95" i="17"/>
  <c r="I97" i="17"/>
  <c r="I96" i="17"/>
  <c r="I94" i="17"/>
  <c r="I92" i="17"/>
  <c r="F92" i="17"/>
  <c r="E97" i="17"/>
  <c r="E94" i="17"/>
  <c r="E92" i="17"/>
  <c r="C97" i="17"/>
  <c r="C95" i="17"/>
  <c r="C96" i="17"/>
  <c r="C94" i="17"/>
  <c r="C92" i="17"/>
  <c r="Q82" i="17"/>
  <c r="Q80" i="17"/>
  <c r="P85" i="17"/>
  <c r="P82" i="17"/>
  <c r="P80" i="17"/>
  <c r="L80" i="17"/>
  <c r="K85" i="17"/>
  <c r="K82" i="17"/>
  <c r="K80" i="17"/>
  <c r="I85" i="17"/>
  <c r="I82" i="17"/>
  <c r="I80" i="17"/>
  <c r="F80" i="17"/>
  <c r="E85" i="17"/>
  <c r="E82" i="17"/>
  <c r="M17" i="13" s="1"/>
  <c r="E80" i="17"/>
  <c r="C85" i="17"/>
  <c r="C82" i="17"/>
  <c r="C80" i="17"/>
  <c r="Q73" i="17"/>
  <c r="Q70" i="17"/>
  <c r="P73" i="17"/>
  <c r="Q68" i="17"/>
  <c r="P68" i="17"/>
  <c r="L73" i="17"/>
  <c r="L70" i="17"/>
  <c r="L68" i="17"/>
  <c r="K73" i="17"/>
  <c r="K72" i="17"/>
  <c r="K70" i="17"/>
  <c r="K68" i="17"/>
  <c r="I73" i="17"/>
  <c r="I72" i="17"/>
  <c r="I70" i="17"/>
  <c r="I68" i="17"/>
  <c r="C73" i="17"/>
  <c r="C72" i="17"/>
  <c r="C70" i="17"/>
  <c r="C68" i="17"/>
  <c r="Q61" i="17"/>
  <c r="Q60" i="17"/>
  <c r="Q58" i="17"/>
  <c r="Q56" i="17"/>
  <c r="P61" i="17"/>
  <c r="P60" i="17"/>
  <c r="P58" i="17"/>
  <c r="P56" i="17"/>
  <c r="L61" i="17"/>
  <c r="L60" i="17"/>
  <c r="L58" i="17"/>
  <c r="L57" i="17"/>
  <c r="L56" i="17"/>
  <c r="K61" i="17"/>
  <c r="K60" i="17"/>
  <c r="K59" i="17" s="1"/>
  <c r="K58" i="17"/>
  <c r="K56" i="17"/>
  <c r="F61" i="17"/>
  <c r="F58" i="17"/>
  <c r="F56" i="17"/>
  <c r="E61" i="17"/>
  <c r="E60" i="17"/>
  <c r="E58" i="17"/>
  <c r="M15" i="13" s="1"/>
  <c r="E56" i="17"/>
  <c r="C61" i="17"/>
  <c r="C60" i="17"/>
  <c r="C58" i="17"/>
  <c r="C59" i="17" s="1"/>
  <c r="C56" i="17"/>
  <c r="Q49" i="17"/>
  <c r="Q48" i="17"/>
  <c r="Q46" i="17"/>
  <c r="Q44" i="17"/>
  <c r="P49" i="17"/>
  <c r="P48" i="17"/>
  <c r="P46" i="17"/>
  <c r="P44" i="17"/>
  <c r="L49" i="17"/>
  <c r="L48" i="17"/>
  <c r="L46" i="17"/>
  <c r="L47" i="17" s="1"/>
  <c r="L45" i="17"/>
  <c r="L44" i="17"/>
  <c r="K48" i="17"/>
  <c r="K44" i="17"/>
  <c r="I49" i="17"/>
  <c r="I48" i="17"/>
  <c r="I46" i="17"/>
  <c r="I45" i="17"/>
  <c r="I44" i="17"/>
  <c r="F46" i="17"/>
  <c r="F44" i="17"/>
  <c r="E49" i="17"/>
  <c r="E48" i="17"/>
  <c r="E46" i="17"/>
  <c r="E47" i="17" s="1"/>
  <c r="E44" i="17"/>
  <c r="C49" i="17"/>
  <c r="C48" i="17"/>
  <c r="C46" i="17"/>
  <c r="C44" i="17"/>
  <c r="Q37" i="17"/>
  <c r="Q36" i="17"/>
  <c r="Q34" i="17"/>
  <c r="Q35" i="17" s="1"/>
  <c r="Q32" i="17"/>
  <c r="P37" i="17"/>
  <c r="P36" i="17"/>
  <c r="P34" i="17"/>
  <c r="P35" i="17" s="1"/>
  <c r="P33" i="17"/>
  <c r="P32" i="17"/>
  <c r="L37" i="17"/>
  <c r="L36" i="17"/>
  <c r="L34" i="17"/>
  <c r="L33" i="17"/>
  <c r="L32" i="17"/>
  <c r="K37" i="17"/>
  <c r="K36" i="17"/>
  <c r="K35" i="17" s="1"/>
  <c r="K34" i="17"/>
  <c r="K33" i="17"/>
  <c r="K32" i="17"/>
  <c r="I37" i="17"/>
  <c r="I36" i="17"/>
  <c r="I34" i="17"/>
  <c r="I33" i="17"/>
  <c r="I32" i="17"/>
  <c r="F37" i="17"/>
  <c r="F34" i="17"/>
  <c r="F33" i="17"/>
  <c r="F32" i="17"/>
  <c r="E37" i="17"/>
  <c r="E36" i="17"/>
  <c r="E34" i="17"/>
  <c r="E35" i="17" s="1"/>
  <c r="E33" i="17"/>
  <c r="E32" i="17"/>
  <c r="C37" i="17"/>
  <c r="C36" i="17"/>
  <c r="C34" i="17"/>
  <c r="C33" i="17"/>
  <c r="C32" i="17"/>
  <c r="Q25" i="17"/>
  <c r="Q22" i="17"/>
  <c r="Q20" i="17"/>
  <c r="P25" i="17"/>
  <c r="P24" i="17"/>
  <c r="P22" i="17"/>
  <c r="P21" i="17"/>
  <c r="P20" i="17"/>
  <c r="L25" i="17"/>
  <c r="L24" i="17"/>
  <c r="L22" i="17"/>
  <c r="L21" i="17"/>
  <c r="L20" i="17"/>
  <c r="K25" i="17"/>
  <c r="K24" i="17"/>
  <c r="K22" i="17"/>
  <c r="K21" i="17"/>
  <c r="K20" i="17"/>
  <c r="I25" i="17"/>
  <c r="I24" i="17"/>
  <c r="I22" i="17"/>
  <c r="I21" i="17"/>
  <c r="I20" i="17"/>
  <c r="F25" i="17"/>
  <c r="F22" i="17"/>
  <c r="F20" i="17"/>
  <c r="E25" i="17"/>
  <c r="E24" i="17"/>
  <c r="E22" i="17"/>
  <c r="M12" i="13" s="1"/>
  <c r="E21" i="17"/>
  <c r="E20" i="17"/>
  <c r="C25" i="17"/>
  <c r="C24" i="17"/>
  <c r="C22" i="17"/>
  <c r="C23" i="17" s="1"/>
  <c r="C21" i="17"/>
  <c r="C20" i="17"/>
  <c r="Y13" i="17"/>
  <c r="Y10" i="17"/>
  <c r="Y8" i="17"/>
  <c r="Y12" i="17"/>
  <c r="X13" i="17"/>
  <c r="X12" i="17"/>
  <c r="X10" i="17"/>
  <c r="X8" i="17"/>
  <c r="W13" i="17"/>
  <c r="W12" i="17"/>
  <c r="W10" i="17"/>
  <c r="W8" i="17"/>
  <c r="V13" i="17"/>
  <c r="V12" i="17"/>
  <c r="V10" i="17"/>
  <c r="V9" i="17"/>
  <c r="V8" i="17"/>
  <c r="U13" i="17"/>
  <c r="U12" i="17"/>
  <c r="U10" i="17"/>
  <c r="U9" i="17"/>
  <c r="U8" i="17"/>
  <c r="Q13" i="17"/>
  <c r="Q12" i="17"/>
  <c r="Q10" i="17"/>
  <c r="Q9" i="17"/>
  <c r="Q8" i="17"/>
  <c r="P13" i="17"/>
  <c r="P12" i="17"/>
  <c r="P10" i="17"/>
  <c r="P9" i="17"/>
  <c r="P8" i="17"/>
  <c r="L13" i="17"/>
  <c r="L12" i="17"/>
  <c r="L10" i="17"/>
  <c r="L9" i="17"/>
  <c r="L8" i="17"/>
  <c r="K13" i="17"/>
  <c r="K12" i="17"/>
  <c r="K10" i="17"/>
  <c r="K9" i="17"/>
  <c r="K8" i="17"/>
  <c r="I11" i="17"/>
  <c r="I13" i="17"/>
  <c r="I12" i="17"/>
  <c r="I10" i="17"/>
  <c r="I9" i="17"/>
  <c r="I8" i="17"/>
  <c r="F13" i="17"/>
  <c r="F12" i="17"/>
  <c r="F10" i="17"/>
  <c r="F9" i="17"/>
  <c r="F8" i="17"/>
  <c r="E13" i="17"/>
  <c r="E12" i="17"/>
  <c r="E10" i="17"/>
  <c r="E9" i="17"/>
  <c r="E8" i="17"/>
  <c r="C13" i="17"/>
  <c r="C12" i="17"/>
  <c r="C10" i="17"/>
  <c r="C9" i="17"/>
  <c r="C8" i="17"/>
  <c r="K107" i="17"/>
  <c r="Q47" i="17"/>
  <c r="K47" i="17"/>
  <c r="C47" i="17"/>
  <c r="E8" i="16"/>
  <c r="P60" i="16"/>
  <c r="L21" i="16"/>
  <c r="C20" i="16"/>
  <c r="K21" i="13"/>
  <c r="K20" i="13"/>
  <c r="K19" i="13"/>
  <c r="K18" i="13"/>
  <c r="K17" i="13"/>
  <c r="K16" i="13"/>
  <c r="K15" i="13"/>
  <c r="K14" i="13"/>
  <c r="K13" i="13"/>
  <c r="K12" i="13"/>
  <c r="K10" i="13"/>
  <c r="J21" i="13"/>
  <c r="J20" i="13"/>
  <c r="J19" i="13"/>
  <c r="J18" i="13"/>
  <c r="J17" i="13"/>
  <c r="J16" i="13"/>
  <c r="J15" i="13"/>
  <c r="J14" i="13"/>
  <c r="J13" i="13"/>
  <c r="J12" i="13"/>
  <c r="J10" i="13"/>
  <c r="K133" i="16"/>
  <c r="K132" i="16"/>
  <c r="F20" i="16"/>
  <c r="C8" i="16"/>
  <c r="Q133" i="16"/>
  <c r="Q130" i="16"/>
  <c r="Q128" i="16"/>
  <c r="P133" i="16"/>
  <c r="P132" i="16"/>
  <c r="P130" i="16"/>
  <c r="P128" i="16"/>
  <c r="L130" i="16"/>
  <c r="L129" i="16"/>
  <c r="L128" i="16"/>
  <c r="K130" i="16"/>
  <c r="K128" i="16"/>
  <c r="I133" i="16"/>
  <c r="I132" i="16"/>
  <c r="I130" i="16"/>
  <c r="I131" i="16" s="1"/>
  <c r="I129" i="16"/>
  <c r="I128" i="16"/>
  <c r="E133" i="16"/>
  <c r="E132" i="16"/>
  <c r="E130" i="16"/>
  <c r="H21" i="13" s="1"/>
  <c r="E128" i="16"/>
  <c r="C133" i="16"/>
  <c r="C132" i="16"/>
  <c r="C130" i="16"/>
  <c r="C128" i="16"/>
  <c r="Q121" i="16"/>
  <c r="Q118" i="16"/>
  <c r="Q116" i="16"/>
  <c r="P121" i="16"/>
  <c r="P118" i="16"/>
  <c r="P116" i="16"/>
  <c r="L121" i="16"/>
  <c r="L118" i="16"/>
  <c r="L116" i="16"/>
  <c r="K121" i="16"/>
  <c r="K120" i="16"/>
  <c r="K118" i="16"/>
  <c r="K116" i="16"/>
  <c r="I121" i="16"/>
  <c r="I120" i="16"/>
  <c r="I118" i="16"/>
  <c r="I117" i="16"/>
  <c r="I116" i="16"/>
  <c r="F116" i="16"/>
  <c r="E121" i="16"/>
  <c r="E120" i="16"/>
  <c r="E119" i="16" s="1"/>
  <c r="E118" i="16"/>
  <c r="H20" i="13" s="1"/>
  <c r="E116" i="16"/>
  <c r="C121" i="16"/>
  <c r="C120" i="16"/>
  <c r="C118" i="16"/>
  <c r="C119" i="16" s="1"/>
  <c r="C116" i="16"/>
  <c r="Q109" i="16"/>
  <c r="Q106" i="16"/>
  <c r="Q104" i="16"/>
  <c r="P109" i="16"/>
  <c r="P108" i="16"/>
  <c r="P106" i="16"/>
  <c r="P104" i="16"/>
  <c r="L109" i="16"/>
  <c r="L106" i="16"/>
  <c r="L104" i="16"/>
  <c r="K109" i="16"/>
  <c r="K108" i="16"/>
  <c r="K106" i="16"/>
  <c r="K104" i="16"/>
  <c r="I109" i="16"/>
  <c r="I108" i="16"/>
  <c r="I106" i="16"/>
  <c r="I105" i="16"/>
  <c r="I104" i="16"/>
  <c r="F104" i="16"/>
  <c r="E109" i="16"/>
  <c r="E108" i="16"/>
  <c r="E106" i="16"/>
  <c r="H19" i="13" s="1"/>
  <c r="E104" i="16"/>
  <c r="C109" i="16"/>
  <c r="C108" i="16"/>
  <c r="C106" i="16"/>
  <c r="C104" i="16"/>
  <c r="P97" i="16"/>
  <c r="P94" i="16"/>
  <c r="P92" i="16"/>
  <c r="L92" i="16"/>
  <c r="K97" i="16"/>
  <c r="K94" i="16"/>
  <c r="K92" i="16"/>
  <c r="I97" i="16"/>
  <c r="I94" i="16"/>
  <c r="I92" i="16"/>
  <c r="E97" i="16"/>
  <c r="E94" i="16"/>
  <c r="H18" i="13" s="1"/>
  <c r="E92" i="16"/>
  <c r="C97" i="16"/>
  <c r="C94" i="16"/>
  <c r="C92" i="16"/>
  <c r="Q85" i="16"/>
  <c r="Q82" i="16"/>
  <c r="Q80" i="16"/>
  <c r="P85" i="16"/>
  <c r="P82" i="16"/>
  <c r="P80" i="16"/>
  <c r="L80" i="16"/>
  <c r="K85" i="16"/>
  <c r="K82" i="16"/>
  <c r="K80" i="16"/>
  <c r="I85" i="16"/>
  <c r="I82" i="16"/>
  <c r="I80" i="16"/>
  <c r="F80" i="16"/>
  <c r="E85" i="16"/>
  <c r="E82" i="16"/>
  <c r="H17" i="13" s="1"/>
  <c r="E80" i="16"/>
  <c r="C85" i="16"/>
  <c r="C82" i="16"/>
  <c r="C80" i="16"/>
  <c r="Q73" i="16"/>
  <c r="Q70" i="16"/>
  <c r="P73" i="16"/>
  <c r="P70" i="16"/>
  <c r="P68" i="16"/>
  <c r="L73" i="16"/>
  <c r="L70" i="16"/>
  <c r="L68" i="16"/>
  <c r="K73" i="16"/>
  <c r="K72" i="16"/>
  <c r="K70" i="16"/>
  <c r="K68" i="16"/>
  <c r="I73" i="16"/>
  <c r="I72" i="16"/>
  <c r="I70" i="16"/>
  <c r="I68" i="16"/>
  <c r="E73" i="16"/>
  <c r="E72" i="16"/>
  <c r="E70" i="16"/>
  <c r="E68" i="16"/>
  <c r="C73" i="16"/>
  <c r="C72" i="16"/>
  <c r="C70" i="16"/>
  <c r="C68" i="16"/>
  <c r="Q61" i="16"/>
  <c r="Q60" i="16"/>
  <c r="Q58" i="16"/>
  <c r="Q56" i="16"/>
  <c r="P61" i="16"/>
  <c r="P58" i="16"/>
  <c r="P56" i="16"/>
  <c r="L61" i="16"/>
  <c r="L60" i="16"/>
  <c r="L58" i="16"/>
  <c r="L57" i="16"/>
  <c r="L56" i="16"/>
  <c r="K61" i="16"/>
  <c r="K60" i="16"/>
  <c r="K58" i="16"/>
  <c r="K59" i="16" s="1"/>
  <c r="K56" i="16"/>
  <c r="I61" i="16"/>
  <c r="I60" i="16"/>
  <c r="I58" i="16"/>
  <c r="I57" i="16"/>
  <c r="I56" i="16"/>
  <c r="F61" i="16"/>
  <c r="F58" i="16"/>
  <c r="F56" i="16"/>
  <c r="E61" i="16"/>
  <c r="E60" i="16"/>
  <c r="E58" i="16"/>
  <c r="H15" i="13" s="1"/>
  <c r="E56" i="16"/>
  <c r="C61" i="16"/>
  <c r="C60" i="16"/>
  <c r="C58" i="16"/>
  <c r="C56" i="16"/>
  <c r="Q49" i="16"/>
  <c r="Q48" i="16"/>
  <c r="Q46" i="16"/>
  <c r="Q47" i="16" s="1"/>
  <c r="Q44" i="16"/>
  <c r="P49" i="16"/>
  <c r="P48" i="16"/>
  <c r="P46" i="16"/>
  <c r="P47" i="16" s="1"/>
  <c r="P44" i="16"/>
  <c r="L49" i="16"/>
  <c r="L46" i="16"/>
  <c r="L45" i="16"/>
  <c r="L44" i="16"/>
  <c r="K49" i="16"/>
  <c r="K48" i="16"/>
  <c r="K46" i="16"/>
  <c r="K44" i="16"/>
  <c r="I49" i="16"/>
  <c r="I48" i="16"/>
  <c r="I46" i="16"/>
  <c r="I45" i="16"/>
  <c r="I44" i="16"/>
  <c r="F46" i="16"/>
  <c r="F44" i="16"/>
  <c r="E49" i="16"/>
  <c r="E48" i="16"/>
  <c r="E46" i="16"/>
  <c r="H14" i="13" s="1"/>
  <c r="E44" i="16"/>
  <c r="C49" i="16"/>
  <c r="C48" i="16"/>
  <c r="C46" i="16"/>
  <c r="C44" i="16"/>
  <c r="Q37" i="16"/>
  <c r="Q34" i="16"/>
  <c r="Q32" i="16"/>
  <c r="P37" i="16"/>
  <c r="P36" i="16"/>
  <c r="P34" i="16"/>
  <c r="P33" i="16"/>
  <c r="P32" i="16"/>
  <c r="L37" i="16"/>
  <c r="L36" i="16"/>
  <c r="L34" i="16"/>
  <c r="L33" i="16"/>
  <c r="L32" i="16"/>
  <c r="K37" i="16"/>
  <c r="K36" i="16"/>
  <c r="K34" i="16"/>
  <c r="K33" i="16"/>
  <c r="K32" i="16"/>
  <c r="I37" i="16"/>
  <c r="I36" i="16"/>
  <c r="I34" i="16"/>
  <c r="I33" i="16"/>
  <c r="I32" i="16"/>
  <c r="F37" i="16"/>
  <c r="F34" i="16"/>
  <c r="F33" i="16"/>
  <c r="F32" i="16"/>
  <c r="E37" i="16"/>
  <c r="E36" i="16"/>
  <c r="E34" i="16"/>
  <c r="E35" i="16" s="1"/>
  <c r="E33" i="16"/>
  <c r="E32" i="16"/>
  <c r="C37" i="16"/>
  <c r="C36" i="16"/>
  <c r="C34" i="16"/>
  <c r="C33" i="16"/>
  <c r="C32" i="16"/>
  <c r="Q25" i="16"/>
  <c r="Q22" i="16"/>
  <c r="Q20" i="16"/>
  <c r="P25" i="16"/>
  <c r="P24" i="16"/>
  <c r="P22" i="16"/>
  <c r="P21" i="16"/>
  <c r="P20" i="16"/>
  <c r="L24" i="16"/>
  <c r="L25" i="16"/>
  <c r="L22" i="16"/>
  <c r="L20" i="16"/>
  <c r="K25" i="16"/>
  <c r="K24" i="16"/>
  <c r="K22" i="16"/>
  <c r="K21" i="16"/>
  <c r="K20" i="16"/>
  <c r="I25" i="16"/>
  <c r="I24" i="16"/>
  <c r="I22" i="16"/>
  <c r="I21" i="16"/>
  <c r="I20" i="16"/>
  <c r="F25" i="16"/>
  <c r="F22" i="16"/>
  <c r="E25" i="16"/>
  <c r="E24" i="16"/>
  <c r="E22" i="16"/>
  <c r="H12" i="13" s="1"/>
  <c r="E21" i="16"/>
  <c r="E20" i="16"/>
  <c r="C25" i="16"/>
  <c r="C24" i="16"/>
  <c r="C22" i="16"/>
  <c r="C21" i="16"/>
  <c r="Y12" i="12"/>
  <c r="Y13" i="16"/>
  <c r="Y12" i="16"/>
  <c r="Y10" i="16"/>
  <c r="Y11" i="16" s="1"/>
  <c r="Y8" i="16"/>
  <c r="X13" i="16"/>
  <c r="X12" i="16"/>
  <c r="X10" i="16"/>
  <c r="X8" i="16"/>
  <c r="W13" i="16"/>
  <c r="W12" i="16"/>
  <c r="W10" i="16"/>
  <c r="W11" i="16" s="1"/>
  <c r="W8" i="16"/>
  <c r="V13" i="16"/>
  <c r="V12" i="16"/>
  <c r="V10" i="16"/>
  <c r="V9" i="16"/>
  <c r="V8" i="16"/>
  <c r="U13" i="16"/>
  <c r="U12" i="16"/>
  <c r="U10" i="16"/>
  <c r="U9" i="16"/>
  <c r="U8" i="16"/>
  <c r="Q13" i="16"/>
  <c r="Q12" i="16"/>
  <c r="Q10" i="16"/>
  <c r="Q9" i="16"/>
  <c r="Q8" i="16"/>
  <c r="P13" i="16"/>
  <c r="P12" i="16"/>
  <c r="P10" i="16"/>
  <c r="P9" i="16"/>
  <c r="P8" i="16"/>
  <c r="L13" i="16"/>
  <c r="L12" i="16"/>
  <c r="L10" i="16"/>
  <c r="L9" i="16"/>
  <c r="L8" i="16"/>
  <c r="K13" i="16"/>
  <c r="K12" i="16"/>
  <c r="K10" i="16"/>
  <c r="K9" i="16"/>
  <c r="K8" i="16"/>
  <c r="I13" i="16"/>
  <c r="I12" i="16"/>
  <c r="I10" i="16"/>
  <c r="I9" i="16"/>
  <c r="I8" i="16"/>
  <c r="F13" i="16"/>
  <c r="F12" i="16"/>
  <c r="F10" i="16"/>
  <c r="F9" i="16"/>
  <c r="F8" i="16"/>
  <c r="E13" i="16"/>
  <c r="C13" i="16"/>
  <c r="E12" i="16"/>
  <c r="C12" i="16"/>
  <c r="E10" i="16"/>
  <c r="C10" i="16"/>
  <c r="E9" i="16"/>
  <c r="C9" i="16"/>
  <c r="E47" i="16"/>
  <c r="F21" i="13"/>
  <c r="E21" i="13"/>
  <c r="F20" i="13"/>
  <c r="E20" i="13"/>
  <c r="F19" i="13"/>
  <c r="E19" i="13"/>
  <c r="F18" i="13"/>
  <c r="E18" i="13"/>
  <c r="F17" i="13"/>
  <c r="E17" i="13"/>
  <c r="F16" i="13"/>
  <c r="E16" i="13"/>
  <c r="F12" i="13"/>
  <c r="E12" i="13"/>
  <c r="F10" i="13"/>
  <c r="E10" i="13"/>
  <c r="F15" i="13"/>
  <c r="E15" i="13"/>
  <c r="E14" i="13"/>
  <c r="F14" i="13"/>
  <c r="E13" i="13"/>
  <c r="F13" i="13"/>
  <c r="E131" i="19" l="1"/>
  <c r="I119" i="19"/>
  <c r="Q107" i="19"/>
  <c r="K107" i="19"/>
  <c r="C107" i="19"/>
  <c r="K95" i="19"/>
  <c r="I95" i="19"/>
  <c r="E95" i="19"/>
  <c r="C95" i="19"/>
  <c r="P71" i="19"/>
  <c r="P59" i="19"/>
  <c r="K59" i="19"/>
  <c r="I59" i="19"/>
  <c r="E59" i="19"/>
  <c r="C59" i="19"/>
  <c r="L47" i="19"/>
  <c r="K35" i="19"/>
  <c r="E35" i="19"/>
  <c r="C35" i="19"/>
  <c r="P23" i="19"/>
  <c r="L23" i="19"/>
  <c r="C23" i="19"/>
  <c r="Y11" i="19"/>
  <c r="X11" i="19"/>
  <c r="W11" i="19"/>
  <c r="P11" i="19"/>
  <c r="K11" i="19"/>
  <c r="F11" i="19"/>
  <c r="E11" i="19"/>
  <c r="E11" i="17"/>
  <c r="I11" i="18"/>
  <c r="E11" i="16"/>
  <c r="L11" i="17"/>
  <c r="E11" i="18"/>
  <c r="X11" i="18"/>
  <c r="K11" i="17"/>
  <c r="C11" i="17"/>
  <c r="H10" i="13"/>
  <c r="Q11" i="17"/>
  <c r="K11" i="18"/>
  <c r="M10" i="13"/>
  <c r="V11" i="17"/>
  <c r="F11" i="18"/>
  <c r="Q11" i="18"/>
  <c r="R10" i="13"/>
  <c r="K71" i="18"/>
  <c r="I71" i="18"/>
  <c r="Q59" i="18"/>
  <c r="P59" i="18"/>
  <c r="K59" i="18"/>
  <c r="E59" i="18"/>
  <c r="C47" i="18"/>
  <c r="P35" i="18"/>
  <c r="K35" i="18"/>
  <c r="I35" i="18"/>
  <c r="C35" i="18"/>
  <c r="L23" i="18"/>
  <c r="Y11" i="18"/>
  <c r="W11" i="18"/>
  <c r="U11" i="18"/>
  <c r="I131" i="17"/>
  <c r="P131" i="16"/>
  <c r="K131" i="16"/>
  <c r="E131" i="17"/>
  <c r="L131" i="17"/>
  <c r="P131" i="17"/>
  <c r="M21" i="13"/>
  <c r="E131" i="16"/>
  <c r="K131" i="17"/>
  <c r="K119" i="16"/>
  <c r="E107" i="17"/>
  <c r="P107" i="17"/>
  <c r="M19" i="13"/>
  <c r="E71" i="16"/>
  <c r="I71" i="17"/>
  <c r="K71" i="17"/>
  <c r="K71" i="16"/>
  <c r="L59" i="16"/>
  <c r="Q59" i="17"/>
  <c r="M14" i="13"/>
  <c r="I47" i="17"/>
  <c r="C35" i="17"/>
  <c r="H13" i="13"/>
  <c r="I35" i="17"/>
  <c r="C35" i="16"/>
  <c r="M13" i="13"/>
  <c r="L23" i="17"/>
  <c r="K23" i="17"/>
  <c r="L23" i="16"/>
  <c r="C71" i="16"/>
  <c r="I71" i="16"/>
  <c r="M16" i="13"/>
  <c r="I119" i="17"/>
  <c r="C107" i="17"/>
  <c r="L59" i="17"/>
  <c r="C59" i="16"/>
  <c r="C71" i="17"/>
  <c r="P59" i="17"/>
  <c r="I59" i="17"/>
  <c r="E59" i="17"/>
  <c r="P47" i="17"/>
  <c r="L35" i="17"/>
  <c r="P23" i="17"/>
  <c r="I23" i="17"/>
  <c r="E23" i="17"/>
  <c r="Y11" i="17"/>
  <c r="X11" i="17"/>
  <c r="W11" i="17"/>
  <c r="U11" i="17"/>
  <c r="P11" i="17"/>
  <c r="F11" i="17"/>
  <c r="H16" i="13"/>
  <c r="C131" i="16"/>
  <c r="I119" i="16"/>
  <c r="E107" i="16"/>
  <c r="P107" i="16"/>
  <c r="C107" i="16"/>
  <c r="I107" i="16"/>
  <c r="K107" i="16"/>
  <c r="I59" i="16"/>
  <c r="P59" i="16"/>
  <c r="Q59" i="16"/>
  <c r="E59" i="16"/>
  <c r="K47" i="16"/>
  <c r="C47" i="16"/>
  <c r="I47" i="16"/>
  <c r="U11" i="16"/>
  <c r="L11" i="16"/>
  <c r="F11" i="16"/>
  <c r="E23" i="16"/>
  <c r="P23" i="16"/>
  <c r="C23" i="16"/>
  <c r="K35" i="16"/>
  <c r="L35" i="16"/>
  <c r="P35" i="16"/>
  <c r="I35" i="16"/>
  <c r="I23" i="16"/>
  <c r="K23" i="16"/>
  <c r="X11" i="16"/>
  <c r="V11" i="16"/>
  <c r="Q11" i="16"/>
  <c r="P11" i="16"/>
  <c r="K11" i="16"/>
  <c r="I11" i="16"/>
  <c r="C11" i="16"/>
  <c r="L21" i="12"/>
  <c r="L12" i="12" l="1"/>
  <c r="L13" i="12"/>
  <c r="L10" i="12"/>
  <c r="L9" i="12"/>
  <c r="L8" i="12"/>
  <c r="F12" i="12"/>
  <c r="F13" i="12"/>
  <c r="F10" i="12"/>
  <c r="F9" i="12"/>
  <c r="F8" i="12"/>
  <c r="Q132" i="12"/>
  <c r="Q133" i="12"/>
  <c r="Q130" i="12"/>
  <c r="Q128" i="12"/>
  <c r="P132" i="12"/>
  <c r="P133" i="12"/>
  <c r="P130" i="12"/>
  <c r="P128" i="12"/>
  <c r="L133" i="12"/>
  <c r="L130" i="12"/>
  <c r="L129" i="12"/>
  <c r="L128" i="12"/>
  <c r="K132" i="12"/>
  <c r="K133" i="12"/>
  <c r="K130" i="12"/>
  <c r="K128" i="12"/>
  <c r="I132" i="12"/>
  <c r="I133" i="12"/>
  <c r="I130" i="12"/>
  <c r="I129" i="12"/>
  <c r="I128" i="12"/>
  <c r="E132" i="12"/>
  <c r="E133" i="12"/>
  <c r="E130" i="12"/>
  <c r="E128" i="12"/>
  <c r="C132" i="12"/>
  <c r="C133" i="12"/>
  <c r="C130" i="12"/>
  <c r="C128" i="12"/>
  <c r="Q121" i="12"/>
  <c r="Q116" i="12"/>
  <c r="P121" i="12"/>
  <c r="P118" i="12"/>
  <c r="P116" i="12"/>
  <c r="L121" i="12"/>
  <c r="L116" i="12"/>
  <c r="F116" i="12"/>
  <c r="K120" i="12"/>
  <c r="K121" i="12"/>
  <c r="K118" i="12"/>
  <c r="K116" i="12"/>
  <c r="I120" i="12"/>
  <c r="I121" i="12"/>
  <c r="I118" i="12"/>
  <c r="I117" i="12"/>
  <c r="I116" i="12"/>
  <c r="E121" i="12"/>
  <c r="E118" i="12"/>
  <c r="C20" i="13" s="1"/>
  <c r="E116" i="12"/>
  <c r="C120" i="12"/>
  <c r="C121" i="12"/>
  <c r="C118" i="12"/>
  <c r="C116" i="12"/>
  <c r="L11" i="12" l="1"/>
  <c r="P131" i="12"/>
  <c r="I131" i="12"/>
  <c r="Q131" i="12"/>
  <c r="K131" i="12"/>
  <c r="E131" i="12"/>
  <c r="C21" i="13"/>
  <c r="C131" i="12"/>
  <c r="K119" i="12"/>
  <c r="I119" i="12"/>
  <c r="C119" i="12"/>
  <c r="P108" i="12"/>
  <c r="P109" i="12"/>
  <c r="P106" i="12"/>
  <c r="P104" i="12"/>
  <c r="L109" i="12"/>
  <c r="L106" i="12"/>
  <c r="L105" i="12"/>
  <c r="L104" i="12"/>
  <c r="K108" i="12"/>
  <c r="K109" i="12"/>
  <c r="K106" i="12"/>
  <c r="K104" i="12"/>
  <c r="I108" i="12"/>
  <c r="I109" i="12"/>
  <c r="I106" i="12"/>
  <c r="I105" i="12"/>
  <c r="I104" i="12"/>
  <c r="F104" i="12"/>
  <c r="E108" i="12"/>
  <c r="E109" i="12"/>
  <c r="E106" i="12"/>
  <c r="E104" i="12"/>
  <c r="C108" i="12"/>
  <c r="C109" i="12"/>
  <c r="C106" i="12"/>
  <c r="C104" i="12"/>
  <c r="P97" i="12"/>
  <c r="P94" i="12"/>
  <c r="P92" i="12"/>
  <c r="L92" i="12"/>
  <c r="K97" i="12"/>
  <c r="K94" i="12"/>
  <c r="K92" i="12"/>
  <c r="I97" i="12"/>
  <c r="I94" i="12"/>
  <c r="I92" i="12"/>
  <c r="E97" i="12"/>
  <c r="E94" i="12"/>
  <c r="C18" i="13" s="1"/>
  <c r="E92" i="12"/>
  <c r="C97" i="12"/>
  <c r="C94" i="12"/>
  <c r="C92" i="12"/>
  <c r="P85" i="12"/>
  <c r="P82" i="12"/>
  <c r="P80" i="12"/>
  <c r="L80" i="12"/>
  <c r="K85" i="12"/>
  <c r="K82" i="12"/>
  <c r="K80" i="12"/>
  <c r="I85" i="12"/>
  <c r="I82" i="12"/>
  <c r="I80" i="12"/>
  <c r="F80" i="12"/>
  <c r="E85" i="12"/>
  <c r="E82" i="12"/>
  <c r="C17" i="13" s="1"/>
  <c r="E80" i="12"/>
  <c r="C85" i="12"/>
  <c r="C82" i="12"/>
  <c r="C80" i="12"/>
  <c r="I107" i="12" l="1"/>
  <c r="P107" i="12"/>
  <c r="E107" i="12"/>
  <c r="C19" i="13"/>
  <c r="K107" i="12"/>
  <c r="C107" i="12"/>
  <c r="P73" i="12"/>
  <c r="P70" i="12"/>
  <c r="P68" i="12"/>
  <c r="L68" i="12"/>
  <c r="K73" i="12"/>
  <c r="K70" i="12"/>
  <c r="K68" i="12"/>
  <c r="I73" i="12"/>
  <c r="I70" i="12"/>
  <c r="I68" i="12"/>
  <c r="E73" i="12"/>
  <c r="E70" i="12"/>
  <c r="C16" i="13" s="1"/>
  <c r="E68" i="12"/>
  <c r="C73" i="12"/>
  <c r="C70" i="12"/>
  <c r="C68" i="12"/>
  <c r="Q61" i="12"/>
  <c r="Q60" i="12"/>
  <c r="Q58" i="12"/>
  <c r="Q56" i="12"/>
  <c r="P61" i="12"/>
  <c r="P60" i="12"/>
  <c r="P58" i="12"/>
  <c r="P57" i="12"/>
  <c r="P56" i="12"/>
  <c r="L61" i="12"/>
  <c r="L58" i="12"/>
  <c r="L57" i="12"/>
  <c r="L56" i="12"/>
  <c r="K61" i="12"/>
  <c r="K60" i="12"/>
  <c r="K58" i="12"/>
  <c r="K57" i="12"/>
  <c r="K56" i="12"/>
  <c r="I61" i="12"/>
  <c r="I60" i="12"/>
  <c r="I58" i="12"/>
  <c r="I57" i="12"/>
  <c r="I56" i="12"/>
  <c r="F58" i="12"/>
  <c r="F56" i="12"/>
  <c r="E61" i="12"/>
  <c r="E60" i="12"/>
  <c r="E58" i="12"/>
  <c r="C15" i="13" s="1"/>
  <c r="E57" i="12"/>
  <c r="E56" i="12"/>
  <c r="C61" i="12"/>
  <c r="C60" i="12"/>
  <c r="C58" i="12"/>
  <c r="C57" i="12"/>
  <c r="C56" i="12"/>
  <c r="Q48" i="12"/>
  <c r="Q49" i="12"/>
  <c r="Q46" i="12"/>
  <c r="Q44" i="12"/>
  <c r="P49" i="12"/>
  <c r="P48" i="12"/>
  <c r="P46" i="12"/>
  <c r="P44" i="12"/>
  <c r="L49" i="12"/>
  <c r="L46" i="12"/>
  <c r="L45" i="12"/>
  <c r="L44" i="12"/>
  <c r="K49" i="12"/>
  <c r="K48" i="12"/>
  <c r="K46" i="12"/>
  <c r="K44" i="12"/>
  <c r="I49" i="12"/>
  <c r="I48" i="12"/>
  <c r="I46" i="12"/>
  <c r="I45" i="12"/>
  <c r="I44" i="12"/>
  <c r="F44" i="12"/>
  <c r="E49" i="12"/>
  <c r="E48" i="12"/>
  <c r="E46" i="12"/>
  <c r="C14" i="13" s="1"/>
  <c r="E44" i="12"/>
  <c r="C49" i="12"/>
  <c r="C48" i="12"/>
  <c r="C46" i="12"/>
  <c r="C44" i="12"/>
  <c r="Q37" i="12"/>
  <c r="Q34" i="12"/>
  <c r="Q33" i="12"/>
  <c r="Q32" i="12"/>
  <c r="P37" i="12"/>
  <c r="P36" i="12"/>
  <c r="P34" i="12"/>
  <c r="P35" i="12" s="1"/>
  <c r="P33" i="12"/>
  <c r="P32" i="12"/>
  <c r="L37" i="12"/>
  <c r="L36" i="12"/>
  <c r="L34" i="12"/>
  <c r="L33" i="12"/>
  <c r="L32" i="12"/>
  <c r="K37" i="12"/>
  <c r="K36" i="12"/>
  <c r="K34" i="12"/>
  <c r="K35" i="12" s="1"/>
  <c r="K33" i="12"/>
  <c r="K32" i="12"/>
  <c r="I37" i="12"/>
  <c r="I36" i="12"/>
  <c r="I34" i="12"/>
  <c r="I33" i="12"/>
  <c r="I32" i="12"/>
  <c r="F37" i="12"/>
  <c r="F34" i="12"/>
  <c r="F33" i="12"/>
  <c r="F32" i="12"/>
  <c r="E37" i="12"/>
  <c r="E36" i="12"/>
  <c r="E34" i="12"/>
  <c r="C13" i="13" s="1"/>
  <c r="E33" i="12"/>
  <c r="E32" i="12"/>
  <c r="C37" i="12"/>
  <c r="C36" i="12"/>
  <c r="C34" i="12"/>
  <c r="C33" i="12"/>
  <c r="C32" i="12"/>
  <c r="Q25" i="12"/>
  <c r="Q22" i="12"/>
  <c r="Q20" i="12"/>
  <c r="P25" i="12"/>
  <c r="P22" i="12"/>
  <c r="P21" i="12"/>
  <c r="P20" i="12"/>
  <c r="L25" i="12"/>
  <c r="L22" i="12"/>
  <c r="L20" i="12"/>
  <c r="K25" i="12"/>
  <c r="K24" i="12"/>
  <c r="K22" i="12"/>
  <c r="K21" i="12"/>
  <c r="K20" i="12"/>
  <c r="I25" i="12"/>
  <c r="I24" i="12"/>
  <c r="I21" i="12"/>
  <c r="I22" i="12"/>
  <c r="I20" i="12"/>
  <c r="F22" i="12"/>
  <c r="F20" i="12"/>
  <c r="E25" i="12"/>
  <c r="E24" i="12"/>
  <c r="E22" i="12"/>
  <c r="C12" i="13" s="1"/>
  <c r="E21" i="12"/>
  <c r="E20" i="12"/>
  <c r="C25" i="12"/>
  <c r="C24" i="12"/>
  <c r="C22" i="12"/>
  <c r="C21" i="12"/>
  <c r="C20" i="12"/>
  <c r="Y13" i="12"/>
  <c r="Y10" i="12"/>
  <c r="Y8" i="12"/>
  <c r="X13" i="12"/>
  <c r="X12" i="12"/>
  <c r="X10" i="12"/>
  <c r="X9" i="12"/>
  <c r="X8" i="12"/>
  <c r="W13" i="12"/>
  <c r="W12" i="12"/>
  <c r="W10" i="12"/>
  <c r="W9" i="12"/>
  <c r="W8" i="12"/>
  <c r="V13" i="12"/>
  <c r="V12" i="12"/>
  <c r="V10" i="12"/>
  <c r="V9" i="12"/>
  <c r="V8" i="12"/>
  <c r="U13" i="12"/>
  <c r="U12" i="12"/>
  <c r="U10" i="12"/>
  <c r="U9" i="12"/>
  <c r="U8" i="12"/>
  <c r="Q13" i="12"/>
  <c r="Q12" i="12"/>
  <c r="Q10" i="12"/>
  <c r="Q9" i="12"/>
  <c r="Q8" i="12"/>
  <c r="P13" i="12"/>
  <c r="P12" i="12"/>
  <c r="P10" i="12"/>
  <c r="P9" i="12"/>
  <c r="P8" i="12"/>
  <c r="K13" i="12"/>
  <c r="K12" i="12"/>
  <c r="K10" i="12"/>
  <c r="K9" i="12"/>
  <c r="K8" i="12"/>
  <c r="I13" i="12"/>
  <c r="I12" i="12"/>
  <c r="I10" i="12"/>
  <c r="I9" i="12"/>
  <c r="I8" i="12"/>
  <c r="E12" i="12"/>
  <c r="E13" i="12"/>
  <c r="E10" i="12"/>
  <c r="C10" i="13" s="1"/>
  <c r="E9" i="12"/>
  <c r="E8" i="12"/>
  <c r="C12" i="12"/>
  <c r="C13" i="12"/>
  <c r="C10" i="12"/>
  <c r="C9" i="12"/>
  <c r="C8" i="12"/>
  <c r="C47" i="12" l="1"/>
  <c r="I35" i="12"/>
  <c r="C11" i="12"/>
  <c r="U11" i="12"/>
  <c r="Q47" i="12"/>
  <c r="L35" i="12"/>
  <c r="Q11" i="12"/>
  <c r="K47" i="12"/>
  <c r="Q59" i="12"/>
  <c r="V11" i="12"/>
  <c r="P59" i="12"/>
  <c r="K59" i="12"/>
  <c r="I59" i="12"/>
  <c r="E59" i="12"/>
  <c r="C59" i="12"/>
  <c r="P47" i="12"/>
  <c r="I47" i="12"/>
  <c r="E47" i="12"/>
  <c r="E35" i="12"/>
  <c r="C35" i="12"/>
  <c r="P11" i="12"/>
  <c r="I11" i="12"/>
  <c r="K23" i="12"/>
  <c r="I23" i="12"/>
  <c r="W11" i="12"/>
  <c r="E11" i="12"/>
  <c r="F11" i="12"/>
  <c r="C23" i="12"/>
  <c r="E23" i="12"/>
  <c r="Y11" i="12"/>
  <c r="X11" i="12"/>
  <c r="K11" i="12"/>
</calcChain>
</file>

<file path=xl/sharedStrings.xml><?xml version="1.0" encoding="utf-8"?>
<sst xmlns="http://schemas.openxmlformats.org/spreadsheetml/2006/main" count="27432" uniqueCount="138">
  <si>
    <t/>
  </si>
  <si>
    <t>Hoofdvervoermiddelklasse verplaatsing</t>
  </si>
  <si>
    <t>Frequency</t>
  </si>
  <si>
    <t>Percent</t>
  </si>
  <si>
    <t>Valid Percent</t>
  </si>
  <si>
    <t>Cumulative Percent</t>
  </si>
  <si>
    <t>Valid</t>
  </si>
  <si>
    <t>Personenauto - bestuurder</t>
  </si>
  <si>
    <t>Personenauto - passagier</t>
  </si>
  <si>
    <t>Trein</t>
  </si>
  <si>
    <t>Bus/tram/metro</t>
  </si>
  <si>
    <t>Fiets</t>
  </si>
  <si>
    <t>Te voet</t>
  </si>
  <si>
    <t>Overig</t>
  </si>
  <si>
    <t>Total</t>
  </si>
  <si>
    <t>Nederland totaal</t>
  </si>
  <si>
    <t>Ongewogen</t>
  </si>
  <si>
    <t>Gewogen</t>
  </si>
  <si>
    <t>ebike</t>
  </si>
  <si>
    <t>geen ebike of speed pedelec</t>
  </si>
  <si>
    <t>ebike of speed pedelec</t>
  </si>
  <si>
    <t>alle binnengemeentelijke verplaatsingen</t>
  </si>
  <si>
    <t>alle binnengemeentelijke verplaatsingen &lt;7,5 km</t>
  </si>
  <si>
    <t>alle verplaastingen &lt;7,5 km</t>
  </si>
  <si>
    <t>alle binnengemeentelijke verplaastingen &lt; 65 jaar</t>
  </si>
  <si>
    <t>alle binnengemeentelijke verplaastingen 65 jaar en ouder</t>
  </si>
  <si>
    <t>alle binnengemeentelijke verplaastingen stedelijkheidsklasse is zeer sterk stedelijk</t>
  </si>
  <si>
    <t>alle binnengemeentelijke verplaastingen stedelijkheidsklasse is sterk stedelijk</t>
  </si>
  <si>
    <t>alle binnengemeentelijke verplaastingen stedelijkheidsklasse is matig stedelijk</t>
  </si>
  <si>
    <t>alle binnengemeentelijke verplaastingen stedelijkheidsklasse is weinig stedelijk</t>
  </si>
  <si>
    <t>Utrecht</t>
  </si>
  <si>
    <t>Rotterdam</t>
  </si>
  <si>
    <t>Regio Food Valley</t>
  </si>
  <si>
    <t>Noord Brabant G4</t>
  </si>
  <si>
    <t>alle verplaastingen</t>
  </si>
  <si>
    <t>Groene Hart</t>
  </si>
  <si>
    <t>Sudwest Fryslan</t>
  </si>
  <si>
    <t>Noordoost Groningen</t>
  </si>
  <si>
    <t xml:space="preserve">alle verplaastingen </t>
  </si>
  <si>
    <t>Twente</t>
  </si>
  <si>
    <t>Regio Parkstad</t>
  </si>
  <si>
    <t>Regio Alkmaar</t>
  </si>
  <si>
    <t>Nederland</t>
  </si>
  <si>
    <t>Binnengemeentelijke verplaatsingen</t>
  </si>
  <si>
    <t>totaal</t>
  </si>
  <si>
    <t>&lt;7,5 km</t>
  </si>
  <si>
    <t>personenauto</t>
  </si>
  <si>
    <t>fiets</t>
  </si>
  <si>
    <t xml:space="preserve">     gewone fiets</t>
  </si>
  <si>
    <t xml:space="preserve">     elektrische fiets</t>
  </si>
  <si>
    <t>overig (incl. lopen)</t>
  </si>
  <si>
    <t>Alle verplaatsingen</t>
  </si>
  <si>
    <t>&lt; 65 jaar</t>
  </si>
  <si>
    <t>65 jaar en ouder</t>
  </si>
  <si>
    <t>Binnengemeentelijke verplaatsingen naar leeftijd</t>
  </si>
  <si>
    <t>.</t>
  </si>
  <si>
    <t>Binnengemeentelijke verplaatsingen naar stedelijkheidsklasse</t>
  </si>
  <si>
    <t xml:space="preserve">openbaar vervoer </t>
  </si>
  <si>
    <t>alle binnengemeentelijke verplaatsingen&gt;7,5 km</t>
  </si>
  <si>
    <t>&gt;7,5 km</t>
  </si>
  <si>
    <t>alle verplaastingen &gt; 7,5 km</t>
  </si>
  <si>
    <t>alle binnengemeentelijke verplaatsingen&gt;7,5</t>
  </si>
  <si>
    <t>Gebied</t>
  </si>
  <si>
    <t>Aandeel binnengemeentelijke verplaatsingen met de fiets korter dan 7,5km</t>
  </si>
  <si>
    <t>Aandeel fiets</t>
  </si>
  <si>
    <t>Modal split 2019</t>
  </si>
  <si>
    <t>Barneveld</t>
  </si>
  <si>
    <t>Ede</t>
  </si>
  <si>
    <t>Nijkerk</t>
  </si>
  <si>
    <t>Renswoude</t>
  </si>
  <si>
    <t>Rhenen</t>
  </si>
  <si>
    <t>Scherpenzeel</t>
  </si>
  <si>
    <t>Veenendaal</t>
  </si>
  <si>
    <t>Wageningen</t>
  </si>
  <si>
    <t>Noord Brabant 4G</t>
  </si>
  <si>
    <t>Breda</t>
  </si>
  <si>
    <t>Eindhoven</t>
  </si>
  <si>
    <t>'s-Hertogenbosch</t>
  </si>
  <si>
    <t>Tilburg</t>
  </si>
  <si>
    <t>Aalsmeer</t>
  </si>
  <si>
    <t>De Ronde Venen</t>
  </si>
  <si>
    <t>Kaag en Braassem</t>
  </si>
  <si>
    <t>Nieuwkoop</t>
  </si>
  <si>
    <t>Zoeterwoude</t>
  </si>
  <si>
    <t>Appingedam</t>
  </si>
  <si>
    <t>Delfzijl</t>
  </si>
  <si>
    <t>Loppersum</t>
  </si>
  <si>
    <t>Midden-Groningen</t>
  </si>
  <si>
    <t>Oldambt</t>
  </si>
  <si>
    <t>Almelo</t>
  </si>
  <si>
    <t>Enschede</t>
  </si>
  <si>
    <t>Hengelo</t>
  </si>
  <si>
    <t>Beekdaelen</t>
  </si>
  <si>
    <t>Brunssum</t>
  </si>
  <si>
    <t>Heerlen</t>
  </si>
  <si>
    <t>Kerkrade</t>
  </si>
  <si>
    <t>Landgraaf</t>
  </si>
  <si>
    <t>Simpelveld</t>
  </si>
  <si>
    <t>Voerendaal</t>
  </si>
  <si>
    <t>Alkmaar</t>
  </si>
  <si>
    <t>Castricum</t>
  </si>
  <si>
    <t>Heerhugowaard</t>
  </si>
  <si>
    <t>Heiloo</t>
  </si>
  <si>
    <t>Langedijk</t>
  </si>
  <si>
    <t>Uitgeest</t>
  </si>
  <si>
    <t>Eindtotaal</t>
  </si>
  <si>
    <t>Regio</t>
  </si>
  <si>
    <t>Inwoners</t>
  </si>
  <si>
    <t>95%-betrouwbaarheidsinterval</t>
  </si>
  <si>
    <t>ondergrens</t>
  </si>
  <si>
    <t>bovengrens</t>
  </si>
  <si>
    <t>Descriptives</t>
  </si>
  <si>
    <t>Statistic</t>
  </si>
  <si>
    <t>Std. Error</t>
  </si>
  <si>
    <t>aandeel_fiets</t>
  </si>
  <si>
    <t>Mean</t>
  </si>
  <si>
    <t>95% Confidence Interval for Mean</t>
  </si>
  <si>
    <t>Lower Bound</t>
  </si>
  <si>
    <t>Upper Bound</t>
  </si>
  <si>
    <t>5% Trimmed Mean</t>
  </si>
  <si>
    <t>Median</t>
  </si>
  <si>
    <t>Variance</t>
  </si>
  <si>
    <t>Std. Deviation</t>
  </si>
  <si>
    <t>Minimum</t>
  </si>
  <si>
    <t>Maximum</t>
  </si>
  <si>
    <t>Range</t>
  </si>
  <si>
    <t>Interquartile Range</t>
  </si>
  <si>
    <t>Skewness</t>
  </si>
  <si>
    <t>Kurtosis</t>
  </si>
  <si>
    <t>Food Valley</t>
  </si>
  <si>
    <t>Betrouwbaarheidsintervallen Aandeel fiets in binnengemeentelijke verplaatsingen &lt;7,5 km</t>
  </si>
  <si>
    <t>Parkstad</t>
  </si>
  <si>
    <t>Modal split 2020</t>
  </si>
  <si>
    <t>Modal split 2021</t>
  </si>
  <si>
    <t>Modal split 2022</t>
  </si>
  <si>
    <t>alle binnengemeentelijke verplaastingen stedelijkheidsklasse is niet stedelijk</t>
  </si>
  <si>
    <t>Modal split 2023</t>
  </si>
  <si>
    <t>Noord Brabant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</si>
</sst>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##0"/>
    <numFmt numFmtId="165" formatCode="###0.0"/>
    <numFmt numFmtId="166" formatCode="0.0"/>
    <numFmt numFmtId="167" formatCode="0.0%"/>
    <numFmt numFmtId="168" formatCode="###0.0000"/>
    <numFmt numFmtId="169" formatCode="###0.00000"/>
    <numFmt numFmtId="170" formatCode="###0.000"/>
    <numFmt numFmtId="171" formatCode="###0.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1"/>
      <color indexed="60"/>
      <name val="Arial Bold"/>
    </font>
    <font>
      <sz val="9"/>
      <color indexed="62"/>
      <name val="Arial"/>
    </font>
    <font>
      <sz val="9"/>
      <color indexed="60"/>
      <name val="Arial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9"/>
      <color indexed="62"/>
      <name val="Arial"/>
      <family val="2"/>
    </font>
    <font>
      <sz val="9"/>
      <color indexed="60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Arial"/>
      <family val="2"/>
    </font>
    <font>
      <sz val="11"/>
      <color indexed="62"/>
      <name val="Arial"/>
      <family val="2"/>
    </font>
    <font>
      <sz val="11"/>
      <color indexed="60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1"/>
      </top>
      <bottom/>
      <diagonal/>
    </border>
    <border>
      <left/>
      <right/>
      <top/>
      <bottom style="medium">
        <color rgb="FF8EA9DB"/>
      </bottom>
      <diagonal/>
    </border>
    <border>
      <left/>
      <right/>
      <top style="medium">
        <color rgb="FF8EA9DB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3"/>
      </right>
      <top style="thin">
        <color indexed="61"/>
      </top>
      <bottom/>
      <diagonal/>
    </border>
    <border>
      <left style="thin">
        <color indexed="63"/>
      </left>
      <right/>
      <top style="thin">
        <color indexed="61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/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</borders>
  <cellStyleXfs count="28">
    <xf numFmtId="0" fontId="0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0" fillId="0" borderId="0" applyFon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</cellStyleXfs>
  <cellXfs count="894">
    <xf numFmtId="0" fontId="0" fillId="0" borderId="0" xfId="0"/>
    <xf numFmtId="0" fontId="2" fillId="0" borderId="0" xfId="1"/>
    <xf numFmtId="0" fontId="4" fillId="0" borderId="2" xfId="1" applyFont="1" applyBorder="1" applyAlignment="1">
      <alignment horizontal="center" wrapText="1"/>
    </xf>
    <xf numFmtId="0" fontId="4" fillId="0" borderId="3" xfId="1" applyFont="1" applyBorder="1" applyAlignment="1">
      <alignment horizontal="center" wrapText="1"/>
    </xf>
    <xf numFmtId="0" fontId="4" fillId="0" borderId="4" xfId="1" applyFont="1" applyBorder="1" applyAlignment="1">
      <alignment horizontal="center" wrapText="1"/>
    </xf>
    <xf numFmtId="0" fontId="4" fillId="2" borderId="5" xfId="1" applyFont="1" applyFill="1" applyBorder="1" applyAlignment="1">
      <alignment horizontal="left" vertical="top" wrapText="1"/>
    </xf>
    <xf numFmtId="164" fontId="5" fillId="0" borderId="6" xfId="1" applyNumberFormat="1" applyFont="1" applyBorder="1" applyAlignment="1">
      <alignment horizontal="right" vertical="top"/>
    </xf>
    <xf numFmtId="165" fontId="5" fillId="0" borderId="7" xfId="1" applyNumberFormat="1" applyFont="1" applyBorder="1" applyAlignment="1">
      <alignment horizontal="right" vertical="top"/>
    </xf>
    <xf numFmtId="165" fontId="5" fillId="0" borderId="8" xfId="1" applyNumberFormat="1" applyFont="1" applyBorder="1" applyAlignment="1">
      <alignment horizontal="right" vertical="top"/>
    </xf>
    <xf numFmtId="0" fontId="4" fillId="2" borderId="9" xfId="1" applyFont="1" applyFill="1" applyBorder="1" applyAlignment="1">
      <alignment horizontal="left" vertical="top" wrapText="1"/>
    </xf>
    <xf numFmtId="164" fontId="5" fillId="0" borderId="10" xfId="1" applyNumberFormat="1" applyFont="1" applyBorder="1" applyAlignment="1">
      <alignment horizontal="right" vertical="top"/>
    </xf>
    <xf numFmtId="165" fontId="5" fillId="0" borderId="11" xfId="1" applyNumberFormat="1" applyFont="1" applyBorder="1" applyAlignment="1">
      <alignment horizontal="right" vertical="top"/>
    </xf>
    <xf numFmtId="165" fontId="5" fillId="0" borderId="12" xfId="1" applyNumberFormat="1" applyFont="1" applyBorder="1" applyAlignment="1">
      <alignment horizontal="right" vertical="top"/>
    </xf>
    <xf numFmtId="0" fontId="4" fillId="2" borderId="13" xfId="1" applyFont="1" applyFill="1" applyBorder="1" applyAlignment="1">
      <alignment horizontal="left" vertical="top" wrapText="1"/>
    </xf>
    <xf numFmtId="164" fontId="5" fillId="0" borderId="14" xfId="1" applyNumberFormat="1" applyFont="1" applyBorder="1" applyAlignment="1">
      <alignment horizontal="right" vertical="top"/>
    </xf>
    <xf numFmtId="165" fontId="5" fillId="0" borderId="15" xfId="1" applyNumberFormat="1" applyFont="1" applyBorder="1" applyAlignment="1">
      <alignment horizontal="right" vertical="top"/>
    </xf>
    <xf numFmtId="0" fontId="5" fillId="0" borderId="16" xfId="1" applyFont="1" applyBorder="1" applyAlignment="1">
      <alignment horizontal="left" vertical="top" wrapText="1"/>
    </xf>
    <xf numFmtId="0" fontId="1" fillId="0" borderId="0" xfId="0" applyFont="1"/>
    <xf numFmtId="0" fontId="7" fillId="0" borderId="0" xfId="2"/>
    <xf numFmtId="0" fontId="8" fillId="0" borderId="2" xfId="2" applyFont="1" applyBorder="1" applyAlignment="1">
      <alignment horizontal="center" wrapText="1"/>
    </xf>
    <xf numFmtId="0" fontId="8" fillId="0" borderId="3" xfId="2" applyFont="1" applyBorder="1" applyAlignment="1">
      <alignment horizontal="center" wrapText="1"/>
    </xf>
    <xf numFmtId="0" fontId="8" fillId="0" borderId="4" xfId="2" applyFont="1" applyBorder="1" applyAlignment="1">
      <alignment horizontal="center" wrapText="1"/>
    </xf>
    <xf numFmtId="0" fontId="8" fillId="2" borderId="5" xfId="2" applyFont="1" applyFill="1" applyBorder="1" applyAlignment="1">
      <alignment horizontal="left" vertical="top" wrapText="1"/>
    </xf>
    <xf numFmtId="164" fontId="9" fillId="0" borderId="6" xfId="2" applyNumberFormat="1" applyFont="1" applyBorder="1" applyAlignment="1">
      <alignment horizontal="right" vertical="top"/>
    </xf>
    <xf numFmtId="165" fontId="9" fillId="0" borderId="7" xfId="2" applyNumberFormat="1" applyFont="1" applyBorder="1" applyAlignment="1">
      <alignment horizontal="right" vertical="top"/>
    </xf>
    <xf numFmtId="165" fontId="9" fillId="0" borderId="8" xfId="2" applyNumberFormat="1" applyFont="1" applyBorder="1" applyAlignment="1">
      <alignment horizontal="right" vertical="top"/>
    </xf>
    <xf numFmtId="0" fontId="8" fillId="2" borderId="9" xfId="2" applyFont="1" applyFill="1" applyBorder="1" applyAlignment="1">
      <alignment horizontal="left" vertical="top" wrapText="1"/>
    </xf>
    <xf numFmtId="164" fontId="9" fillId="0" borderId="10" xfId="2" applyNumberFormat="1" applyFont="1" applyBorder="1" applyAlignment="1">
      <alignment horizontal="right" vertical="top"/>
    </xf>
    <xf numFmtId="165" fontId="9" fillId="0" borderId="11" xfId="2" applyNumberFormat="1" applyFont="1" applyBorder="1" applyAlignment="1">
      <alignment horizontal="right" vertical="top"/>
    </xf>
    <xf numFmtId="165" fontId="9" fillId="0" borderId="12" xfId="2" applyNumberFormat="1" applyFont="1" applyBorder="1" applyAlignment="1">
      <alignment horizontal="right" vertical="top"/>
    </xf>
    <xf numFmtId="0" fontId="8" fillId="2" borderId="13" xfId="2" applyFont="1" applyFill="1" applyBorder="1" applyAlignment="1">
      <alignment horizontal="left" vertical="top" wrapText="1"/>
    </xf>
    <xf numFmtId="164" fontId="9" fillId="0" borderId="14" xfId="2" applyNumberFormat="1" applyFont="1" applyBorder="1" applyAlignment="1">
      <alignment horizontal="right" vertical="top"/>
    </xf>
    <xf numFmtId="165" fontId="9" fillId="0" borderId="15" xfId="2" applyNumberFormat="1" applyFont="1" applyBorder="1" applyAlignment="1">
      <alignment horizontal="right" vertical="top"/>
    </xf>
    <xf numFmtId="0" fontId="9" fillId="0" borderId="16" xfId="2" applyFont="1" applyBorder="1" applyAlignment="1">
      <alignment horizontal="left" vertical="top" wrapText="1"/>
    </xf>
    <xf numFmtId="0" fontId="4" fillId="0" borderId="1" xfId="1" applyFont="1" applyBorder="1" applyAlignment="1">
      <alignment horizontal="left" wrapText="1"/>
    </xf>
    <xf numFmtId="0" fontId="2" fillId="0" borderId="0" xfId="3"/>
    <xf numFmtId="0" fontId="4" fillId="0" borderId="1" xfId="3" applyFont="1" applyBorder="1" applyAlignment="1">
      <alignment horizontal="left" wrapText="1"/>
    </xf>
    <xf numFmtId="0" fontId="4" fillId="0" borderId="2" xfId="3" applyFont="1" applyBorder="1" applyAlignment="1">
      <alignment horizontal="center" wrapText="1"/>
    </xf>
    <xf numFmtId="0" fontId="4" fillId="0" borderId="3" xfId="3" applyFont="1" applyBorder="1" applyAlignment="1">
      <alignment horizontal="center" wrapText="1"/>
    </xf>
    <xf numFmtId="0" fontId="4" fillId="0" borderId="4" xfId="3" applyFont="1" applyBorder="1" applyAlignment="1">
      <alignment horizontal="center" wrapText="1"/>
    </xf>
    <xf numFmtId="0" fontId="4" fillId="2" borderId="5" xfId="3" applyFont="1" applyFill="1" applyBorder="1" applyAlignment="1">
      <alignment horizontal="left" vertical="top" wrapText="1"/>
    </xf>
    <xf numFmtId="164" fontId="5" fillId="0" borderId="6" xfId="3" applyNumberFormat="1" applyFont="1" applyBorder="1" applyAlignment="1">
      <alignment horizontal="right" vertical="top"/>
    </xf>
    <xf numFmtId="165" fontId="5" fillId="0" borderId="7" xfId="3" applyNumberFormat="1" applyFont="1" applyBorder="1" applyAlignment="1">
      <alignment horizontal="right" vertical="top"/>
    </xf>
    <xf numFmtId="165" fontId="5" fillId="0" borderId="8" xfId="3" applyNumberFormat="1" applyFont="1" applyBorder="1" applyAlignment="1">
      <alignment horizontal="right" vertical="top"/>
    </xf>
    <xf numFmtId="0" fontId="4" fillId="2" borderId="9" xfId="3" applyFont="1" applyFill="1" applyBorder="1" applyAlignment="1">
      <alignment horizontal="left" vertical="top" wrapText="1"/>
    </xf>
    <xf numFmtId="164" fontId="5" fillId="0" borderId="10" xfId="3" applyNumberFormat="1" applyFont="1" applyBorder="1" applyAlignment="1">
      <alignment horizontal="right" vertical="top"/>
    </xf>
    <xf numFmtId="165" fontId="5" fillId="0" borderId="11" xfId="3" applyNumberFormat="1" applyFont="1" applyBorder="1" applyAlignment="1">
      <alignment horizontal="right" vertical="top"/>
    </xf>
    <xf numFmtId="165" fontId="5" fillId="0" borderId="12" xfId="3" applyNumberFormat="1" applyFont="1" applyBorder="1" applyAlignment="1">
      <alignment horizontal="right" vertical="top"/>
    </xf>
    <xf numFmtId="0" fontId="4" fillId="2" borderId="13" xfId="3" applyFont="1" applyFill="1" applyBorder="1" applyAlignment="1">
      <alignment horizontal="left" vertical="top" wrapText="1"/>
    </xf>
    <xf numFmtId="164" fontId="5" fillId="0" borderId="14" xfId="3" applyNumberFormat="1" applyFont="1" applyBorder="1" applyAlignment="1">
      <alignment horizontal="right" vertical="top"/>
    </xf>
    <xf numFmtId="165" fontId="5" fillId="0" borderId="15" xfId="3" applyNumberFormat="1" applyFont="1" applyBorder="1" applyAlignment="1">
      <alignment horizontal="right" vertical="top"/>
    </xf>
    <xf numFmtId="0" fontId="5" fillId="0" borderId="16" xfId="3" applyFont="1" applyBorder="1" applyAlignment="1">
      <alignment horizontal="left" vertical="top" wrapText="1"/>
    </xf>
    <xf numFmtId="0" fontId="8" fillId="0" borderId="1" xfId="2" applyFont="1" applyBorder="1" applyAlignment="1">
      <alignment horizontal="left" wrapText="1"/>
    </xf>
    <xf numFmtId="0" fontId="3" fillId="0" borderId="0" xfId="1" applyFont="1" applyAlignment="1">
      <alignment horizontal="center" vertical="center" wrapText="1"/>
    </xf>
    <xf numFmtId="0" fontId="3" fillId="0" borderId="0" xfId="3" applyFont="1" applyAlignment="1">
      <alignment horizontal="center" vertical="center" wrapText="1"/>
    </xf>
    <xf numFmtId="0" fontId="3" fillId="0" borderId="0" xfId="4" applyFont="1" applyAlignment="1">
      <alignment horizontal="center" vertical="center" wrapText="1"/>
    </xf>
    <xf numFmtId="0" fontId="2" fillId="0" borderId="0" xfId="4"/>
    <xf numFmtId="0" fontId="4" fillId="0" borderId="1" xfId="4" applyFont="1" applyBorder="1" applyAlignment="1">
      <alignment horizontal="left" wrapText="1"/>
    </xf>
    <xf numFmtId="0" fontId="4" fillId="0" borderId="2" xfId="4" applyFont="1" applyBorder="1" applyAlignment="1">
      <alignment horizontal="center" wrapText="1"/>
    </xf>
    <xf numFmtId="0" fontId="4" fillId="0" borderId="3" xfId="4" applyFont="1" applyBorder="1" applyAlignment="1">
      <alignment horizontal="center" wrapText="1"/>
    </xf>
    <xf numFmtId="0" fontId="4" fillId="0" borderId="4" xfId="4" applyFont="1" applyBorder="1" applyAlignment="1">
      <alignment horizontal="center" wrapText="1"/>
    </xf>
    <xf numFmtId="0" fontId="4" fillId="2" borderId="5" xfId="4" applyFont="1" applyFill="1" applyBorder="1" applyAlignment="1">
      <alignment horizontal="left" vertical="top" wrapText="1"/>
    </xf>
    <xf numFmtId="164" fontId="5" fillId="0" borderId="6" xfId="4" applyNumberFormat="1" applyFont="1" applyBorder="1" applyAlignment="1">
      <alignment horizontal="right" vertical="top"/>
    </xf>
    <xf numFmtId="165" fontId="5" fillId="0" borderId="7" xfId="4" applyNumberFormat="1" applyFont="1" applyBorder="1" applyAlignment="1">
      <alignment horizontal="right" vertical="top"/>
    </xf>
    <xf numFmtId="165" fontId="5" fillId="0" borderId="8" xfId="4" applyNumberFormat="1" applyFont="1" applyBorder="1" applyAlignment="1">
      <alignment horizontal="right" vertical="top"/>
    </xf>
    <xf numFmtId="0" fontId="4" fillId="2" borderId="9" xfId="4" applyFont="1" applyFill="1" applyBorder="1" applyAlignment="1">
      <alignment horizontal="left" vertical="top" wrapText="1"/>
    </xf>
    <xf numFmtId="164" fontId="5" fillId="0" borderId="10" xfId="4" applyNumberFormat="1" applyFont="1" applyBorder="1" applyAlignment="1">
      <alignment horizontal="right" vertical="top"/>
    </xf>
    <xf numFmtId="165" fontId="5" fillId="0" borderId="11" xfId="4" applyNumberFormat="1" applyFont="1" applyBorder="1" applyAlignment="1">
      <alignment horizontal="right" vertical="top"/>
    </xf>
    <xf numFmtId="165" fontId="5" fillId="0" borderId="12" xfId="4" applyNumberFormat="1" applyFont="1" applyBorder="1" applyAlignment="1">
      <alignment horizontal="right" vertical="top"/>
    </xf>
    <xf numFmtId="0" fontId="4" fillId="2" borderId="13" xfId="4" applyFont="1" applyFill="1" applyBorder="1" applyAlignment="1">
      <alignment horizontal="left" vertical="top" wrapText="1"/>
    </xf>
    <xf numFmtId="164" fontId="5" fillId="0" borderId="14" xfId="4" applyNumberFormat="1" applyFont="1" applyBorder="1" applyAlignment="1">
      <alignment horizontal="right" vertical="top"/>
    </xf>
    <xf numFmtId="165" fontId="5" fillId="0" borderId="15" xfId="4" applyNumberFormat="1" applyFont="1" applyBorder="1" applyAlignment="1">
      <alignment horizontal="right" vertical="top"/>
    </xf>
    <xf numFmtId="0" fontId="5" fillId="0" borderId="16" xfId="4" applyFont="1" applyBorder="1" applyAlignment="1">
      <alignment horizontal="left" vertical="top" wrapText="1"/>
    </xf>
    <xf numFmtId="0" fontId="3" fillId="0" borderId="0" xfId="3" applyFont="1" applyAlignment="1">
      <alignment vertical="center" wrapText="1"/>
    </xf>
    <xf numFmtId="0" fontId="0" fillId="0" borderId="0" xfId="0" applyAlignment="1">
      <alignment horizontal="center"/>
    </xf>
    <xf numFmtId="0" fontId="3" fillId="0" borderId="0" xfId="4" applyFont="1" applyAlignment="1">
      <alignment vertical="center" wrapText="1"/>
    </xf>
    <xf numFmtId="0" fontId="2" fillId="0" borderId="0" xfId="5"/>
    <xf numFmtId="0" fontId="4" fillId="0" borderId="2" xfId="5" applyFont="1" applyBorder="1" applyAlignment="1">
      <alignment horizontal="center" wrapText="1"/>
    </xf>
    <xf numFmtId="0" fontId="4" fillId="0" borderId="3" xfId="5" applyFont="1" applyBorder="1" applyAlignment="1">
      <alignment horizontal="center" wrapText="1"/>
    </xf>
    <xf numFmtId="0" fontId="4" fillId="0" borderId="4" xfId="5" applyFont="1" applyBorder="1" applyAlignment="1">
      <alignment horizontal="center" wrapText="1"/>
    </xf>
    <xf numFmtId="0" fontId="4" fillId="2" borderId="5" xfId="5" applyFont="1" applyFill="1" applyBorder="1" applyAlignment="1">
      <alignment horizontal="left" vertical="top" wrapText="1"/>
    </xf>
    <xf numFmtId="164" fontId="5" fillId="0" borderId="6" xfId="5" applyNumberFormat="1" applyFont="1" applyBorder="1" applyAlignment="1">
      <alignment horizontal="right" vertical="top"/>
    </xf>
    <xf numFmtId="165" fontId="5" fillId="0" borderId="7" xfId="5" applyNumberFormat="1" applyFont="1" applyBorder="1" applyAlignment="1">
      <alignment horizontal="right" vertical="top"/>
    </xf>
    <xf numFmtId="165" fontId="5" fillId="0" borderId="8" xfId="5" applyNumberFormat="1" applyFont="1" applyBorder="1" applyAlignment="1">
      <alignment horizontal="right" vertical="top"/>
    </xf>
    <xf numFmtId="0" fontId="4" fillId="2" borderId="9" xfId="5" applyFont="1" applyFill="1" applyBorder="1" applyAlignment="1">
      <alignment horizontal="left" vertical="top" wrapText="1"/>
    </xf>
    <xf numFmtId="164" fontId="5" fillId="0" borderId="10" xfId="5" applyNumberFormat="1" applyFont="1" applyBorder="1" applyAlignment="1">
      <alignment horizontal="right" vertical="top"/>
    </xf>
    <xf numFmtId="165" fontId="5" fillId="0" borderId="11" xfId="5" applyNumberFormat="1" applyFont="1" applyBorder="1" applyAlignment="1">
      <alignment horizontal="right" vertical="top"/>
    </xf>
    <xf numFmtId="165" fontId="5" fillId="0" borderId="12" xfId="5" applyNumberFormat="1" applyFont="1" applyBorder="1" applyAlignment="1">
      <alignment horizontal="right" vertical="top"/>
    </xf>
    <xf numFmtId="0" fontId="4" fillId="2" borderId="13" xfId="5" applyFont="1" applyFill="1" applyBorder="1" applyAlignment="1">
      <alignment horizontal="left" vertical="top" wrapText="1"/>
    </xf>
    <xf numFmtId="164" fontId="5" fillId="0" borderId="14" xfId="5" applyNumberFormat="1" applyFont="1" applyBorder="1" applyAlignment="1">
      <alignment horizontal="right" vertical="top"/>
    </xf>
    <xf numFmtId="165" fontId="5" fillId="0" borderId="15" xfId="5" applyNumberFormat="1" applyFont="1" applyBorder="1" applyAlignment="1">
      <alignment horizontal="right" vertical="top"/>
    </xf>
    <xf numFmtId="0" fontId="5" fillId="0" borderId="16" xfId="5" applyFont="1" applyBorder="1" applyAlignment="1">
      <alignment horizontal="left" vertical="top" wrapText="1"/>
    </xf>
    <xf numFmtId="0" fontId="3" fillId="0" borderId="0" xfId="5" applyFont="1" applyAlignment="1">
      <alignment vertical="center" wrapText="1"/>
    </xf>
    <xf numFmtId="0" fontId="3" fillId="0" borderId="0" xfId="6" applyFont="1" applyAlignment="1">
      <alignment horizontal="center" vertical="center" wrapText="1"/>
    </xf>
    <xf numFmtId="0" fontId="2" fillId="0" borderId="0" xfId="6"/>
    <xf numFmtId="0" fontId="4" fillId="0" borderId="1" xfId="6" applyFont="1" applyBorder="1" applyAlignment="1">
      <alignment horizontal="left" wrapText="1"/>
    </xf>
    <xf numFmtId="0" fontId="4" fillId="0" borderId="2" xfId="6" applyFont="1" applyBorder="1" applyAlignment="1">
      <alignment horizontal="center" wrapText="1"/>
    </xf>
    <xf numFmtId="0" fontId="4" fillId="0" borderId="3" xfId="6" applyFont="1" applyBorder="1" applyAlignment="1">
      <alignment horizontal="center" wrapText="1"/>
    </xf>
    <xf numFmtId="0" fontId="4" fillId="0" borderId="4" xfId="6" applyFont="1" applyBorder="1" applyAlignment="1">
      <alignment horizontal="center" wrapText="1"/>
    </xf>
    <xf numFmtId="0" fontId="4" fillId="2" borderId="5" xfId="6" applyFont="1" applyFill="1" applyBorder="1" applyAlignment="1">
      <alignment horizontal="left" vertical="top" wrapText="1"/>
    </xf>
    <xf numFmtId="164" fontId="5" fillId="0" borderId="6" xfId="6" applyNumberFormat="1" applyFont="1" applyBorder="1" applyAlignment="1">
      <alignment horizontal="right" vertical="top"/>
    </xf>
    <xf numFmtId="165" fontId="5" fillId="0" borderId="7" xfId="6" applyNumberFormat="1" applyFont="1" applyBorder="1" applyAlignment="1">
      <alignment horizontal="right" vertical="top"/>
    </xf>
    <xf numFmtId="165" fontId="5" fillId="0" borderId="8" xfId="6" applyNumberFormat="1" applyFont="1" applyBorder="1" applyAlignment="1">
      <alignment horizontal="right" vertical="top"/>
    </xf>
    <xf numFmtId="0" fontId="4" fillId="2" borderId="9" xfId="6" applyFont="1" applyFill="1" applyBorder="1" applyAlignment="1">
      <alignment horizontal="left" vertical="top" wrapText="1"/>
    </xf>
    <xf numFmtId="164" fontId="5" fillId="0" borderId="10" xfId="6" applyNumberFormat="1" applyFont="1" applyBorder="1" applyAlignment="1">
      <alignment horizontal="right" vertical="top"/>
    </xf>
    <xf numFmtId="165" fontId="5" fillId="0" borderId="11" xfId="6" applyNumberFormat="1" applyFont="1" applyBorder="1" applyAlignment="1">
      <alignment horizontal="right" vertical="top"/>
    </xf>
    <xf numFmtId="165" fontId="5" fillId="0" borderId="12" xfId="6" applyNumberFormat="1" applyFont="1" applyBorder="1" applyAlignment="1">
      <alignment horizontal="right" vertical="top"/>
    </xf>
    <xf numFmtId="0" fontId="4" fillId="2" borderId="13" xfId="6" applyFont="1" applyFill="1" applyBorder="1" applyAlignment="1">
      <alignment horizontal="left" vertical="top" wrapText="1"/>
    </xf>
    <xf numFmtId="164" fontId="5" fillId="0" borderId="14" xfId="6" applyNumberFormat="1" applyFont="1" applyBorder="1" applyAlignment="1">
      <alignment horizontal="right" vertical="top"/>
    </xf>
    <xf numFmtId="165" fontId="5" fillId="0" borderId="15" xfId="6" applyNumberFormat="1" applyFont="1" applyBorder="1" applyAlignment="1">
      <alignment horizontal="right" vertical="top"/>
    </xf>
    <xf numFmtId="0" fontId="5" fillId="0" borderId="16" xfId="6" applyFont="1" applyBorder="1" applyAlignment="1">
      <alignment horizontal="left" vertical="top" wrapText="1"/>
    </xf>
    <xf numFmtId="0" fontId="2" fillId="0" borderId="0" xfId="7"/>
    <xf numFmtId="0" fontId="4" fillId="0" borderId="2" xfId="7" applyFont="1" applyBorder="1" applyAlignment="1">
      <alignment horizontal="center" wrapText="1"/>
    </xf>
    <xf numFmtId="0" fontId="4" fillId="0" borderId="3" xfId="7" applyFont="1" applyBorder="1" applyAlignment="1">
      <alignment horizontal="center" wrapText="1"/>
    </xf>
    <xf numFmtId="0" fontId="4" fillId="0" borderId="4" xfId="7" applyFont="1" applyBorder="1" applyAlignment="1">
      <alignment horizontal="center" wrapText="1"/>
    </xf>
    <xf numFmtId="0" fontId="4" fillId="2" borderId="5" xfId="7" applyFont="1" applyFill="1" applyBorder="1" applyAlignment="1">
      <alignment horizontal="left" vertical="top" wrapText="1"/>
    </xf>
    <xf numFmtId="164" fontId="5" fillId="0" borderId="6" xfId="7" applyNumberFormat="1" applyFont="1" applyBorder="1" applyAlignment="1">
      <alignment horizontal="right" vertical="top"/>
    </xf>
    <xf numFmtId="165" fontId="5" fillId="0" borderId="7" xfId="7" applyNumberFormat="1" applyFont="1" applyBorder="1" applyAlignment="1">
      <alignment horizontal="right" vertical="top"/>
    </xf>
    <xf numFmtId="165" fontId="5" fillId="0" borderId="8" xfId="7" applyNumberFormat="1" applyFont="1" applyBorder="1" applyAlignment="1">
      <alignment horizontal="right" vertical="top"/>
    </xf>
    <xf numFmtId="0" fontId="4" fillId="2" borderId="9" xfId="7" applyFont="1" applyFill="1" applyBorder="1" applyAlignment="1">
      <alignment horizontal="left" vertical="top" wrapText="1"/>
    </xf>
    <xf numFmtId="164" fontId="5" fillId="0" borderId="10" xfId="7" applyNumberFormat="1" applyFont="1" applyBorder="1" applyAlignment="1">
      <alignment horizontal="right" vertical="top"/>
    </xf>
    <xf numFmtId="165" fontId="5" fillId="0" borderId="11" xfId="7" applyNumberFormat="1" applyFont="1" applyBorder="1" applyAlignment="1">
      <alignment horizontal="right" vertical="top"/>
    </xf>
    <xf numFmtId="165" fontId="5" fillId="0" borderId="12" xfId="7" applyNumberFormat="1" applyFont="1" applyBorder="1" applyAlignment="1">
      <alignment horizontal="right" vertical="top"/>
    </xf>
    <xf numFmtId="0" fontId="4" fillId="2" borderId="13" xfId="7" applyFont="1" applyFill="1" applyBorder="1" applyAlignment="1">
      <alignment horizontal="left" vertical="top" wrapText="1"/>
    </xf>
    <xf numFmtId="164" fontId="5" fillId="0" borderId="14" xfId="7" applyNumberFormat="1" applyFont="1" applyBorder="1" applyAlignment="1">
      <alignment horizontal="right" vertical="top"/>
    </xf>
    <xf numFmtId="165" fontId="5" fillId="0" borderId="15" xfId="7" applyNumberFormat="1" applyFont="1" applyBorder="1" applyAlignment="1">
      <alignment horizontal="right" vertical="top"/>
    </xf>
    <xf numFmtId="0" fontId="5" fillId="0" borderId="16" xfId="7" applyFont="1" applyBorder="1" applyAlignment="1">
      <alignment horizontal="left" vertical="top" wrapText="1"/>
    </xf>
    <xf numFmtId="0" fontId="3" fillId="0" borderId="0" xfId="6" applyFont="1" applyAlignment="1">
      <alignment vertical="center" wrapText="1"/>
    </xf>
    <xf numFmtId="0" fontId="4" fillId="0" borderId="1" xfId="7" applyFont="1" applyBorder="1" applyAlignment="1">
      <alignment horizontal="left" wrapText="1"/>
    </xf>
    <xf numFmtId="0" fontId="3" fillId="0" borderId="0" xfId="7" applyFont="1" applyAlignment="1">
      <alignment vertical="center" wrapText="1"/>
    </xf>
    <xf numFmtId="0" fontId="2" fillId="0" borderId="0" xfId="8"/>
    <xf numFmtId="0" fontId="4" fillId="0" borderId="2" xfId="8" applyFont="1" applyBorder="1" applyAlignment="1">
      <alignment horizontal="center" wrapText="1"/>
    </xf>
    <xf numFmtId="0" fontId="4" fillId="0" borderId="3" xfId="8" applyFont="1" applyBorder="1" applyAlignment="1">
      <alignment horizontal="center" wrapText="1"/>
    </xf>
    <xf numFmtId="0" fontId="4" fillId="0" borderId="4" xfId="8" applyFont="1" applyBorder="1" applyAlignment="1">
      <alignment horizontal="center" wrapText="1"/>
    </xf>
    <xf numFmtId="0" fontId="4" fillId="2" borderId="5" xfId="8" applyFont="1" applyFill="1" applyBorder="1" applyAlignment="1">
      <alignment horizontal="left" vertical="top" wrapText="1"/>
    </xf>
    <xf numFmtId="164" fontId="5" fillId="0" borderId="6" xfId="8" applyNumberFormat="1" applyFont="1" applyBorder="1" applyAlignment="1">
      <alignment horizontal="right" vertical="top"/>
    </xf>
    <xf numFmtId="165" fontId="5" fillId="0" borderId="7" xfId="8" applyNumberFormat="1" applyFont="1" applyBorder="1" applyAlignment="1">
      <alignment horizontal="right" vertical="top"/>
    </xf>
    <xf numFmtId="165" fontId="5" fillId="0" borderId="8" xfId="8" applyNumberFormat="1" applyFont="1" applyBorder="1" applyAlignment="1">
      <alignment horizontal="right" vertical="top"/>
    </xf>
    <xf numFmtId="0" fontId="4" fillId="2" borderId="9" xfId="8" applyFont="1" applyFill="1" applyBorder="1" applyAlignment="1">
      <alignment horizontal="left" vertical="top" wrapText="1"/>
    </xf>
    <xf numFmtId="164" fontId="5" fillId="0" borderId="10" xfId="8" applyNumberFormat="1" applyFont="1" applyBorder="1" applyAlignment="1">
      <alignment horizontal="right" vertical="top"/>
    </xf>
    <xf numFmtId="165" fontId="5" fillId="0" borderId="11" xfId="8" applyNumberFormat="1" applyFont="1" applyBorder="1" applyAlignment="1">
      <alignment horizontal="right" vertical="top"/>
    </xf>
    <xf numFmtId="165" fontId="5" fillId="0" borderId="12" xfId="8" applyNumberFormat="1" applyFont="1" applyBorder="1" applyAlignment="1">
      <alignment horizontal="right" vertical="top"/>
    </xf>
    <xf numFmtId="0" fontId="4" fillId="2" borderId="13" xfId="8" applyFont="1" applyFill="1" applyBorder="1" applyAlignment="1">
      <alignment horizontal="left" vertical="top" wrapText="1"/>
    </xf>
    <xf numFmtId="164" fontId="5" fillId="0" borderId="14" xfId="8" applyNumberFormat="1" applyFont="1" applyBorder="1" applyAlignment="1">
      <alignment horizontal="right" vertical="top"/>
    </xf>
    <xf numFmtId="165" fontId="5" fillId="0" borderId="15" xfId="8" applyNumberFormat="1" applyFont="1" applyBorder="1" applyAlignment="1">
      <alignment horizontal="right" vertical="top"/>
    </xf>
    <xf numFmtId="0" fontId="5" fillId="0" borderId="16" xfId="8" applyFont="1" applyBorder="1" applyAlignment="1">
      <alignment horizontal="left" vertical="top" wrapText="1"/>
    </xf>
    <xf numFmtId="0" fontId="2" fillId="0" borderId="0" xfId="9"/>
    <xf numFmtId="0" fontId="4" fillId="0" borderId="2" xfId="9" applyFont="1" applyBorder="1" applyAlignment="1">
      <alignment horizontal="center" wrapText="1"/>
    </xf>
    <xf numFmtId="0" fontId="4" fillId="0" borderId="3" xfId="9" applyFont="1" applyBorder="1" applyAlignment="1">
      <alignment horizontal="center" wrapText="1"/>
    </xf>
    <xf numFmtId="0" fontId="4" fillId="0" borderId="4" xfId="9" applyFont="1" applyBorder="1" applyAlignment="1">
      <alignment horizontal="center" wrapText="1"/>
    </xf>
    <xf numFmtId="0" fontId="4" fillId="2" borderId="5" xfId="9" applyFont="1" applyFill="1" applyBorder="1" applyAlignment="1">
      <alignment horizontal="left" vertical="top" wrapText="1"/>
    </xf>
    <xf numFmtId="164" fontId="5" fillId="0" borderId="6" xfId="9" applyNumberFormat="1" applyFont="1" applyBorder="1" applyAlignment="1">
      <alignment horizontal="right" vertical="top"/>
    </xf>
    <xf numFmtId="165" fontId="5" fillId="0" borderId="7" xfId="9" applyNumberFormat="1" applyFont="1" applyBorder="1" applyAlignment="1">
      <alignment horizontal="right" vertical="top"/>
    </xf>
    <xf numFmtId="165" fontId="5" fillId="0" borderId="8" xfId="9" applyNumberFormat="1" applyFont="1" applyBorder="1" applyAlignment="1">
      <alignment horizontal="right" vertical="top"/>
    </xf>
    <xf numFmtId="0" fontId="4" fillId="2" borderId="9" xfId="9" applyFont="1" applyFill="1" applyBorder="1" applyAlignment="1">
      <alignment horizontal="left" vertical="top" wrapText="1"/>
    </xf>
    <xf numFmtId="164" fontId="5" fillId="0" borderId="10" xfId="9" applyNumberFormat="1" applyFont="1" applyBorder="1" applyAlignment="1">
      <alignment horizontal="right" vertical="top"/>
    </xf>
    <xf numFmtId="165" fontId="5" fillId="0" borderId="11" xfId="9" applyNumberFormat="1" applyFont="1" applyBorder="1" applyAlignment="1">
      <alignment horizontal="right" vertical="top"/>
    </xf>
    <xf numFmtId="165" fontId="5" fillId="0" borderId="12" xfId="9" applyNumberFormat="1" applyFont="1" applyBorder="1" applyAlignment="1">
      <alignment horizontal="right" vertical="top"/>
    </xf>
    <xf numFmtId="0" fontId="4" fillId="2" borderId="13" xfId="9" applyFont="1" applyFill="1" applyBorder="1" applyAlignment="1">
      <alignment horizontal="left" vertical="top" wrapText="1"/>
    </xf>
    <xf numFmtId="164" fontId="5" fillId="0" borderId="14" xfId="9" applyNumberFormat="1" applyFont="1" applyBorder="1" applyAlignment="1">
      <alignment horizontal="right" vertical="top"/>
    </xf>
    <xf numFmtId="165" fontId="5" fillId="0" borderId="15" xfId="9" applyNumberFormat="1" applyFont="1" applyBorder="1" applyAlignment="1">
      <alignment horizontal="right" vertical="top"/>
    </xf>
    <xf numFmtId="0" fontId="5" fillId="0" borderId="16" xfId="9" applyFont="1" applyBorder="1" applyAlignment="1">
      <alignment horizontal="left" vertical="top" wrapText="1"/>
    </xf>
    <xf numFmtId="0" fontId="2" fillId="0" borderId="0" xfId="10"/>
    <xf numFmtId="0" fontId="4" fillId="0" borderId="2" xfId="10" applyFont="1" applyBorder="1" applyAlignment="1">
      <alignment horizontal="center" wrapText="1"/>
    </xf>
    <xf numFmtId="0" fontId="4" fillId="0" borderId="3" xfId="10" applyFont="1" applyBorder="1" applyAlignment="1">
      <alignment horizontal="center" wrapText="1"/>
    </xf>
    <xf numFmtId="0" fontId="4" fillId="0" borderId="4" xfId="10" applyFont="1" applyBorder="1" applyAlignment="1">
      <alignment horizontal="center" wrapText="1"/>
    </xf>
    <xf numFmtId="0" fontId="4" fillId="2" borderId="5" xfId="10" applyFont="1" applyFill="1" applyBorder="1" applyAlignment="1">
      <alignment horizontal="left" vertical="top" wrapText="1"/>
    </xf>
    <xf numFmtId="164" fontId="5" fillId="0" borderId="6" xfId="10" applyNumberFormat="1" applyFont="1" applyBorder="1" applyAlignment="1">
      <alignment horizontal="right" vertical="top"/>
    </xf>
    <xf numFmtId="165" fontId="5" fillId="0" borderId="7" xfId="10" applyNumberFormat="1" applyFont="1" applyBorder="1" applyAlignment="1">
      <alignment horizontal="right" vertical="top"/>
    </xf>
    <xf numFmtId="165" fontId="5" fillId="0" borderId="8" xfId="10" applyNumberFormat="1" applyFont="1" applyBorder="1" applyAlignment="1">
      <alignment horizontal="right" vertical="top"/>
    </xf>
    <xf numFmtId="0" fontId="4" fillId="2" borderId="9" xfId="10" applyFont="1" applyFill="1" applyBorder="1" applyAlignment="1">
      <alignment horizontal="left" vertical="top" wrapText="1"/>
    </xf>
    <xf numFmtId="164" fontId="5" fillId="0" borderId="10" xfId="10" applyNumberFormat="1" applyFont="1" applyBorder="1" applyAlignment="1">
      <alignment horizontal="right" vertical="top"/>
    </xf>
    <xf numFmtId="165" fontId="5" fillId="0" borderId="11" xfId="10" applyNumberFormat="1" applyFont="1" applyBorder="1" applyAlignment="1">
      <alignment horizontal="right" vertical="top"/>
    </xf>
    <xf numFmtId="165" fontId="5" fillId="0" borderId="12" xfId="10" applyNumberFormat="1" applyFont="1" applyBorder="1" applyAlignment="1">
      <alignment horizontal="right" vertical="top"/>
    </xf>
    <xf numFmtId="0" fontId="4" fillId="2" borderId="13" xfId="10" applyFont="1" applyFill="1" applyBorder="1" applyAlignment="1">
      <alignment horizontal="left" vertical="top" wrapText="1"/>
    </xf>
    <xf numFmtId="164" fontId="5" fillId="0" borderId="14" xfId="10" applyNumberFormat="1" applyFont="1" applyBorder="1" applyAlignment="1">
      <alignment horizontal="right" vertical="top"/>
    </xf>
    <xf numFmtId="165" fontId="5" fillId="0" borderId="15" xfId="10" applyNumberFormat="1" applyFont="1" applyBorder="1" applyAlignment="1">
      <alignment horizontal="right" vertical="top"/>
    </xf>
    <xf numFmtId="0" fontId="5" fillId="0" borderId="16" xfId="10" applyFont="1" applyBorder="1" applyAlignment="1">
      <alignment horizontal="left" vertical="top" wrapText="1"/>
    </xf>
    <xf numFmtId="0" fontId="2" fillId="0" borderId="0" xfId="11"/>
    <xf numFmtId="0" fontId="4" fillId="0" borderId="2" xfId="11" applyFont="1" applyBorder="1" applyAlignment="1">
      <alignment horizontal="center" wrapText="1"/>
    </xf>
    <xf numFmtId="0" fontId="4" fillId="0" borderId="3" xfId="11" applyFont="1" applyBorder="1" applyAlignment="1">
      <alignment horizontal="center" wrapText="1"/>
    </xf>
    <xf numFmtId="0" fontId="4" fillId="0" borderId="4" xfId="11" applyFont="1" applyBorder="1" applyAlignment="1">
      <alignment horizontal="center" wrapText="1"/>
    </xf>
    <xf numFmtId="0" fontId="4" fillId="2" borderId="5" xfId="11" applyFont="1" applyFill="1" applyBorder="1" applyAlignment="1">
      <alignment horizontal="left" vertical="top" wrapText="1"/>
    </xf>
    <xf numFmtId="164" fontId="5" fillId="0" borderId="6" xfId="11" applyNumberFormat="1" applyFont="1" applyBorder="1" applyAlignment="1">
      <alignment horizontal="right" vertical="top"/>
    </xf>
    <xf numFmtId="165" fontId="5" fillId="0" borderId="7" xfId="11" applyNumberFormat="1" applyFont="1" applyBorder="1" applyAlignment="1">
      <alignment horizontal="right" vertical="top"/>
    </xf>
    <xf numFmtId="165" fontId="5" fillId="0" borderId="8" xfId="11" applyNumberFormat="1" applyFont="1" applyBorder="1" applyAlignment="1">
      <alignment horizontal="right" vertical="top"/>
    </xf>
    <xf numFmtId="0" fontId="4" fillId="2" borderId="9" xfId="11" applyFont="1" applyFill="1" applyBorder="1" applyAlignment="1">
      <alignment horizontal="left" vertical="top" wrapText="1"/>
    </xf>
    <xf numFmtId="164" fontId="5" fillId="0" borderId="10" xfId="11" applyNumberFormat="1" applyFont="1" applyBorder="1" applyAlignment="1">
      <alignment horizontal="right" vertical="top"/>
    </xf>
    <xf numFmtId="165" fontId="5" fillId="0" borderId="11" xfId="11" applyNumberFormat="1" applyFont="1" applyBorder="1" applyAlignment="1">
      <alignment horizontal="right" vertical="top"/>
    </xf>
    <xf numFmtId="165" fontId="5" fillId="0" borderId="12" xfId="11" applyNumberFormat="1" applyFont="1" applyBorder="1" applyAlignment="1">
      <alignment horizontal="right" vertical="top"/>
    </xf>
    <xf numFmtId="0" fontId="4" fillId="2" borderId="13" xfId="11" applyFont="1" applyFill="1" applyBorder="1" applyAlignment="1">
      <alignment horizontal="left" vertical="top" wrapText="1"/>
    </xf>
    <xf numFmtId="164" fontId="5" fillId="0" borderId="14" xfId="11" applyNumberFormat="1" applyFont="1" applyBorder="1" applyAlignment="1">
      <alignment horizontal="right" vertical="top"/>
    </xf>
    <xf numFmtId="165" fontId="5" fillId="0" borderId="15" xfId="11" applyNumberFormat="1" applyFont="1" applyBorder="1" applyAlignment="1">
      <alignment horizontal="right" vertical="top"/>
    </xf>
    <xf numFmtId="0" fontId="5" fillId="0" borderId="16" xfId="11" applyFont="1" applyBorder="1" applyAlignment="1">
      <alignment horizontal="left" vertical="top" wrapText="1"/>
    </xf>
    <xf numFmtId="0" fontId="2" fillId="0" borderId="0" xfId="12"/>
    <xf numFmtId="0" fontId="4" fillId="0" borderId="2" xfId="12" applyFont="1" applyBorder="1" applyAlignment="1">
      <alignment horizontal="center" wrapText="1"/>
    </xf>
    <xf numFmtId="0" fontId="4" fillId="0" borderId="3" xfId="12" applyFont="1" applyBorder="1" applyAlignment="1">
      <alignment horizontal="center" wrapText="1"/>
    </xf>
    <xf numFmtId="0" fontId="4" fillId="0" borderId="4" xfId="12" applyFont="1" applyBorder="1" applyAlignment="1">
      <alignment horizontal="center" wrapText="1"/>
    </xf>
    <xf numFmtId="0" fontId="4" fillId="2" borderId="5" xfId="12" applyFont="1" applyFill="1" applyBorder="1" applyAlignment="1">
      <alignment horizontal="left" vertical="top" wrapText="1"/>
    </xf>
    <xf numFmtId="164" fontId="5" fillId="0" borderId="6" xfId="12" applyNumberFormat="1" applyFont="1" applyBorder="1" applyAlignment="1">
      <alignment horizontal="right" vertical="top"/>
    </xf>
    <xf numFmtId="165" fontId="5" fillId="0" borderId="7" xfId="12" applyNumberFormat="1" applyFont="1" applyBorder="1" applyAlignment="1">
      <alignment horizontal="right" vertical="top"/>
    </xf>
    <xf numFmtId="165" fontId="5" fillId="0" borderId="8" xfId="12" applyNumberFormat="1" applyFont="1" applyBorder="1" applyAlignment="1">
      <alignment horizontal="right" vertical="top"/>
    </xf>
    <xf numFmtId="0" fontId="4" fillId="2" borderId="9" xfId="12" applyFont="1" applyFill="1" applyBorder="1" applyAlignment="1">
      <alignment horizontal="left" vertical="top" wrapText="1"/>
    </xf>
    <xf numFmtId="164" fontId="5" fillId="0" borderId="10" xfId="12" applyNumberFormat="1" applyFont="1" applyBorder="1" applyAlignment="1">
      <alignment horizontal="right" vertical="top"/>
    </xf>
    <xf numFmtId="165" fontId="5" fillId="0" borderId="11" xfId="12" applyNumberFormat="1" applyFont="1" applyBorder="1" applyAlignment="1">
      <alignment horizontal="right" vertical="top"/>
    </xf>
    <xf numFmtId="165" fontId="5" fillId="0" borderId="12" xfId="12" applyNumberFormat="1" applyFont="1" applyBorder="1" applyAlignment="1">
      <alignment horizontal="right" vertical="top"/>
    </xf>
    <xf numFmtId="0" fontId="4" fillId="2" borderId="13" xfId="12" applyFont="1" applyFill="1" applyBorder="1" applyAlignment="1">
      <alignment horizontal="left" vertical="top" wrapText="1"/>
    </xf>
    <xf numFmtId="164" fontId="5" fillId="0" borderId="14" xfId="12" applyNumberFormat="1" applyFont="1" applyBorder="1" applyAlignment="1">
      <alignment horizontal="right" vertical="top"/>
    </xf>
    <xf numFmtId="165" fontId="5" fillId="0" borderId="15" xfId="12" applyNumberFormat="1" applyFont="1" applyBorder="1" applyAlignment="1">
      <alignment horizontal="right" vertical="top"/>
    </xf>
    <xf numFmtId="0" fontId="5" fillId="0" borderId="16" xfId="12" applyFont="1" applyBorder="1" applyAlignment="1">
      <alignment horizontal="left" vertical="top" wrapText="1"/>
    </xf>
    <xf numFmtId="0" fontId="3" fillId="0" borderId="0" xfId="12" applyFont="1" applyAlignment="1">
      <alignment vertical="center" wrapText="1"/>
    </xf>
    <xf numFmtId="0" fontId="2" fillId="0" borderId="0" xfId="13"/>
    <xf numFmtId="0" fontId="4" fillId="0" borderId="2" xfId="13" applyFont="1" applyBorder="1" applyAlignment="1">
      <alignment horizontal="center" wrapText="1"/>
    </xf>
    <xf numFmtId="0" fontId="4" fillId="0" borderId="3" xfId="13" applyFont="1" applyBorder="1" applyAlignment="1">
      <alignment horizontal="center" wrapText="1"/>
    </xf>
    <xf numFmtId="0" fontId="4" fillId="0" borderId="4" xfId="13" applyFont="1" applyBorder="1" applyAlignment="1">
      <alignment horizontal="center" wrapText="1"/>
    </xf>
    <xf numFmtId="0" fontId="4" fillId="2" borderId="5" xfId="13" applyFont="1" applyFill="1" applyBorder="1" applyAlignment="1">
      <alignment horizontal="left" vertical="top" wrapText="1"/>
    </xf>
    <xf numFmtId="164" fontId="5" fillId="0" borderId="6" xfId="13" applyNumberFormat="1" applyFont="1" applyBorder="1" applyAlignment="1">
      <alignment horizontal="right" vertical="top"/>
    </xf>
    <xf numFmtId="165" fontId="5" fillId="0" borderId="7" xfId="13" applyNumberFormat="1" applyFont="1" applyBorder="1" applyAlignment="1">
      <alignment horizontal="right" vertical="top"/>
    </xf>
    <xf numFmtId="165" fontId="5" fillId="0" borderId="8" xfId="13" applyNumberFormat="1" applyFont="1" applyBorder="1" applyAlignment="1">
      <alignment horizontal="right" vertical="top"/>
    </xf>
    <xf numFmtId="0" fontId="4" fillId="2" borderId="9" xfId="13" applyFont="1" applyFill="1" applyBorder="1" applyAlignment="1">
      <alignment horizontal="left" vertical="top" wrapText="1"/>
    </xf>
    <xf numFmtId="164" fontId="5" fillId="0" borderId="10" xfId="13" applyNumberFormat="1" applyFont="1" applyBorder="1" applyAlignment="1">
      <alignment horizontal="right" vertical="top"/>
    </xf>
    <xf numFmtId="165" fontId="5" fillId="0" borderId="11" xfId="13" applyNumberFormat="1" applyFont="1" applyBorder="1" applyAlignment="1">
      <alignment horizontal="right" vertical="top"/>
    </xf>
    <xf numFmtId="165" fontId="5" fillId="0" borderId="12" xfId="13" applyNumberFormat="1" applyFont="1" applyBorder="1" applyAlignment="1">
      <alignment horizontal="right" vertical="top"/>
    </xf>
    <xf numFmtId="0" fontId="4" fillId="2" borderId="13" xfId="13" applyFont="1" applyFill="1" applyBorder="1" applyAlignment="1">
      <alignment horizontal="left" vertical="top" wrapText="1"/>
    </xf>
    <xf numFmtId="164" fontId="5" fillId="0" borderId="14" xfId="13" applyNumberFormat="1" applyFont="1" applyBorder="1" applyAlignment="1">
      <alignment horizontal="right" vertical="top"/>
    </xf>
    <xf numFmtId="165" fontId="5" fillId="0" borderId="15" xfId="13" applyNumberFormat="1" applyFont="1" applyBorder="1" applyAlignment="1">
      <alignment horizontal="right" vertical="top"/>
    </xf>
    <xf numFmtId="0" fontId="5" fillId="0" borderId="16" xfId="13" applyFont="1" applyBorder="1" applyAlignment="1">
      <alignment horizontal="left" vertical="top" wrapText="1"/>
    </xf>
    <xf numFmtId="0" fontId="2" fillId="0" borderId="0" xfId="14"/>
    <xf numFmtId="0" fontId="4" fillId="0" borderId="2" xfId="14" applyFont="1" applyBorder="1" applyAlignment="1">
      <alignment horizontal="center" wrapText="1"/>
    </xf>
    <xf numFmtId="0" fontId="4" fillId="0" borderId="3" xfId="14" applyFont="1" applyBorder="1" applyAlignment="1">
      <alignment horizontal="center" wrapText="1"/>
    </xf>
    <xf numFmtId="0" fontId="4" fillId="0" borderId="4" xfId="14" applyFont="1" applyBorder="1" applyAlignment="1">
      <alignment horizontal="center" wrapText="1"/>
    </xf>
    <xf numFmtId="0" fontId="4" fillId="2" borderId="5" xfId="14" applyFont="1" applyFill="1" applyBorder="1" applyAlignment="1">
      <alignment horizontal="left" vertical="top" wrapText="1"/>
    </xf>
    <xf numFmtId="164" fontId="5" fillId="0" borderId="6" xfId="14" applyNumberFormat="1" applyFont="1" applyBorder="1" applyAlignment="1">
      <alignment horizontal="right" vertical="top"/>
    </xf>
    <xf numFmtId="165" fontId="5" fillId="0" borderId="7" xfId="14" applyNumberFormat="1" applyFont="1" applyBorder="1" applyAlignment="1">
      <alignment horizontal="right" vertical="top"/>
    </xf>
    <xf numFmtId="165" fontId="5" fillId="0" borderId="8" xfId="14" applyNumberFormat="1" applyFont="1" applyBorder="1" applyAlignment="1">
      <alignment horizontal="right" vertical="top"/>
    </xf>
    <xf numFmtId="0" fontId="4" fillId="2" borderId="9" xfId="14" applyFont="1" applyFill="1" applyBorder="1" applyAlignment="1">
      <alignment horizontal="left" vertical="top" wrapText="1"/>
    </xf>
    <xf numFmtId="164" fontId="5" fillId="0" borderId="10" xfId="14" applyNumberFormat="1" applyFont="1" applyBorder="1" applyAlignment="1">
      <alignment horizontal="right" vertical="top"/>
    </xf>
    <xf numFmtId="165" fontId="5" fillId="0" borderId="11" xfId="14" applyNumberFormat="1" applyFont="1" applyBorder="1" applyAlignment="1">
      <alignment horizontal="right" vertical="top"/>
    </xf>
    <xf numFmtId="165" fontId="5" fillId="0" borderId="12" xfId="14" applyNumberFormat="1" applyFont="1" applyBorder="1" applyAlignment="1">
      <alignment horizontal="right" vertical="top"/>
    </xf>
    <xf numFmtId="0" fontId="4" fillId="2" borderId="13" xfId="14" applyFont="1" applyFill="1" applyBorder="1" applyAlignment="1">
      <alignment horizontal="left" vertical="top" wrapText="1"/>
    </xf>
    <xf numFmtId="164" fontId="5" fillId="0" borderId="14" xfId="14" applyNumberFormat="1" applyFont="1" applyBorder="1" applyAlignment="1">
      <alignment horizontal="right" vertical="top"/>
    </xf>
    <xf numFmtId="165" fontId="5" fillId="0" borderId="15" xfId="14" applyNumberFormat="1" applyFont="1" applyBorder="1" applyAlignment="1">
      <alignment horizontal="right" vertical="top"/>
    </xf>
    <xf numFmtId="0" fontId="5" fillId="0" borderId="16" xfId="14" applyFont="1" applyBorder="1" applyAlignment="1">
      <alignment horizontal="left" vertical="top" wrapText="1"/>
    </xf>
    <xf numFmtId="0" fontId="3" fillId="0" borderId="0" xfId="13" applyFont="1" applyAlignment="1">
      <alignment vertical="center" wrapText="1"/>
    </xf>
    <xf numFmtId="0" fontId="3" fillId="0" borderId="0" xfId="8" applyFont="1" applyAlignment="1">
      <alignment horizontal="center" vertical="center" wrapText="1"/>
    </xf>
    <xf numFmtId="0" fontId="4" fillId="0" borderId="1" xfId="8" applyFont="1" applyBorder="1" applyAlignment="1">
      <alignment horizontal="left" wrapText="1"/>
    </xf>
    <xf numFmtId="0" fontId="0" fillId="0" borderId="17" xfId="0" applyBorder="1"/>
    <xf numFmtId="166" fontId="0" fillId="0" borderId="0" xfId="0" applyNumberFormat="1"/>
    <xf numFmtId="166" fontId="0" fillId="0" borderId="17" xfId="0" applyNumberFormat="1" applyBorder="1"/>
    <xf numFmtId="166" fontId="0" fillId="0" borderId="0" xfId="0" applyNumberFormat="1" applyAlignment="1">
      <alignment horizontal="right"/>
    </xf>
    <xf numFmtId="0" fontId="6" fillId="0" borderId="0" xfId="0" applyFont="1"/>
    <xf numFmtId="0" fontId="1" fillId="0" borderId="17" xfId="0" applyFont="1" applyBorder="1"/>
    <xf numFmtId="0" fontId="1" fillId="0" borderId="18" xfId="0" applyFont="1" applyBorder="1"/>
    <xf numFmtId="0" fontId="7" fillId="0" borderId="0" xfId="15"/>
    <xf numFmtId="0" fontId="8" fillId="0" borderId="2" xfId="15" applyFont="1" applyBorder="1" applyAlignment="1">
      <alignment horizontal="center" wrapText="1"/>
    </xf>
    <xf numFmtId="0" fontId="8" fillId="0" borderId="3" xfId="15" applyFont="1" applyBorder="1" applyAlignment="1">
      <alignment horizontal="center" wrapText="1"/>
    </xf>
    <xf numFmtId="0" fontId="8" fillId="0" borderId="4" xfId="15" applyFont="1" applyBorder="1" applyAlignment="1">
      <alignment horizontal="center" wrapText="1"/>
    </xf>
    <xf numFmtId="0" fontId="8" fillId="2" borderId="5" xfId="15" applyFont="1" applyFill="1" applyBorder="1" applyAlignment="1">
      <alignment horizontal="left" vertical="top" wrapText="1"/>
    </xf>
    <xf numFmtId="164" fontId="9" fillId="0" borderId="6" xfId="15" applyNumberFormat="1" applyFont="1" applyBorder="1" applyAlignment="1">
      <alignment horizontal="right" vertical="top"/>
    </xf>
    <xf numFmtId="165" fontId="9" fillId="0" borderId="7" xfId="15" applyNumberFormat="1" applyFont="1" applyBorder="1" applyAlignment="1">
      <alignment horizontal="right" vertical="top"/>
    </xf>
    <xf numFmtId="165" fontId="9" fillId="0" borderId="8" xfId="15" applyNumberFormat="1" applyFont="1" applyBorder="1" applyAlignment="1">
      <alignment horizontal="right" vertical="top"/>
    </xf>
    <xf numFmtId="0" fontId="8" fillId="2" borderId="9" xfId="15" applyFont="1" applyFill="1" applyBorder="1" applyAlignment="1">
      <alignment horizontal="left" vertical="top" wrapText="1"/>
    </xf>
    <xf numFmtId="164" fontId="9" fillId="0" borderId="10" xfId="15" applyNumberFormat="1" applyFont="1" applyBorder="1" applyAlignment="1">
      <alignment horizontal="right" vertical="top"/>
    </xf>
    <xf numFmtId="165" fontId="9" fillId="0" borderId="11" xfId="15" applyNumberFormat="1" applyFont="1" applyBorder="1" applyAlignment="1">
      <alignment horizontal="right" vertical="top"/>
    </xf>
    <xf numFmtId="165" fontId="9" fillId="0" borderId="12" xfId="15" applyNumberFormat="1" applyFont="1" applyBorder="1" applyAlignment="1">
      <alignment horizontal="right" vertical="top"/>
    </xf>
    <xf numFmtId="0" fontId="8" fillId="2" borderId="13" xfId="15" applyFont="1" applyFill="1" applyBorder="1" applyAlignment="1">
      <alignment horizontal="left" vertical="top" wrapText="1"/>
    </xf>
    <xf numFmtId="164" fontId="9" fillId="0" borderId="14" xfId="15" applyNumberFormat="1" applyFont="1" applyBorder="1" applyAlignment="1">
      <alignment horizontal="right" vertical="top"/>
    </xf>
    <xf numFmtId="165" fontId="9" fillId="0" borderId="15" xfId="15" applyNumberFormat="1" applyFont="1" applyBorder="1" applyAlignment="1">
      <alignment horizontal="right" vertical="top"/>
    </xf>
    <xf numFmtId="0" fontId="9" fillId="0" borderId="16" xfId="15" applyFont="1" applyBorder="1" applyAlignment="1">
      <alignment horizontal="left" vertical="top" wrapText="1"/>
    </xf>
    <xf numFmtId="166" fontId="0" fillId="0" borderId="17" xfId="0" applyNumberFormat="1" applyBorder="1" applyAlignment="1">
      <alignment horizontal="right"/>
    </xf>
    <xf numFmtId="0" fontId="7" fillId="0" borderId="0" xfId="16"/>
    <xf numFmtId="0" fontId="8" fillId="0" borderId="2" xfId="16" applyFont="1" applyBorder="1" applyAlignment="1">
      <alignment horizontal="center" wrapText="1"/>
    </xf>
    <xf numFmtId="0" fontId="8" fillId="0" borderId="3" xfId="16" applyFont="1" applyBorder="1" applyAlignment="1">
      <alignment horizontal="center" wrapText="1"/>
    </xf>
    <xf numFmtId="0" fontId="8" fillId="0" borderId="4" xfId="16" applyFont="1" applyBorder="1" applyAlignment="1">
      <alignment horizontal="center" wrapText="1"/>
    </xf>
    <xf numFmtId="0" fontId="8" fillId="2" borderId="5" xfId="16" applyFont="1" applyFill="1" applyBorder="1" applyAlignment="1">
      <alignment horizontal="left" vertical="top" wrapText="1"/>
    </xf>
    <xf numFmtId="164" fontId="9" fillId="0" borderId="6" xfId="16" applyNumberFormat="1" applyFont="1" applyBorder="1" applyAlignment="1">
      <alignment horizontal="right" vertical="top"/>
    </xf>
    <xf numFmtId="165" fontId="9" fillId="0" borderId="7" xfId="16" applyNumberFormat="1" applyFont="1" applyBorder="1" applyAlignment="1">
      <alignment horizontal="right" vertical="top"/>
    </xf>
    <xf numFmtId="165" fontId="9" fillId="0" borderId="8" xfId="16" applyNumberFormat="1" applyFont="1" applyBorder="1" applyAlignment="1">
      <alignment horizontal="right" vertical="top"/>
    </xf>
    <xf numFmtId="0" fontId="8" fillId="2" borderId="9" xfId="16" applyFont="1" applyFill="1" applyBorder="1" applyAlignment="1">
      <alignment horizontal="left" vertical="top" wrapText="1"/>
    </xf>
    <xf numFmtId="164" fontId="9" fillId="0" borderId="10" xfId="16" applyNumberFormat="1" applyFont="1" applyBorder="1" applyAlignment="1">
      <alignment horizontal="right" vertical="top"/>
    </xf>
    <xf numFmtId="165" fontId="9" fillId="0" borderId="11" xfId="16" applyNumberFormat="1" applyFont="1" applyBorder="1" applyAlignment="1">
      <alignment horizontal="right" vertical="top"/>
    </xf>
    <xf numFmtId="165" fontId="9" fillId="0" borderId="12" xfId="16" applyNumberFormat="1" applyFont="1" applyBorder="1" applyAlignment="1">
      <alignment horizontal="right" vertical="top"/>
    </xf>
    <xf numFmtId="0" fontId="8" fillId="2" borderId="13" xfId="16" applyFont="1" applyFill="1" applyBorder="1" applyAlignment="1">
      <alignment horizontal="left" vertical="top" wrapText="1"/>
    </xf>
    <xf numFmtId="164" fontId="9" fillId="0" borderId="14" xfId="16" applyNumberFormat="1" applyFont="1" applyBorder="1" applyAlignment="1">
      <alignment horizontal="right" vertical="top"/>
    </xf>
    <xf numFmtId="165" fontId="9" fillId="0" borderId="15" xfId="16" applyNumberFormat="1" applyFont="1" applyBorder="1" applyAlignment="1">
      <alignment horizontal="right" vertical="top"/>
    </xf>
    <xf numFmtId="0" fontId="9" fillId="0" borderId="16" xfId="16" applyFont="1" applyBorder="1" applyAlignment="1">
      <alignment horizontal="left" vertical="top" wrapText="1"/>
    </xf>
    <xf numFmtId="0" fontId="0" fillId="0" borderId="0" xfId="0" applyAlignment="1">
      <alignment horizontal="right"/>
    </xf>
    <xf numFmtId="0" fontId="0" fillId="0" borderId="17" xfId="0" applyBorder="1" applyAlignment="1">
      <alignment horizontal="right"/>
    </xf>
    <xf numFmtId="0" fontId="7" fillId="0" borderId="0" xfId="17"/>
    <xf numFmtId="0" fontId="8" fillId="0" borderId="2" xfId="17" applyFont="1" applyBorder="1" applyAlignment="1">
      <alignment horizontal="center" wrapText="1"/>
    </xf>
    <xf numFmtId="0" fontId="8" fillId="0" borderId="3" xfId="17" applyFont="1" applyBorder="1" applyAlignment="1">
      <alignment horizontal="center" wrapText="1"/>
    </xf>
    <xf numFmtId="0" fontId="8" fillId="0" borderId="4" xfId="17" applyFont="1" applyBorder="1" applyAlignment="1">
      <alignment horizontal="center" wrapText="1"/>
    </xf>
    <xf numFmtId="0" fontId="8" fillId="2" borderId="5" xfId="17" applyFont="1" applyFill="1" applyBorder="1" applyAlignment="1">
      <alignment horizontal="left" vertical="top" wrapText="1"/>
    </xf>
    <xf numFmtId="164" fontId="9" fillId="0" borderId="6" xfId="17" applyNumberFormat="1" applyFont="1" applyBorder="1" applyAlignment="1">
      <alignment horizontal="right" vertical="top"/>
    </xf>
    <xf numFmtId="165" fontId="9" fillId="0" borderId="7" xfId="17" applyNumberFormat="1" applyFont="1" applyBorder="1" applyAlignment="1">
      <alignment horizontal="right" vertical="top"/>
    </xf>
    <xf numFmtId="165" fontId="9" fillId="0" borderId="8" xfId="17" applyNumberFormat="1" applyFont="1" applyBorder="1" applyAlignment="1">
      <alignment horizontal="right" vertical="top"/>
    </xf>
    <xf numFmtId="0" fontId="8" fillId="2" borderId="9" xfId="17" applyFont="1" applyFill="1" applyBorder="1" applyAlignment="1">
      <alignment horizontal="left" vertical="top" wrapText="1"/>
    </xf>
    <xf numFmtId="164" fontId="9" fillId="0" borderId="10" xfId="17" applyNumberFormat="1" applyFont="1" applyBorder="1" applyAlignment="1">
      <alignment horizontal="right" vertical="top"/>
    </xf>
    <xf numFmtId="165" fontId="9" fillId="0" borderId="11" xfId="17" applyNumberFormat="1" applyFont="1" applyBorder="1" applyAlignment="1">
      <alignment horizontal="right" vertical="top"/>
    </xf>
    <xf numFmtId="165" fontId="9" fillId="0" borderId="12" xfId="17" applyNumberFormat="1" applyFont="1" applyBorder="1" applyAlignment="1">
      <alignment horizontal="right" vertical="top"/>
    </xf>
    <xf numFmtId="0" fontId="8" fillId="2" borderId="13" xfId="17" applyFont="1" applyFill="1" applyBorder="1" applyAlignment="1">
      <alignment horizontal="left" vertical="top" wrapText="1"/>
    </xf>
    <xf numFmtId="164" fontId="9" fillId="0" borderId="14" xfId="17" applyNumberFormat="1" applyFont="1" applyBorder="1" applyAlignment="1">
      <alignment horizontal="right" vertical="top"/>
    </xf>
    <xf numFmtId="165" fontId="9" fillId="0" borderId="15" xfId="17" applyNumberFormat="1" applyFont="1" applyBorder="1" applyAlignment="1">
      <alignment horizontal="right" vertical="top"/>
    </xf>
    <xf numFmtId="0" fontId="9" fillId="0" borderId="16" xfId="17" applyFont="1" applyBorder="1" applyAlignment="1">
      <alignment horizontal="left" vertical="top" wrapText="1"/>
    </xf>
    <xf numFmtId="0" fontId="4" fillId="2" borderId="19" xfId="3" applyFont="1" applyFill="1" applyBorder="1" applyAlignment="1">
      <alignment horizontal="left" vertical="top" wrapText="1"/>
    </xf>
    <xf numFmtId="0" fontId="4" fillId="2" borderId="0" xfId="3" applyFont="1" applyFill="1" applyAlignment="1">
      <alignment horizontal="left" vertical="top" wrapText="1"/>
    </xf>
    <xf numFmtId="0" fontId="4" fillId="2" borderId="1" xfId="3" applyFont="1" applyFill="1" applyBorder="1" applyAlignment="1">
      <alignment horizontal="left" vertical="top" wrapText="1"/>
    </xf>
    <xf numFmtId="0" fontId="7" fillId="0" borderId="0" xfId="18"/>
    <xf numFmtId="0" fontId="8" fillId="0" borderId="2" xfId="18" applyFont="1" applyBorder="1" applyAlignment="1">
      <alignment horizontal="center" wrapText="1"/>
    </xf>
    <xf numFmtId="0" fontId="8" fillId="0" borderId="3" xfId="18" applyFont="1" applyBorder="1" applyAlignment="1">
      <alignment horizontal="center" wrapText="1"/>
    </xf>
    <xf numFmtId="0" fontId="8" fillId="0" borderId="4" xfId="18" applyFont="1" applyBorder="1" applyAlignment="1">
      <alignment horizontal="center" wrapText="1"/>
    </xf>
    <xf numFmtId="0" fontId="8" fillId="2" borderId="5" xfId="18" applyFont="1" applyFill="1" applyBorder="1" applyAlignment="1">
      <alignment horizontal="left" vertical="top" wrapText="1"/>
    </xf>
    <xf numFmtId="164" fontId="9" fillId="0" borderId="6" xfId="18" applyNumberFormat="1" applyFont="1" applyBorder="1" applyAlignment="1">
      <alignment horizontal="right" vertical="top"/>
    </xf>
    <xf numFmtId="165" fontId="9" fillId="0" borderId="7" xfId="18" applyNumberFormat="1" applyFont="1" applyBorder="1" applyAlignment="1">
      <alignment horizontal="right" vertical="top"/>
    </xf>
    <xf numFmtId="165" fontId="9" fillId="0" borderId="8" xfId="18" applyNumberFormat="1" applyFont="1" applyBorder="1" applyAlignment="1">
      <alignment horizontal="right" vertical="top"/>
    </xf>
    <xf numFmtId="0" fontId="8" fillId="2" borderId="9" xfId="18" applyFont="1" applyFill="1" applyBorder="1" applyAlignment="1">
      <alignment horizontal="left" vertical="top" wrapText="1"/>
    </xf>
    <xf numFmtId="164" fontId="9" fillId="0" borderId="10" xfId="18" applyNumberFormat="1" applyFont="1" applyBorder="1" applyAlignment="1">
      <alignment horizontal="right" vertical="top"/>
    </xf>
    <xf numFmtId="165" fontId="9" fillId="0" borderId="11" xfId="18" applyNumberFormat="1" applyFont="1" applyBorder="1" applyAlignment="1">
      <alignment horizontal="right" vertical="top"/>
    </xf>
    <xf numFmtId="165" fontId="9" fillId="0" borderId="12" xfId="18" applyNumberFormat="1" applyFont="1" applyBorder="1" applyAlignment="1">
      <alignment horizontal="right" vertical="top"/>
    </xf>
    <xf numFmtId="0" fontId="8" fillId="2" borderId="13" xfId="18" applyFont="1" applyFill="1" applyBorder="1" applyAlignment="1">
      <alignment horizontal="left" vertical="top" wrapText="1"/>
    </xf>
    <xf numFmtId="164" fontId="9" fillId="0" borderId="14" xfId="18" applyNumberFormat="1" applyFont="1" applyBorder="1" applyAlignment="1">
      <alignment horizontal="right" vertical="top"/>
    </xf>
    <xf numFmtId="165" fontId="9" fillId="0" borderId="15" xfId="18" applyNumberFormat="1" applyFont="1" applyBorder="1" applyAlignment="1">
      <alignment horizontal="right" vertical="top"/>
    </xf>
    <xf numFmtId="0" fontId="9" fillId="0" borderId="16" xfId="18" applyFont="1" applyBorder="1" applyAlignment="1">
      <alignment horizontal="left" vertical="top" wrapText="1"/>
    </xf>
    <xf numFmtId="0" fontId="7" fillId="0" borderId="0" xfId="19"/>
    <xf numFmtId="0" fontId="8" fillId="0" borderId="2" xfId="19" applyFont="1" applyBorder="1" applyAlignment="1">
      <alignment horizontal="center" wrapText="1"/>
    </xf>
    <xf numFmtId="0" fontId="8" fillId="0" borderId="3" xfId="19" applyFont="1" applyBorder="1" applyAlignment="1">
      <alignment horizontal="center" wrapText="1"/>
    </xf>
    <xf numFmtId="0" fontId="8" fillId="0" borderId="4" xfId="19" applyFont="1" applyBorder="1" applyAlignment="1">
      <alignment horizontal="center" wrapText="1"/>
    </xf>
    <xf numFmtId="0" fontId="8" fillId="2" borderId="5" xfId="19" applyFont="1" applyFill="1" applyBorder="1" applyAlignment="1">
      <alignment horizontal="left" vertical="top" wrapText="1"/>
    </xf>
    <xf numFmtId="164" fontId="9" fillId="0" borderId="6" xfId="19" applyNumberFormat="1" applyFont="1" applyBorder="1" applyAlignment="1">
      <alignment horizontal="right" vertical="top"/>
    </xf>
    <xf numFmtId="165" fontId="9" fillId="0" borderId="7" xfId="19" applyNumberFormat="1" applyFont="1" applyBorder="1" applyAlignment="1">
      <alignment horizontal="right" vertical="top"/>
    </xf>
    <xf numFmtId="165" fontId="9" fillId="0" borderId="8" xfId="19" applyNumberFormat="1" applyFont="1" applyBorder="1" applyAlignment="1">
      <alignment horizontal="right" vertical="top"/>
    </xf>
    <xf numFmtId="0" fontId="8" fillId="2" borderId="9" xfId="19" applyFont="1" applyFill="1" applyBorder="1" applyAlignment="1">
      <alignment horizontal="left" vertical="top" wrapText="1"/>
    </xf>
    <xf numFmtId="164" fontId="9" fillId="0" borderId="10" xfId="19" applyNumberFormat="1" applyFont="1" applyBorder="1" applyAlignment="1">
      <alignment horizontal="right" vertical="top"/>
    </xf>
    <xf numFmtId="165" fontId="9" fillId="0" borderId="11" xfId="19" applyNumberFormat="1" applyFont="1" applyBorder="1" applyAlignment="1">
      <alignment horizontal="right" vertical="top"/>
    </xf>
    <xf numFmtId="165" fontId="9" fillId="0" borderId="12" xfId="19" applyNumberFormat="1" applyFont="1" applyBorder="1" applyAlignment="1">
      <alignment horizontal="right" vertical="top"/>
    </xf>
    <xf numFmtId="0" fontId="8" fillId="2" borderId="13" xfId="19" applyFont="1" applyFill="1" applyBorder="1" applyAlignment="1">
      <alignment horizontal="left" vertical="top" wrapText="1"/>
    </xf>
    <xf numFmtId="164" fontId="9" fillId="0" borderId="14" xfId="19" applyNumberFormat="1" applyFont="1" applyBorder="1" applyAlignment="1">
      <alignment horizontal="right" vertical="top"/>
    </xf>
    <xf numFmtId="165" fontId="9" fillId="0" borderId="15" xfId="19" applyNumberFormat="1" applyFont="1" applyBorder="1" applyAlignment="1">
      <alignment horizontal="right" vertical="top"/>
    </xf>
    <xf numFmtId="0" fontId="9" fillId="0" borderId="16" xfId="19" applyFont="1" applyBorder="1" applyAlignment="1">
      <alignment horizontal="left" vertical="top" wrapText="1"/>
    </xf>
    <xf numFmtId="0" fontId="2" fillId="0" borderId="0" xfId="21"/>
    <xf numFmtId="0" fontId="4" fillId="0" borderId="2" xfId="21" applyFont="1" applyBorder="1" applyAlignment="1">
      <alignment horizontal="center" wrapText="1"/>
    </xf>
    <xf numFmtId="0" fontId="4" fillId="0" borderId="3" xfId="21" applyFont="1" applyBorder="1" applyAlignment="1">
      <alignment horizontal="center" wrapText="1"/>
    </xf>
    <xf numFmtId="0" fontId="4" fillId="0" borderId="4" xfId="21" applyFont="1" applyBorder="1" applyAlignment="1">
      <alignment horizontal="center" wrapText="1"/>
    </xf>
    <xf numFmtId="0" fontId="4" fillId="2" borderId="5" xfId="21" applyFont="1" applyFill="1" applyBorder="1" applyAlignment="1">
      <alignment horizontal="left" vertical="top" wrapText="1"/>
    </xf>
    <xf numFmtId="164" fontId="5" fillId="0" borderId="6" xfId="21" applyNumberFormat="1" applyFont="1" applyBorder="1" applyAlignment="1">
      <alignment horizontal="right" vertical="top"/>
    </xf>
    <xf numFmtId="165" fontId="5" fillId="0" borderId="7" xfId="21" applyNumberFormat="1" applyFont="1" applyBorder="1" applyAlignment="1">
      <alignment horizontal="right" vertical="top"/>
    </xf>
    <xf numFmtId="165" fontId="5" fillId="0" borderId="8" xfId="21" applyNumberFormat="1" applyFont="1" applyBorder="1" applyAlignment="1">
      <alignment horizontal="right" vertical="top"/>
    </xf>
    <xf numFmtId="0" fontId="4" fillId="2" borderId="9" xfId="21" applyFont="1" applyFill="1" applyBorder="1" applyAlignment="1">
      <alignment horizontal="left" vertical="top" wrapText="1"/>
    </xf>
    <xf numFmtId="164" fontId="5" fillId="0" borderId="10" xfId="21" applyNumberFormat="1" applyFont="1" applyBorder="1" applyAlignment="1">
      <alignment horizontal="right" vertical="top"/>
    </xf>
    <xf numFmtId="165" fontId="5" fillId="0" borderId="11" xfId="21" applyNumberFormat="1" applyFont="1" applyBorder="1" applyAlignment="1">
      <alignment horizontal="right" vertical="top"/>
    </xf>
    <xf numFmtId="165" fontId="5" fillId="0" borderId="12" xfId="21" applyNumberFormat="1" applyFont="1" applyBorder="1" applyAlignment="1">
      <alignment horizontal="right" vertical="top"/>
    </xf>
    <xf numFmtId="0" fontId="4" fillId="2" borderId="13" xfId="21" applyFont="1" applyFill="1" applyBorder="1" applyAlignment="1">
      <alignment horizontal="left" vertical="top" wrapText="1"/>
    </xf>
    <xf numFmtId="164" fontId="5" fillId="0" borderId="14" xfId="21" applyNumberFormat="1" applyFont="1" applyBorder="1" applyAlignment="1">
      <alignment horizontal="right" vertical="top"/>
    </xf>
    <xf numFmtId="165" fontId="5" fillId="0" borderId="15" xfId="21" applyNumberFormat="1" applyFont="1" applyBorder="1" applyAlignment="1">
      <alignment horizontal="right" vertical="top"/>
    </xf>
    <xf numFmtId="0" fontId="5" fillId="0" borderId="16" xfId="21" applyFont="1" applyBorder="1" applyAlignment="1">
      <alignment horizontal="left" vertical="top" wrapText="1"/>
    </xf>
    <xf numFmtId="0" fontId="11" fillId="0" borderId="0" xfId="0" applyFont="1"/>
    <xf numFmtId="0" fontId="12" fillId="0" borderId="0" xfId="0" applyFont="1"/>
    <xf numFmtId="0" fontId="8" fillId="0" borderId="2" xfId="22" applyFont="1" applyBorder="1" applyAlignment="1">
      <alignment horizontal="center" wrapText="1"/>
    </xf>
    <xf numFmtId="0" fontId="8" fillId="0" borderId="3" xfId="22" applyFont="1" applyBorder="1" applyAlignment="1">
      <alignment horizontal="center" wrapText="1"/>
    </xf>
    <xf numFmtId="0" fontId="8" fillId="0" borderId="4" xfId="22" applyFont="1" applyBorder="1" applyAlignment="1">
      <alignment horizontal="center" wrapText="1"/>
    </xf>
    <xf numFmtId="164" fontId="9" fillId="0" borderId="14" xfId="22" applyNumberFormat="1" applyFont="1" applyBorder="1" applyAlignment="1">
      <alignment horizontal="right" vertical="top"/>
    </xf>
    <xf numFmtId="0" fontId="8" fillId="2" borderId="5" xfId="22" applyFont="1" applyFill="1" applyBorder="1" applyAlignment="1">
      <alignment horizontal="left" vertical="top" wrapText="1"/>
    </xf>
    <xf numFmtId="164" fontId="9" fillId="0" borderId="6" xfId="22" applyNumberFormat="1" applyFont="1" applyBorder="1" applyAlignment="1">
      <alignment horizontal="right" vertical="top"/>
    </xf>
    <xf numFmtId="165" fontId="9" fillId="0" borderId="7" xfId="22" applyNumberFormat="1" applyFont="1" applyBorder="1" applyAlignment="1">
      <alignment horizontal="right" vertical="top"/>
    </xf>
    <xf numFmtId="165" fontId="9" fillId="0" borderId="8" xfId="22" applyNumberFormat="1" applyFont="1" applyBorder="1" applyAlignment="1">
      <alignment horizontal="right" vertical="top"/>
    </xf>
    <xf numFmtId="0" fontId="8" fillId="2" borderId="9" xfId="22" applyFont="1" applyFill="1" applyBorder="1" applyAlignment="1">
      <alignment horizontal="left" vertical="top" wrapText="1"/>
    </xf>
    <xf numFmtId="164" fontId="9" fillId="0" borderId="10" xfId="22" applyNumberFormat="1" applyFont="1" applyBorder="1" applyAlignment="1">
      <alignment horizontal="right" vertical="top"/>
    </xf>
    <xf numFmtId="165" fontId="9" fillId="0" borderId="11" xfId="22" applyNumberFormat="1" applyFont="1" applyBorder="1" applyAlignment="1">
      <alignment horizontal="right" vertical="top"/>
    </xf>
    <xf numFmtId="165" fontId="9" fillId="0" borderId="12" xfId="22" applyNumberFormat="1" applyFont="1" applyBorder="1" applyAlignment="1">
      <alignment horizontal="right" vertical="top"/>
    </xf>
    <xf numFmtId="0" fontId="8" fillId="2" borderId="13" xfId="22" applyFont="1" applyFill="1" applyBorder="1" applyAlignment="1">
      <alignment horizontal="left" vertical="top" wrapText="1"/>
    </xf>
    <xf numFmtId="165" fontId="9" fillId="0" borderId="15" xfId="22" applyNumberFormat="1" applyFont="1" applyBorder="1" applyAlignment="1">
      <alignment horizontal="right" vertical="top"/>
    </xf>
    <xf numFmtId="0" fontId="9" fillId="0" borderId="16" xfId="22" applyFont="1" applyBorder="1" applyAlignment="1">
      <alignment horizontal="left" vertical="top" wrapText="1"/>
    </xf>
    <xf numFmtId="0" fontId="7" fillId="0" borderId="0" xfId="22"/>
    <xf numFmtId="164" fontId="9" fillId="0" borderId="0" xfId="22" applyNumberFormat="1" applyFont="1" applyAlignment="1">
      <alignment horizontal="right" vertical="top"/>
    </xf>
    <xf numFmtId="0" fontId="13" fillId="0" borderId="0" xfId="0" applyFont="1"/>
    <xf numFmtId="0" fontId="14" fillId="4" borderId="20" xfId="0" applyFont="1" applyFill="1" applyBorder="1" applyAlignment="1">
      <alignment vertical="center"/>
    </xf>
    <xf numFmtId="0" fontId="14" fillId="0" borderId="20" xfId="0" applyFont="1" applyBorder="1" applyAlignment="1">
      <alignment vertical="center"/>
    </xf>
    <xf numFmtId="3" fontId="14" fillId="0" borderId="20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" fontId="14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3" fontId="15" fillId="0" borderId="0" xfId="0" applyNumberFormat="1" applyFont="1" applyAlignment="1">
      <alignment horizontal="right" vertical="center"/>
    </xf>
    <xf numFmtId="0" fontId="14" fillId="4" borderId="21" xfId="0" applyFont="1" applyFill="1" applyBorder="1" applyAlignment="1">
      <alignment vertical="center"/>
    </xf>
    <xf numFmtId="3" fontId="14" fillId="4" borderId="21" xfId="0" applyNumberFormat="1" applyFont="1" applyFill="1" applyBorder="1" applyAlignment="1">
      <alignment horizontal="right" vertical="center"/>
    </xf>
    <xf numFmtId="0" fontId="0" fillId="0" borderId="22" xfId="0" applyBorder="1"/>
    <xf numFmtId="167" fontId="0" fillId="0" borderId="22" xfId="20" applyNumberFormat="1" applyFont="1" applyBorder="1"/>
    <xf numFmtId="167" fontId="0" fillId="0" borderId="0" xfId="20" applyNumberFormat="1" applyFont="1" applyBorder="1"/>
    <xf numFmtId="167" fontId="0" fillId="0" borderId="17" xfId="20" applyNumberFormat="1" applyFont="1" applyBorder="1"/>
    <xf numFmtId="0" fontId="0" fillId="0" borderId="18" xfId="0" applyBorder="1" applyAlignment="1">
      <alignment horizontal="center"/>
    </xf>
    <xf numFmtId="0" fontId="8" fillId="0" borderId="1" xfId="15" applyFont="1" applyBorder="1" applyAlignment="1">
      <alignment horizontal="left" wrapText="1"/>
    </xf>
    <xf numFmtId="168" fontId="5" fillId="0" borderId="23" xfId="1" applyNumberFormat="1" applyFont="1" applyBorder="1" applyAlignment="1">
      <alignment horizontal="right" vertical="top"/>
    </xf>
    <xf numFmtId="169" fontId="5" fillId="0" borderId="24" xfId="1" applyNumberFormat="1" applyFont="1" applyBorder="1" applyAlignment="1">
      <alignment horizontal="right" vertical="top"/>
    </xf>
    <xf numFmtId="168" fontId="5" fillId="0" borderId="10" xfId="1" applyNumberFormat="1" applyFont="1" applyBorder="1" applyAlignment="1">
      <alignment horizontal="right" vertical="top"/>
    </xf>
    <xf numFmtId="0" fontId="5" fillId="0" borderId="12" xfId="1" applyFont="1" applyBorder="1" applyAlignment="1">
      <alignment horizontal="left" vertical="top" wrapText="1"/>
    </xf>
    <xf numFmtId="0" fontId="4" fillId="2" borderId="25" xfId="1" applyFont="1" applyFill="1" applyBorder="1" applyAlignment="1">
      <alignment horizontal="left" vertical="top" wrapText="1"/>
    </xf>
    <xf numFmtId="168" fontId="5" fillId="0" borderId="26" xfId="1" applyNumberFormat="1" applyFont="1" applyBorder="1" applyAlignment="1">
      <alignment horizontal="right" vertical="top"/>
    </xf>
    <xf numFmtId="0" fontId="5" fillId="0" borderId="27" xfId="1" applyFont="1" applyBorder="1" applyAlignment="1">
      <alignment horizontal="left" vertical="top" wrapText="1"/>
    </xf>
    <xf numFmtId="170" fontId="5" fillId="0" borderId="26" xfId="1" applyNumberFormat="1" applyFont="1" applyBorder="1" applyAlignment="1">
      <alignment horizontal="right" vertical="top"/>
    </xf>
    <xf numFmtId="169" fontId="5" fillId="0" borderId="26" xfId="1" applyNumberFormat="1" applyFont="1" applyBorder="1" applyAlignment="1">
      <alignment horizontal="right" vertical="top"/>
    </xf>
    <xf numFmtId="171" fontId="5" fillId="0" borderId="26" xfId="1" applyNumberFormat="1" applyFont="1" applyBorder="1" applyAlignment="1">
      <alignment horizontal="right" vertical="top"/>
    </xf>
    <xf numFmtId="170" fontId="5" fillId="0" borderId="27" xfId="1" applyNumberFormat="1" applyFont="1" applyBorder="1" applyAlignment="1">
      <alignment horizontal="right" vertical="top"/>
    </xf>
    <xf numFmtId="170" fontId="5" fillId="0" borderId="14" xfId="1" applyNumberFormat="1" applyFont="1" applyBorder="1" applyAlignment="1">
      <alignment horizontal="right" vertical="top"/>
    </xf>
    <xf numFmtId="170" fontId="5" fillId="0" borderId="16" xfId="1" applyNumberFormat="1" applyFont="1" applyBorder="1" applyAlignment="1">
      <alignment horizontal="right" vertical="top"/>
    </xf>
    <xf numFmtId="168" fontId="9" fillId="0" borderId="23" xfId="2" applyNumberFormat="1" applyFont="1" applyBorder="1" applyAlignment="1">
      <alignment horizontal="right" vertical="top"/>
    </xf>
    <xf numFmtId="169" fontId="9" fillId="0" borderId="24" xfId="2" applyNumberFormat="1" applyFont="1" applyBorder="1" applyAlignment="1">
      <alignment horizontal="right" vertical="top"/>
    </xf>
    <xf numFmtId="168" fontId="9" fillId="0" borderId="10" xfId="2" applyNumberFormat="1" applyFont="1" applyBorder="1" applyAlignment="1">
      <alignment horizontal="right" vertical="top"/>
    </xf>
    <xf numFmtId="0" fontId="9" fillId="0" borderId="12" xfId="2" applyFont="1" applyBorder="1" applyAlignment="1">
      <alignment horizontal="left" vertical="top" wrapText="1"/>
    </xf>
    <xf numFmtId="0" fontId="8" fillId="2" borderId="25" xfId="2" applyFont="1" applyFill="1" applyBorder="1" applyAlignment="1">
      <alignment horizontal="left" vertical="top" wrapText="1"/>
    </xf>
    <xf numFmtId="168" fontId="9" fillId="0" borderId="26" xfId="2" applyNumberFormat="1" applyFont="1" applyBorder="1" applyAlignment="1">
      <alignment horizontal="right" vertical="top"/>
    </xf>
    <xf numFmtId="0" fontId="9" fillId="0" borderId="27" xfId="2" applyFont="1" applyBorder="1" applyAlignment="1">
      <alignment horizontal="left" vertical="top" wrapText="1"/>
    </xf>
    <xf numFmtId="170" fontId="9" fillId="0" borderId="26" xfId="2" applyNumberFormat="1" applyFont="1" applyBorder="1" applyAlignment="1">
      <alignment horizontal="right" vertical="top"/>
    </xf>
    <xf numFmtId="169" fontId="9" fillId="0" borderId="26" xfId="2" applyNumberFormat="1" applyFont="1" applyBorder="1" applyAlignment="1">
      <alignment horizontal="right" vertical="top"/>
    </xf>
    <xf numFmtId="171" fontId="9" fillId="0" borderId="26" xfId="2" applyNumberFormat="1" applyFont="1" applyBorder="1" applyAlignment="1">
      <alignment horizontal="right" vertical="top"/>
    </xf>
    <xf numFmtId="170" fontId="9" fillId="0" borderId="27" xfId="2" applyNumberFormat="1" applyFont="1" applyBorder="1" applyAlignment="1">
      <alignment horizontal="right" vertical="top"/>
    </xf>
    <xf numFmtId="170" fontId="9" fillId="0" borderId="14" xfId="2" applyNumberFormat="1" applyFont="1" applyBorder="1" applyAlignment="1">
      <alignment horizontal="right" vertical="top"/>
    </xf>
    <xf numFmtId="170" fontId="9" fillId="0" borderId="16" xfId="2" applyNumberFormat="1" applyFont="1" applyBorder="1" applyAlignment="1">
      <alignment horizontal="right" vertical="top"/>
    </xf>
    <xf numFmtId="0" fontId="8" fillId="0" borderId="1" xfId="16" applyFont="1" applyBorder="1" applyAlignment="1">
      <alignment horizontal="left" wrapText="1"/>
    </xf>
    <xf numFmtId="0" fontId="3" fillId="0" borderId="0" xfId="5" applyFont="1" applyAlignment="1">
      <alignment horizontal="center" vertical="center" wrapText="1"/>
    </xf>
    <xf numFmtId="0" fontId="4" fillId="0" borderId="1" xfId="5" applyFont="1" applyBorder="1" applyAlignment="1">
      <alignment horizontal="left" wrapText="1"/>
    </xf>
    <xf numFmtId="0" fontId="3" fillId="0" borderId="0" xfId="10" applyFont="1" applyAlignment="1">
      <alignment horizontal="center" vertical="center" wrapText="1"/>
    </xf>
    <xf numFmtId="0" fontId="4" fillId="0" borderId="1" xfId="10" applyFont="1" applyBorder="1" applyAlignment="1">
      <alignment horizontal="left" wrapText="1"/>
    </xf>
    <xf numFmtId="0" fontId="4" fillId="2" borderId="19" xfId="10" applyFont="1" applyFill="1" applyBorder="1" applyAlignment="1">
      <alignment horizontal="left" vertical="top" wrapText="1"/>
    </xf>
    <xf numFmtId="0" fontId="4" fillId="2" borderId="0" xfId="10" applyFont="1" applyFill="1" applyAlignment="1">
      <alignment horizontal="left" vertical="top" wrapText="1"/>
    </xf>
    <xf numFmtId="0" fontId="4" fillId="2" borderId="1" xfId="10" applyFont="1" applyFill="1" applyBorder="1" applyAlignment="1">
      <alignment horizontal="left" vertical="top" wrapText="1"/>
    </xf>
    <xf numFmtId="0" fontId="3" fillId="0" borderId="0" xfId="18" applyFont="1" applyAlignment="1">
      <alignment horizontal="center" vertical="center" wrapText="1"/>
    </xf>
    <xf numFmtId="0" fontId="8" fillId="0" borderId="1" xfId="18" applyFont="1" applyBorder="1" applyAlignment="1">
      <alignment horizontal="left" wrapText="1"/>
    </xf>
    <xf numFmtId="0" fontId="3" fillId="0" borderId="0" xfId="11" applyFont="1" applyAlignment="1">
      <alignment horizontal="center" vertical="center" wrapText="1"/>
    </xf>
    <xf numFmtId="0" fontId="4" fillId="0" borderId="1" xfId="11" applyFont="1" applyBorder="1" applyAlignment="1">
      <alignment horizontal="left" wrapText="1"/>
    </xf>
    <xf numFmtId="0" fontId="3" fillId="0" borderId="0" xfId="19" applyFont="1" applyAlignment="1">
      <alignment horizontal="center" vertical="center" wrapText="1"/>
    </xf>
    <xf numFmtId="0" fontId="8" fillId="0" borderId="1" xfId="19" applyFont="1" applyBorder="1" applyAlignment="1">
      <alignment horizontal="left" wrapText="1"/>
    </xf>
    <xf numFmtId="0" fontId="3" fillId="0" borderId="0" xfId="7" applyFont="1" applyAlignment="1">
      <alignment horizontal="center" vertical="center" wrapText="1"/>
    </xf>
    <xf numFmtId="0" fontId="3" fillId="0" borderId="0" xfId="12" applyFont="1" applyAlignment="1">
      <alignment horizontal="center" vertical="center" wrapText="1"/>
    </xf>
    <xf numFmtId="0" fontId="4" fillId="0" borderId="1" xfId="12" applyFont="1" applyBorder="1" applyAlignment="1">
      <alignment horizontal="left" wrapText="1"/>
    </xf>
    <xf numFmtId="0" fontId="2" fillId="0" borderId="0" xfId="23"/>
    <xf numFmtId="0" fontId="4" fillId="0" borderId="2" xfId="23" applyFont="1" applyBorder="1" applyAlignment="1">
      <alignment horizontal="center" wrapText="1"/>
    </xf>
    <xf numFmtId="0" fontId="4" fillId="0" borderId="3" xfId="23" applyFont="1" applyBorder="1" applyAlignment="1">
      <alignment horizontal="center" wrapText="1"/>
    </xf>
    <xf numFmtId="0" fontId="4" fillId="0" borderId="4" xfId="23" applyFont="1" applyBorder="1" applyAlignment="1">
      <alignment horizontal="center" wrapText="1"/>
    </xf>
    <xf numFmtId="0" fontId="4" fillId="2" borderId="5" xfId="23" applyFont="1" applyFill="1" applyBorder="1" applyAlignment="1">
      <alignment horizontal="left" vertical="top" wrapText="1"/>
    </xf>
    <xf numFmtId="164" fontId="5" fillId="5" borderId="6" xfId="23" applyNumberFormat="1" applyFont="1" applyFill="1" applyBorder="1" applyAlignment="1">
      <alignment horizontal="right" vertical="top"/>
    </xf>
    <xf numFmtId="165" fontId="5" fillId="5" borderId="7" xfId="23" applyNumberFormat="1" applyFont="1" applyFill="1" applyBorder="1" applyAlignment="1">
      <alignment horizontal="right" vertical="top"/>
    </xf>
    <xf numFmtId="165" fontId="5" fillId="5" borderId="8" xfId="23" applyNumberFormat="1" applyFont="1" applyFill="1" applyBorder="1" applyAlignment="1">
      <alignment horizontal="right" vertical="top"/>
    </xf>
    <xf numFmtId="0" fontId="4" fillId="2" borderId="9" xfId="23" applyFont="1" applyFill="1" applyBorder="1" applyAlignment="1">
      <alignment horizontal="left" vertical="top" wrapText="1"/>
    </xf>
    <xf numFmtId="164" fontId="5" fillId="5" borderId="10" xfId="23" applyNumberFormat="1" applyFont="1" applyFill="1" applyBorder="1" applyAlignment="1">
      <alignment horizontal="right" vertical="top"/>
    </xf>
    <xf numFmtId="165" fontId="5" fillId="5" borderId="11" xfId="23" applyNumberFormat="1" applyFont="1" applyFill="1" applyBorder="1" applyAlignment="1">
      <alignment horizontal="right" vertical="top"/>
    </xf>
    <xf numFmtId="165" fontId="5" fillId="5" borderId="12" xfId="23" applyNumberFormat="1" applyFont="1" applyFill="1" applyBorder="1" applyAlignment="1">
      <alignment horizontal="right" vertical="top"/>
    </xf>
    <xf numFmtId="0" fontId="4" fillId="2" borderId="13" xfId="23" applyFont="1" applyFill="1" applyBorder="1" applyAlignment="1">
      <alignment horizontal="left" vertical="top" wrapText="1"/>
    </xf>
    <xf numFmtId="164" fontId="5" fillId="5" borderId="14" xfId="23" applyNumberFormat="1" applyFont="1" applyFill="1" applyBorder="1" applyAlignment="1">
      <alignment horizontal="right" vertical="top"/>
    </xf>
    <xf numFmtId="165" fontId="5" fillId="5" borderId="15" xfId="23" applyNumberFormat="1" applyFont="1" applyFill="1" applyBorder="1" applyAlignment="1">
      <alignment horizontal="right" vertical="top"/>
    </xf>
    <xf numFmtId="0" fontId="5" fillId="5" borderId="16" xfId="23" applyFont="1" applyFill="1" applyBorder="1" applyAlignment="1">
      <alignment horizontal="left" vertical="top" wrapText="1"/>
    </xf>
    <xf numFmtId="0" fontId="3" fillId="0" borderId="0" xfId="23" applyFont="1" applyAlignment="1">
      <alignment horizontal="center" vertical="center" wrapText="1"/>
    </xf>
    <xf numFmtId="0" fontId="4" fillId="0" borderId="1" xfId="23" applyFont="1" applyBorder="1" applyAlignment="1">
      <alignment horizontal="left" wrapText="1"/>
    </xf>
    <xf numFmtId="0" fontId="2" fillId="0" borderId="0" xfId="24"/>
    <xf numFmtId="0" fontId="4" fillId="0" borderId="2" xfId="24" applyFont="1" applyBorder="1" applyAlignment="1">
      <alignment horizontal="center" wrapText="1"/>
    </xf>
    <xf numFmtId="0" fontId="4" fillId="0" borderId="3" xfId="24" applyFont="1" applyBorder="1" applyAlignment="1">
      <alignment horizontal="center" wrapText="1"/>
    </xf>
    <xf numFmtId="0" fontId="4" fillId="0" borderId="4" xfId="24" applyFont="1" applyBorder="1" applyAlignment="1">
      <alignment horizontal="center" wrapText="1"/>
    </xf>
    <xf numFmtId="0" fontId="4" fillId="2" borderId="5" xfId="24" applyFont="1" applyFill="1" applyBorder="1" applyAlignment="1">
      <alignment horizontal="left" vertical="top" wrapText="1"/>
    </xf>
    <xf numFmtId="164" fontId="5" fillId="5" borderId="6" xfId="24" applyNumberFormat="1" applyFont="1" applyFill="1" applyBorder="1" applyAlignment="1">
      <alignment horizontal="right" vertical="top"/>
    </xf>
    <xf numFmtId="165" fontId="5" fillId="5" borderId="7" xfId="24" applyNumberFormat="1" applyFont="1" applyFill="1" applyBorder="1" applyAlignment="1">
      <alignment horizontal="right" vertical="top"/>
    </xf>
    <xf numFmtId="165" fontId="5" fillId="5" borderId="8" xfId="24" applyNumberFormat="1" applyFont="1" applyFill="1" applyBorder="1" applyAlignment="1">
      <alignment horizontal="right" vertical="top"/>
    </xf>
    <xf numFmtId="0" fontId="4" fillId="2" borderId="9" xfId="24" applyFont="1" applyFill="1" applyBorder="1" applyAlignment="1">
      <alignment horizontal="left" vertical="top" wrapText="1"/>
    </xf>
    <xf numFmtId="164" fontId="5" fillId="5" borderId="10" xfId="24" applyNumberFormat="1" applyFont="1" applyFill="1" applyBorder="1" applyAlignment="1">
      <alignment horizontal="right" vertical="top"/>
    </xf>
    <xf numFmtId="165" fontId="5" fillId="5" borderId="11" xfId="24" applyNumberFormat="1" applyFont="1" applyFill="1" applyBorder="1" applyAlignment="1">
      <alignment horizontal="right" vertical="top"/>
    </xf>
    <xf numFmtId="165" fontId="5" fillId="5" borderId="12" xfId="24" applyNumberFormat="1" applyFont="1" applyFill="1" applyBorder="1" applyAlignment="1">
      <alignment horizontal="right" vertical="top"/>
    </xf>
    <xf numFmtId="0" fontId="4" fillId="2" borderId="13" xfId="24" applyFont="1" applyFill="1" applyBorder="1" applyAlignment="1">
      <alignment horizontal="left" vertical="top" wrapText="1"/>
    </xf>
    <xf numFmtId="164" fontId="5" fillId="5" borderId="14" xfId="24" applyNumberFormat="1" applyFont="1" applyFill="1" applyBorder="1" applyAlignment="1">
      <alignment horizontal="right" vertical="top"/>
    </xf>
    <xf numFmtId="165" fontId="5" fillId="5" borderId="15" xfId="24" applyNumberFormat="1" applyFont="1" applyFill="1" applyBorder="1" applyAlignment="1">
      <alignment horizontal="right" vertical="top"/>
    </xf>
    <xf numFmtId="0" fontId="5" fillId="5" borderId="16" xfId="24" applyFont="1" applyFill="1" applyBorder="1" applyAlignment="1">
      <alignment horizontal="left" vertical="top" wrapText="1"/>
    </xf>
    <xf numFmtId="0" fontId="3" fillId="0" borderId="0" xfId="24" applyFont="1" applyAlignment="1">
      <alignment horizontal="center" vertical="center" wrapText="1"/>
    </xf>
    <xf numFmtId="0" fontId="4" fillId="0" borderId="1" xfId="13" applyFont="1" applyBorder="1" applyAlignment="1">
      <alignment horizontal="left" wrapText="1"/>
    </xf>
    <xf numFmtId="0" fontId="3" fillId="0" borderId="0" xfId="21" applyFont="1" applyAlignment="1">
      <alignment horizontal="center" vertical="center" wrapText="1"/>
    </xf>
    <xf numFmtId="0" fontId="4" fillId="0" borderId="1" xfId="21" applyFont="1" applyBorder="1" applyAlignment="1">
      <alignment horizontal="left" wrapText="1"/>
    </xf>
    <xf numFmtId="0" fontId="3" fillId="0" borderId="0" xfId="14" applyFont="1" applyAlignment="1">
      <alignment horizontal="center" vertical="center" wrapText="1"/>
    </xf>
    <xf numFmtId="0" fontId="4" fillId="0" borderId="1" xfId="14" applyFont="1" applyBorder="1" applyAlignment="1">
      <alignment horizontal="left" wrapText="1"/>
    </xf>
    <xf numFmtId="164" fontId="5" fillId="5" borderId="6" xfId="4" applyNumberFormat="1" applyFont="1" applyFill="1" applyBorder="1" applyAlignment="1">
      <alignment horizontal="right" vertical="top"/>
    </xf>
    <xf numFmtId="165" fontId="5" fillId="5" borderId="7" xfId="4" applyNumberFormat="1" applyFont="1" applyFill="1" applyBorder="1" applyAlignment="1">
      <alignment horizontal="right" vertical="top"/>
    </xf>
    <xf numFmtId="165" fontId="5" fillId="5" borderId="8" xfId="4" applyNumberFormat="1" applyFont="1" applyFill="1" applyBorder="1" applyAlignment="1">
      <alignment horizontal="right" vertical="top"/>
    </xf>
    <xf numFmtId="164" fontId="5" fillId="5" borderId="10" xfId="4" applyNumberFormat="1" applyFont="1" applyFill="1" applyBorder="1" applyAlignment="1">
      <alignment horizontal="right" vertical="top"/>
    </xf>
    <xf numFmtId="165" fontId="5" fillId="5" borderId="11" xfId="4" applyNumberFormat="1" applyFont="1" applyFill="1" applyBorder="1" applyAlignment="1">
      <alignment horizontal="right" vertical="top"/>
    </xf>
    <xf numFmtId="165" fontId="5" fillId="5" borderId="12" xfId="4" applyNumberFormat="1" applyFont="1" applyFill="1" applyBorder="1" applyAlignment="1">
      <alignment horizontal="right" vertical="top"/>
    </xf>
    <xf numFmtId="164" fontId="5" fillId="5" borderId="14" xfId="4" applyNumberFormat="1" applyFont="1" applyFill="1" applyBorder="1" applyAlignment="1">
      <alignment horizontal="right" vertical="top"/>
    </xf>
    <xf numFmtId="165" fontId="5" fillId="5" borderId="15" xfId="4" applyNumberFormat="1" applyFont="1" applyFill="1" applyBorder="1" applyAlignment="1">
      <alignment horizontal="right" vertical="top"/>
    </xf>
    <xf numFmtId="0" fontId="5" fillId="5" borderId="16" xfId="4" applyFont="1" applyFill="1" applyBorder="1" applyAlignment="1">
      <alignment horizontal="left" vertical="top" wrapText="1"/>
    </xf>
    <xf numFmtId="164" fontId="5" fillId="5" borderId="6" xfId="9" applyNumberFormat="1" applyFont="1" applyFill="1" applyBorder="1" applyAlignment="1">
      <alignment horizontal="right" vertical="top"/>
    </xf>
    <xf numFmtId="165" fontId="5" fillId="5" borderId="7" xfId="9" applyNumberFormat="1" applyFont="1" applyFill="1" applyBorder="1" applyAlignment="1">
      <alignment horizontal="right" vertical="top"/>
    </xf>
    <xf numFmtId="165" fontId="5" fillId="5" borderId="8" xfId="9" applyNumberFormat="1" applyFont="1" applyFill="1" applyBorder="1" applyAlignment="1">
      <alignment horizontal="right" vertical="top"/>
    </xf>
    <xf numFmtId="164" fontId="5" fillId="5" borderId="10" xfId="9" applyNumberFormat="1" applyFont="1" applyFill="1" applyBorder="1" applyAlignment="1">
      <alignment horizontal="right" vertical="top"/>
    </xf>
    <xf numFmtId="165" fontId="5" fillId="5" borderId="11" xfId="9" applyNumberFormat="1" applyFont="1" applyFill="1" applyBorder="1" applyAlignment="1">
      <alignment horizontal="right" vertical="top"/>
    </xf>
    <xf numFmtId="165" fontId="5" fillId="5" borderId="12" xfId="9" applyNumberFormat="1" applyFont="1" applyFill="1" applyBorder="1" applyAlignment="1">
      <alignment horizontal="right" vertical="top"/>
    </xf>
    <xf numFmtId="164" fontId="5" fillId="5" borderId="14" xfId="9" applyNumberFormat="1" applyFont="1" applyFill="1" applyBorder="1" applyAlignment="1">
      <alignment horizontal="right" vertical="top"/>
    </xf>
    <xf numFmtId="165" fontId="5" fillId="5" borderId="15" xfId="9" applyNumberFormat="1" applyFont="1" applyFill="1" applyBorder="1" applyAlignment="1">
      <alignment horizontal="right" vertical="top"/>
    </xf>
    <xf numFmtId="0" fontId="5" fillId="5" borderId="16" xfId="9" applyFont="1" applyFill="1" applyBorder="1" applyAlignment="1">
      <alignment horizontal="left" vertical="top" wrapText="1"/>
    </xf>
    <xf numFmtId="164" fontId="5" fillId="5" borderId="6" xfId="10" applyNumberFormat="1" applyFont="1" applyFill="1" applyBorder="1" applyAlignment="1">
      <alignment horizontal="right" vertical="top"/>
    </xf>
    <xf numFmtId="165" fontId="5" fillId="5" borderId="7" xfId="10" applyNumberFormat="1" applyFont="1" applyFill="1" applyBorder="1" applyAlignment="1">
      <alignment horizontal="right" vertical="top"/>
    </xf>
    <xf numFmtId="165" fontId="5" fillId="5" borderId="8" xfId="10" applyNumberFormat="1" applyFont="1" applyFill="1" applyBorder="1" applyAlignment="1">
      <alignment horizontal="right" vertical="top"/>
    </xf>
    <xf numFmtId="164" fontId="5" fillId="5" borderId="10" xfId="10" applyNumberFormat="1" applyFont="1" applyFill="1" applyBorder="1" applyAlignment="1">
      <alignment horizontal="right" vertical="top"/>
    </xf>
    <xf numFmtId="165" fontId="5" fillId="5" borderId="11" xfId="10" applyNumberFormat="1" applyFont="1" applyFill="1" applyBorder="1" applyAlignment="1">
      <alignment horizontal="right" vertical="top"/>
    </xf>
    <xf numFmtId="165" fontId="5" fillId="5" borderId="12" xfId="10" applyNumberFormat="1" applyFont="1" applyFill="1" applyBorder="1" applyAlignment="1">
      <alignment horizontal="right" vertical="top"/>
    </xf>
    <xf numFmtId="164" fontId="5" fillId="5" borderId="14" xfId="10" applyNumberFormat="1" applyFont="1" applyFill="1" applyBorder="1" applyAlignment="1">
      <alignment horizontal="right" vertical="top"/>
    </xf>
    <xf numFmtId="165" fontId="5" fillId="5" borderId="15" xfId="10" applyNumberFormat="1" applyFont="1" applyFill="1" applyBorder="1" applyAlignment="1">
      <alignment horizontal="right" vertical="top"/>
    </xf>
    <xf numFmtId="0" fontId="5" fillId="5" borderId="16" xfId="10" applyFont="1" applyFill="1" applyBorder="1" applyAlignment="1">
      <alignment horizontal="left" vertical="top" wrapText="1"/>
    </xf>
    <xf numFmtId="164" fontId="5" fillId="5" borderId="6" xfId="11" applyNumberFormat="1" applyFont="1" applyFill="1" applyBorder="1" applyAlignment="1">
      <alignment horizontal="right" vertical="top"/>
    </xf>
    <xf numFmtId="165" fontId="5" fillId="5" borderId="7" xfId="11" applyNumberFormat="1" applyFont="1" applyFill="1" applyBorder="1" applyAlignment="1">
      <alignment horizontal="right" vertical="top"/>
    </xf>
    <xf numFmtId="165" fontId="5" fillId="5" borderId="8" xfId="11" applyNumberFormat="1" applyFont="1" applyFill="1" applyBorder="1" applyAlignment="1">
      <alignment horizontal="right" vertical="top"/>
    </xf>
    <xf numFmtId="164" fontId="5" fillId="5" borderId="10" xfId="11" applyNumberFormat="1" applyFont="1" applyFill="1" applyBorder="1" applyAlignment="1">
      <alignment horizontal="right" vertical="top"/>
    </xf>
    <xf numFmtId="165" fontId="5" fillId="5" borderId="11" xfId="11" applyNumberFormat="1" applyFont="1" applyFill="1" applyBorder="1" applyAlignment="1">
      <alignment horizontal="right" vertical="top"/>
    </xf>
    <xf numFmtId="165" fontId="5" fillId="5" borderId="12" xfId="11" applyNumberFormat="1" applyFont="1" applyFill="1" applyBorder="1" applyAlignment="1">
      <alignment horizontal="right" vertical="top"/>
    </xf>
    <xf numFmtId="164" fontId="5" fillId="5" borderId="14" xfId="11" applyNumberFormat="1" applyFont="1" applyFill="1" applyBorder="1" applyAlignment="1">
      <alignment horizontal="right" vertical="top"/>
    </xf>
    <xf numFmtId="165" fontId="5" fillId="5" borderId="15" xfId="11" applyNumberFormat="1" applyFont="1" applyFill="1" applyBorder="1" applyAlignment="1">
      <alignment horizontal="right" vertical="top"/>
    </xf>
    <xf numFmtId="0" fontId="5" fillId="5" borderId="16" xfId="11" applyFont="1" applyFill="1" applyBorder="1" applyAlignment="1">
      <alignment horizontal="left" vertical="top" wrapText="1"/>
    </xf>
    <xf numFmtId="164" fontId="5" fillId="5" borderId="6" xfId="7" applyNumberFormat="1" applyFont="1" applyFill="1" applyBorder="1" applyAlignment="1">
      <alignment horizontal="right" vertical="top"/>
    </xf>
    <xf numFmtId="165" fontId="5" fillId="5" borderId="7" xfId="7" applyNumberFormat="1" applyFont="1" applyFill="1" applyBorder="1" applyAlignment="1">
      <alignment horizontal="right" vertical="top"/>
    </xf>
    <xf numFmtId="165" fontId="5" fillId="5" borderId="8" xfId="7" applyNumberFormat="1" applyFont="1" applyFill="1" applyBorder="1" applyAlignment="1">
      <alignment horizontal="right" vertical="top"/>
    </xf>
    <xf numFmtId="164" fontId="5" fillId="5" borderId="10" xfId="7" applyNumberFormat="1" applyFont="1" applyFill="1" applyBorder="1" applyAlignment="1">
      <alignment horizontal="right" vertical="top"/>
    </xf>
    <xf numFmtId="165" fontId="5" fillId="5" borderId="11" xfId="7" applyNumberFormat="1" applyFont="1" applyFill="1" applyBorder="1" applyAlignment="1">
      <alignment horizontal="right" vertical="top"/>
    </xf>
    <xf numFmtId="165" fontId="5" fillId="5" borderId="12" xfId="7" applyNumberFormat="1" applyFont="1" applyFill="1" applyBorder="1" applyAlignment="1">
      <alignment horizontal="right" vertical="top"/>
    </xf>
    <xf numFmtId="164" fontId="5" fillId="5" borderId="14" xfId="7" applyNumberFormat="1" applyFont="1" applyFill="1" applyBorder="1" applyAlignment="1">
      <alignment horizontal="right" vertical="top"/>
    </xf>
    <xf numFmtId="165" fontId="5" fillId="5" borderId="15" xfId="7" applyNumberFormat="1" applyFont="1" applyFill="1" applyBorder="1" applyAlignment="1">
      <alignment horizontal="right" vertical="top"/>
    </xf>
    <xf numFmtId="0" fontId="5" fillId="5" borderId="16" xfId="7" applyFont="1" applyFill="1" applyBorder="1" applyAlignment="1">
      <alignment horizontal="left" vertical="top" wrapText="1"/>
    </xf>
    <xf numFmtId="164" fontId="5" fillId="5" borderId="6" xfId="8" applyNumberFormat="1" applyFont="1" applyFill="1" applyBorder="1" applyAlignment="1">
      <alignment horizontal="right" vertical="top"/>
    </xf>
    <xf numFmtId="165" fontId="5" fillId="5" borderId="7" xfId="8" applyNumberFormat="1" applyFont="1" applyFill="1" applyBorder="1" applyAlignment="1">
      <alignment horizontal="right" vertical="top"/>
    </xf>
    <xf numFmtId="165" fontId="5" fillId="5" borderId="8" xfId="8" applyNumberFormat="1" applyFont="1" applyFill="1" applyBorder="1" applyAlignment="1">
      <alignment horizontal="right" vertical="top"/>
    </xf>
    <xf numFmtId="164" fontId="5" fillId="5" borderId="10" xfId="8" applyNumberFormat="1" applyFont="1" applyFill="1" applyBorder="1" applyAlignment="1">
      <alignment horizontal="right" vertical="top"/>
    </xf>
    <xf numFmtId="165" fontId="5" fillId="5" borderId="11" xfId="8" applyNumberFormat="1" applyFont="1" applyFill="1" applyBorder="1" applyAlignment="1">
      <alignment horizontal="right" vertical="top"/>
    </xf>
    <xf numFmtId="165" fontId="5" fillId="5" borderId="12" xfId="8" applyNumberFormat="1" applyFont="1" applyFill="1" applyBorder="1" applyAlignment="1">
      <alignment horizontal="right" vertical="top"/>
    </xf>
    <xf numFmtId="164" fontId="5" fillId="5" borderId="14" xfId="8" applyNumberFormat="1" applyFont="1" applyFill="1" applyBorder="1" applyAlignment="1">
      <alignment horizontal="right" vertical="top"/>
    </xf>
    <xf numFmtId="165" fontId="5" fillId="5" borderId="15" xfId="8" applyNumberFormat="1" applyFont="1" applyFill="1" applyBorder="1" applyAlignment="1">
      <alignment horizontal="right" vertical="top"/>
    </xf>
    <xf numFmtId="0" fontId="5" fillId="5" borderId="16" xfId="8" applyFont="1" applyFill="1" applyBorder="1" applyAlignment="1">
      <alignment horizontal="left" vertical="top" wrapText="1"/>
    </xf>
    <xf numFmtId="164" fontId="5" fillId="5" borderId="6" xfId="12" applyNumberFormat="1" applyFont="1" applyFill="1" applyBorder="1" applyAlignment="1">
      <alignment horizontal="right" vertical="top"/>
    </xf>
    <xf numFmtId="165" fontId="5" fillId="5" borderId="7" xfId="12" applyNumberFormat="1" applyFont="1" applyFill="1" applyBorder="1" applyAlignment="1">
      <alignment horizontal="right" vertical="top"/>
    </xf>
    <xf numFmtId="165" fontId="5" fillId="5" borderId="8" xfId="12" applyNumberFormat="1" applyFont="1" applyFill="1" applyBorder="1" applyAlignment="1">
      <alignment horizontal="right" vertical="top"/>
    </xf>
    <xf numFmtId="164" fontId="5" fillId="5" borderId="10" xfId="12" applyNumberFormat="1" applyFont="1" applyFill="1" applyBorder="1" applyAlignment="1">
      <alignment horizontal="right" vertical="top"/>
    </xf>
    <xf numFmtId="165" fontId="5" fillId="5" borderId="11" xfId="12" applyNumberFormat="1" applyFont="1" applyFill="1" applyBorder="1" applyAlignment="1">
      <alignment horizontal="right" vertical="top"/>
    </xf>
    <xf numFmtId="165" fontId="5" fillId="5" borderId="12" xfId="12" applyNumberFormat="1" applyFont="1" applyFill="1" applyBorder="1" applyAlignment="1">
      <alignment horizontal="right" vertical="top"/>
    </xf>
    <xf numFmtId="164" fontId="5" fillId="5" borderId="14" xfId="12" applyNumberFormat="1" applyFont="1" applyFill="1" applyBorder="1" applyAlignment="1">
      <alignment horizontal="right" vertical="top"/>
    </xf>
    <xf numFmtId="165" fontId="5" fillId="5" borderId="15" xfId="12" applyNumberFormat="1" applyFont="1" applyFill="1" applyBorder="1" applyAlignment="1">
      <alignment horizontal="right" vertical="top"/>
    </xf>
    <xf numFmtId="0" fontId="5" fillId="5" borderId="16" xfId="12" applyFont="1" applyFill="1" applyBorder="1" applyAlignment="1">
      <alignment horizontal="left" vertical="top" wrapText="1"/>
    </xf>
    <xf numFmtId="164" fontId="5" fillId="5" borderId="6" xfId="13" applyNumberFormat="1" applyFont="1" applyFill="1" applyBorder="1" applyAlignment="1">
      <alignment horizontal="right" vertical="top"/>
    </xf>
    <xf numFmtId="165" fontId="5" fillId="5" borderId="7" xfId="13" applyNumberFormat="1" applyFont="1" applyFill="1" applyBorder="1" applyAlignment="1">
      <alignment horizontal="right" vertical="top"/>
    </xf>
    <xf numFmtId="165" fontId="5" fillId="5" borderId="8" xfId="13" applyNumberFormat="1" applyFont="1" applyFill="1" applyBorder="1" applyAlignment="1">
      <alignment horizontal="right" vertical="top"/>
    </xf>
    <xf numFmtId="164" fontId="5" fillId="5" borderId="10" xfId="13" applyNumberFormat="1" applyFont="1" applyFill="1" applyBorder="1" applyAlignment="1">
      <alignment horizontal="right" vertical="top"/>
    </xf>
    <xf numFmtId="165" fontId="5" fillId="5" borderId="11" xfId="13" applyNumberFormat="1" applyFont="1" applyFill="1" applyBorder="1" applyAlignment="1">
      <alignment horizontal="right" vertical="top"/>
    </xf>
    <xf numFmtId="165" fontId="5" fillId="5" borderId="12" xfId="13" applyNumberFormat="1" applyFont="1" applyFill="1" applyBorder="1" applyAlignment="1">
      <alignment horizontal="right" vertical="top"/>
    </xf>
    <xf numFmtId="164" fontId="5" fillId="5" borderId="14" xfId="13" applyNumberFormat="1" applyFont="1" applyFill="1" applyBorder="1" applyAlignment="1">
      <alignment horizontal="right" vertical="top"/>
    </xf>
    <xf numFmtId="165" fontId="5" fillId="5" borderId="15" xfId="13" applyNumberFormat="1" applyFont="1" applyFill="1" applyBorder="1" applyAlignment="1">
      <alignment horizontal="right" vertical="top"/>
    </xf>
    <xf numFmtId="0" fontId="5" fillId="5" borderId="16" xfId="13" applyFont="1" applyFill="1" applyBorder="1" applyAlignment="1">
      <alignment horizontal="left" vertical="top" wrapText="1"/>
    </xf>
    <xf numFmtId="164" fontId="5" fillId="5" borderId="6" xfId="21" applyNumberFormat="1" applyFont="1" applyFill="1" applyBorder="1" applyAlignment="1">
      <alignment horizontal="right" vertical="top"/>
    </xf>
    <xf numFmtId="165" fontId="5" fillId="5" borderId="7" xfId="21" applyNumberFormat="1" applyFont="1" applyFill="1" applyBorder="1" applyAlignment="1">
      <alignment horizontal="right" vertical="top"/>
    </xf>
    <xf numFmtId="165" fontId="5" fillId="5" borderId="8" xfId="21" applyNumberFormat="1" applyFont="1" applyFill="1" applyBorder="1" applyAlignment="1">
      <alignment horizontal="right" vertical="top"/>
    </xf>
    <xf numFmtId="164" fontId="5" fillId="5" borderId="10" xfId="21" applyNumberFormat="1" applyFont="1" applyFill="1" applyBorder="1" applyAlignment="1">
      <alignment horizontal="right" vertical="top"/>
    </xf>
    <xf numFmtId="165" fontId="5" fillId="5" borderId="11" xfId="21" applyNumberFormat="1" applyFont="1" applyFill="1" applyBorder="1" applyAlignment="1">
      <alignment horizontal="right" vertical="top"/>
    </xf>
    <xf numFmtId="165" fontId="5" fillId="5" borderId="12" xfId="21" applyNumberFormat="1" applyFont="1" applyFill="1" applyBorder="1" applyAlignment="1">
      <alignment horizontal="right" vertical="top"/>
    </xf>
    <xf numFmtId="164" fontId="5" fillId="5" borderId="14" xfId="21" applyNumberFormat="1" applyFont="1" applyFill="1" applyBorder="1" applyAlignment="1">
      <alignment horizontal="right" vertical="top"/>
    </xf>
    <xf numFmtId="165" fontId="5" fillId="5" borderId="15" xfId="21" applyNumberFormat="1" applyFont="1" applyFill="1" applyBorder="1" applyAlignment="1">
      <alignment horizontal="right" vertical="top"/>
    </xf>
    <xf numFmtId="0" fontId="5" fillId="5" borderId="16" xfId="21" applyFont="1" applyFill="1" applyBorder="1" applyAlignment="1">
      <alignment horizontal="left" vertical="top" wrapText="1"/>
    </xf>
    <xf numFmtId="0" fontId="2" fillId="0" borderId="0" xfId="25"/>
    <xf numFmtId="0" fontId="4" fillId="0" borderId="2" xfId="25" applyFont="1" applyBorder="1" applyAlignment="1">
      <alignment horizontal="center" wrapText="1"/>
    </xf>
    <xf numFmtId="0" fontId="4" fillId="0" borderId="4" xfId="25" applyFont="1" applyBorder="1" applyAlignment="1">
      <alignment horizontal="center" wrapText="1"/>
    </xf>
    <xf numFmtId="168" fontId="5" fillId="5" borderId="23" xfId="25" applyNumberFormat="1" applyFont="1" applyFill="1" applyBorder="1" applyAlignment="1">
      <alignment horizontal="right" vertical="top"/>
    </xf>
    <xf numFmtId="169" fontId="5" fillId="5" borderId="24" xfId="25" applyNumberFormat="1" applyFont="1" applyFill="1" applyBorder="1" applyAlignment="1">
      <alignment horizontal="right" vertical="top"/>
    </xf>
    <xf numFmtId="0" fontId="4" fillId="2" borderId="9" xfId="25" applyFont="1" applyFill="1" applyBorder="1" applyAlignment="1">
      <alignment horizontal="left" vertical="top" wrapText="1"/>
    </xf>
    <xf numFmtId="168" fontId="5" fillId="5" borderId="10" xfId="25" applyNumberFormat="1" applyFont="1" applyFill="1" applyBorder="1" applyAlignment="1">
      <alignment horizontal="right" vertical="top"/>
    </xf>
    <xf numFmtId="0" fontId="5" fillId="5" borderId="12" xfId="25" applyFont="1" applyFill="1" applyBorder="1" applyAlignment="1">
      <alignment horizontal="left" vertical="top" wrapText="1"/>
    </xf>
    <xf numFmtId="0" fontId="4" fillId="2" borderId="25" xfId="25" applyFont="1" applyFill="1" applyBorder="1" applyAlignment="1">
      <alignment horizontal="left" vertical="top" wrapText="1"/>
    </xf>
    <xf numFmtId="168" fontId="5" fillId="5" borderId="26" xfId="25" applyNumberFormat="1" applyFont="1" applyFill="1" applyBorder="1" applyAlignment="1">
      <alignment horizontal="right" vertical="top"/>
    </xf>
    <xf numFmtId="0" fontId="5" fillId="5" borderId="27" xfId="25" applyFont="1" applyFill="1" applyBorder="1" applyAlignment="1">
      <alignment horizontal="left" vertical="top" wrapText="1"/>
    </xf>
    <xf numFmtId="170" fontId="5" fillId="5" borderId="26" xfId="25" applyNumberFormat="1" applyFont="1" applyFill="1" applyBorder="1" applyAlignment="1">
      <alignment horizontal="right" vertical="top"/>
    </xf>
    <xf numFmtId="169" fontId="5" fillId="5" borderId="26" xfId="25" applyNumberFormat="1" applyFont="1" applyFill="1" applyBorder="1" applyAlignment="1">
      <alignment horizontal="right" vertical="top"/>
    </xf>
    <xf numFmtId="171" fontId="5" fillId="5" borderId="26" xfId="25" applyNumberFormat="1" applyFont="1" applyFill="1" applyBorder="1" applyAlignment="1">
      <alignment horizontal="right" vertical="top"/>
    </xf>
    <xf numFmtId="170" fontId="5" fillId="5" borderId="27" xfId="25" applyNumberFormat="1" applyFont="1" applyFill="1" applyBorder="1" applyAlignment="1">
      <alignment horizontal="right" vertical="top"/>
    </xf>
    <xf numFmtId="170" fontId="5" fillId="5" borderId="14" xfId="25" applyNumberFormat="1" applyFont="1" applyFill="1" applyBorder="1" applyAlignment="1">
      <alignment horizontal="right" vertical="top"/>
    </xf>
    <xf numFmtId="170" fontId="5" fillId="5" borderId="16" xfId="25" applyNumberFormat="1" applyFont="1" applyFill="1" applyBorder="1" applyAlignment="1">
      <alignment horizontal="right" vertical="top"/>
    </xf>
    <xf numFmtId="0" fontId="13" fillId="0" borderId="18" xfId="0" applyFont="1" applyBorder="1" applyAlignment="1">
      <alignment horizontal="left"/>
    </xf>
    <xf numFmtId="167" fontId="0" fillId="0" borderId="0" xfId="20" applyNumberFormat="1" applyFont="1" applyFill="1" applyBorder="1"/>
    <xf numFmtId="0" fontId="1" fillId="3" borderId="0" xfId="0" applyFont="1" applyFill="1" applyAlignment="1">
      <alignment horizontal="center"/>
    </xf>
    <xf numFmtId="0" fontId="4" fillId="0" borderId="1" xfId="24" applyFont="1" applyBorder="1" applyAlignment="1">
      <alignment horizontal="left" wrapText="1"/>
    </xf>
    <xf numFmtId="0" fontId="4" fillId="0" borderId="1" xfId="9" applyFont="1" applyBorder="1" applyAlignment="1">
      <alignment horizontal="left" wrapText="1"/>
    </xf>
    <xf numFmtId="0" fontId="3" fillId="0" borderId="0" xfId="9" applyFont="1" applyAlignment="1">
      <alignment horizontal="center" vertical="center" wrapText="1"/>
    </xf>
    <xf numFmtId="0" fontId="3" fillId="0" borderId="0" xfId="13" applyFont="1" applyAlignment="1">
      <alignment horizontal="center" vertical="center" wrapText="1"/>
    </xf>
    <xf numFmtId="0" fontId="4" fillId="2" borderId="13" xfId="25" applyFont="1" applyFill="1" applyBorder="1" applyAlignment="1">
      <alignment horizontal="left" vertical="top" wrapText="1"/>
    </xf>
    <xf numFmtId="0" fontId="3" fillId="0" borderId="0" xfId="25" applyFont="1" applyAlignment="1">
      <alignment horizontal="center" vertical="center" wrapText="1"/>
    </xf>
    <xf numFmtId="0" fontId="4" fillId="0" borderId="1" xfId="25" applyFont="1" applyBorder="1" applyAlignment="1">
      <alignment horizontal="left" wrapText="1"/>
    </xf>
    <xf numFmtId="0" fontId="4" fillId="2" borderId="19" xfId="25" applyFont="1" applyFill="1" applyBorder="1" applyAlignment="1">
      <alignment horizontal="left" vertical="top" wrapText="1"/>
    </xf>
    <xf numFmtId="0" fontId="4" fillId="2" borderId="19" xfId="23" applyFont="1" applyFill="1" applyBorder="1" applyAlignment="1">
      <alignment horizontal="left" vertical="top" wrapText="1"/>
    </xf>
    <xf numFmtId="0" fontId="4" fillId="2" borderId="0" xfId="23" applyFont="1" applyFill="1" applyAlignment="1">
      <alignment horizontal="left" vertical="top" wrapText="1"/>
    </xf>
    <xf numFmtId="0" fontId="4" fillId="2" borderId="1" xfId="23" applyFont="1" applyFill="1" applyBorder="1" applyAlignment="1">
      <alignment horizontal="left" vertical="top" wrapText="1"/>
    </xf>
    <xf numFmtId="0" fontId="16" fillId="0" borderId="0" xfId="22" applyFont="1"/>
    <xf numFmtId="164" fontId="9" fillId="5" borderId="6" xfId="22" applyNumberFormat="1" applyFont="1" applyFill="1" applyBorder="1" applyAlignment="1">
      <alignment horizontal="right" vertical="top"/>
    </xf>
    <xf numFmtId="165" fontId="9" fillId="5" borderId="7" xfId="22" applyNumberFormat="1" applyFont="1" applyFill="1" applyBorder="1" applyAlignment="1">
      <alignment horizontal="right" vertical="top"/>
    </xf>
    <xf numFmtId="165" fontId="9" fillId="5" borderId="8" xfId="22" applyNumberFormat="1" applyFont="1" applyFill="1" applyBorder="1" applyAlignment="1">
      <alignment horizontal="right" vertical="top"/>
    </xf>
    <xf numFmtId="164" fontId="9" fillId="5" borderId="10" xfId="22" applyNumberFormat="1" applyFont="1" applyFill="1" applyBorder="1" applyAlignment="1">
      <alignment horizontal="right" vertical="top"/>
    </xf>
    <xf numFmtId="165" fontId="9" fillId="5" borderId="11" xfId="22" applyNumberFormat="1" applyFont="1" applyFill="1" applyBorder="1" applyAlignment="1">
      <alignment horizontal="right" vertical="top"/>
    </xf>
    <xf numFmtId="165" fontId="9" fillId="5" borderId="12" xfId="22" applyNumberFormat="1" applyFont="1" applyFill="1" applyBorder="1" applyAlignment="1">
      <alignment horizontal="right" vertical="top"/>
    </xf>
    <xf numFmtId="164" fontId="9" fillId="5" borderId="14" xfId="22" applyNumberFormat="1" applyFont="1" applyFill="1" applyBorder="1" applyAlignment="1">
      <alignment horizontal="right" vertical="top"/>
    </xf>
    <xf numFmtId="165" fontId="9" fillId="5" borderId="15" xfId="22" applyNumberFormat="1" applyFont="1" applyFill="1" applyBorder="1" applyAlignment="1">
      <alignment horizontal="right" vertical="top"/>
    </xf>
    <xf numFmtId="0" fontId="9" fillId="5" borderId="16" xfId="22" applyFont="1" applyFill="1" applyBorder="1" applyAlignment="1">
      <alignment horizontal="left" vertical="top" wrapText="1"/>
    </xf>
    <xf numFmtId="0" fontId="4" fillId="2" borderId="19" xfId="24" applyFont="1" applyFill="1" applyBorder="1" applyAlignment="1">
      <alignment horizontal="left" vertical="top" wrapText="1"/>
    </xf>
    <xf numFmtId="0" fontId="4" fillId="2" borderId="0" xfId="24" applyFont="1" applyFill="1" applyAlignment="1">
      <alignment horizontal="left" vertical="top" wrapText="1"/>
    </xf>
    <xf numFmtId="0" fontId="4" fillId="2" borderId="1" xfId="24" applyFont="1" applyFill="1" applyBorder="1" applyAlignment="1">
      <alignment horizontal="left" vertical="top" wrapText="1"/>
    </xf>
    <xf numFmtId="0" fontId="16" fillId="0" borderId="0" xfId="15" applyFont="1"/>
    <xf numFmtId="0" fontId="19" fillId="0" borderId="0" xfId="15" applyFont="1"/>
    <xf numFmtId="164" fontId="9" fillId="5" borderId="6" xfId="15" applyNumberFormat="1" applyFont="1" applyFill="1" applyBorder="1" applyAlignment="1">
      <alignment horizontal="right" vertical="top"/>
    </xf>
    <xf numFmtId="165" fontId="9" fillId="5" borderId="7" xfId="15" applyNumberFormat="1" applyFont="1" applyFill="1" applyBorder="1" applyAlignment="1">
      <alignment horizontal="right" vertical="top"/>
    </xf>
    <xf numFmtId="165" fontId="9" fillId="5" borderId="8" xfId="15" applyNumberFormat="1" applyFont="1" applyFill="1" applyBorder="1" applyAlignment="1">
      <alignment horizontal="right" vertical="top"/>
    </xf>
    <xf numFmtId="164" fontId="9" fillId="5" borderId="10" xfId="15" applyNumberFormat="1" applyFont="1" applyFill="1" applyBorder="1" applyAlignment="1">
      <alignment horizontal="right" vertical="top"/>
    </xf>
    <xf numFmtId="165" fontId="9" fillId="5" borderId="11" xfId="15" applyNumberFormat="1" applyFont="1" applyFill="1" applyBorder="1" applyAlignment="1">
      <alignment horizontal="right" vertical="top"/>
    </xf>
    <xf numFmtId="165" fontId="9" fillId="5" borderId="12" xfId="15" applyNumberFormat="1" applyFont="1" applyFill="1" applyBorder="1" applyAlignment="1">
      <alignment horizontal="right" vertical="top"/>
    </xf>
    <xf numFmtId="164" fontId="9" fillId="5" borderId="14" xfId="15" applyNumberFormat="1" applyFont="1" applyFill="1" applyBorder="1" applyAlignment="1">
      <alignment horizontal="right" vertical="top"/>
    </xf>
    <xf numFmtId="165" fontId="9" fillId="5" borderId="15" xfId="15" applyNumberFormat="1" applyFont="1" applyFill="1" applyBorder="1" applyAlignment="1">
      <alignment horizontal="right" vertical="top"/>
    </xf>
    <xf numFmtId="0" fontId="9" fillId="5" borderId="16" xfId="15" applyFont="1" applyFill="1" applyBorder="1" applyAlignment="1">
      <alignment horizontal="left" vertical="top" wrapText="1"/>
    </xf>
    <xf numFmtId="0" fontId="16" fillId="0" borderId="0" xfId="16" applyFont="1"/>
    <xf numFmtId="0" fontId="19" fillId="0" borderId="0" xfId="16" applyFont="1"/>
    <xf numFmtId="164" fontId="9" fillId="5" borderId="6" xfId="16" applyNumberFormat="1" applyFont="1" applyFill="1" applyBorder="1" applyAlignment="1">
      <alignment horizontal="right" vertical="top"/>
    </xf>
    <xf numFmtId="165" fontId="9" fillId="5" borderId="7" xfId="16" applyNumberFormat="1" applyFont="1" applyFill="1" applyBorder="1" applyAlignment="1">
      <alignment horizontal="right" vertical="top"/>
    </xf>
    <xf numFmtId="165" fontId="9" fillId="5" borderId="8" xfId="16" applyNumberFormat="1" applyFont="1" applyFill="1" applyBorder="1" applyAlignment="1">
      <alignment horizontal="right" vertical="top"/>
    </xf>
    <xf numFmtId="164" fontId="9" fillId="5" borderId="10" xfId="16" applyNumberFormat="1" applyFont="1" applyFill="1" applyBorder="1" applyAlignment="1">
      <alignment horizontal="right" vertical="top"/>
    </xf>
    <xf numFmtId="165" fontId="9" fillId="5" borderId="11" xfId="16" applyNumberFormat="1" applyFont="1" applyFill="1" applyBorder="1" applyAlignment="1">
      <alignment horizontal="right" vertical="top"/>
    </xf>
    <xf numFmtId="165" fontId="9" fillId="5" borderId="12" xfId="16" applyNumberFormat="1" applyFont="1" applyFill="1" applyBorder="1" applyAlignment="1">
      <alignment horizontal="right" vertical="top"/>
    </xf>
    <xf numFmtId="164" fontId="9" fillId="5" borderId="14" xfId="16" applyNumberFormat="1" applyFont="1" applyFill="1" applyBorder="1" applyAlignment="1">
      <alignment horizontal="right" vertical="top"/>
    </xf>
    <xf numFmtId="165" fontId="9" fillId="5" borderId="15" xfId="16" applyNumberFormat="1" applyFont="1" applyFill="1" applyBorder="1" applyAlignment="1">
      <alignment horizontal="right" vertical="top"/>
    </xf>
    <xf numFmtId="0" fontId="9" fillId="5" borderId="16" xfId="16" applyFont="1" applyFill="1" applyBorder="1" applyAlignment="1">
      <alignment horizontal="left" vertical="top" wrapText="1"/>
    </xf>
    <xf numFmtId="0" fontId="4" fillId="2" borderId="19" xfId="4" applyFont="1" applyFill="1" applyBorder="1" applyAlignment="1">
      <alignment horizontal="left" vertical="top" wrapText="1"/>
    </xf>
    <xf numFmtId="0" fontId="4" fillId="2" borderId="0" xfId="4" applyFont="1" applyFill="1" applyAlignment="1">
      <alignment horizontal="left" vertical="top" wrapText="1"/>
    </xf>
    <xf numFmtId="0" fontId="4" fillId="2" borderId="1" xfId="4" applyFont="1" applyFill="1" applyBorder="1" applyAlignment="1">
      <alignment horizontal="left" vertical="top" wrapText="1"/>
    </xf>
    <xf numFmtId="0" fontId="4" fillId="2" borderId="19" xfId="9" applyFont="1" applyFill="1" applyBorder="1" applyAlignment="1">
      <alignment horizontal="left" vertical="top" wrapText="1"/>
    </xf>
    <xf numFmtId="0" fontId="4" fillId="2" borderId="0" xfId="9" applyFont="1" applyFill="1" applyAlignment="1">
      <alignment horizontal="left" vertical="top" wrapText="1"/>
    </xf>
    <xf numFmtId="0" fontId="4" fillId="2" borderId="1" xfId="9" applyFont="1" applyFill="1" applyBorder="1" applyAlignment="1">
      <alignment horizontal="left" vertical="top" wrapText="1"/>
    </xf>
    <xf numFmtId="0" fontId="16" fillId="0" borderId="0" xfId="10" applyFont="1"/>
    <xf numFmtId="0" fontId="8" fillId="0" borderId="2" xfId="10" applyFont="1" applyBorder="1" applyAlignment="1">
      <alignment horizontal="center" wrapText="1"/>
    </xf>
    <xf numFmtId="0" fontId="8" fillId="0" borderId="3" xfId="10" applyFont="1" applyBorder="1" applyAlignment="1">
      <alignment horizontal="center" wrapText="1"/>
    </xf>
    <xf numFmtId="0" fontId="8" fillId="0" borderId="4" xfId="10" applyFont="1" applyBorder="1" applyAlignment="1">
      <alignment horizontal="center" wrapText="1"/>
    </xf>
    <xf numFmtId="0" fontId="8" fillId="2" borderId="5" xfId="10" applyFont="1" applyFill="1" applyBorder="1" applyAlignment="1">
      <alignment horizontal="left" vertical="top" wrapText="1"/>
    </xf>
    <xf numFmtId="164" fontId="9" fillId="5" borderId="6" xfId="10" applyNumberFormat="1" applyFont="1" applyFill="1" applyBorder="1" applyAlignment="1">
      <alignment horizontal="right" vertical="top"/>
    </xf>
    <xf numFmtId="165" fontId="9" fillId="5" borderId="7" xfId="10" applyNumberFormat="1" applyFont="1" applyFill="1" applyBorder="1" applyAlignment="1">
      <alignment horizontal="right" vertical="top"/>
    </xf>
    <xf numFmtId="165" fontId="9" fillId="5" borderId="8" xfId="10" applyNumberFormat="1" applyFont="1" applyFill="1" applyBorder="1" applyAlignment="1">
      <alignment horizontal="right" vertical="top"/>
    </xf>
    <xf numFmtId="0" fontId="8" fillId="2" borderId="9" xfId="10" applyFont="1" applyFill="1" applyBorder="1" applyAlignment="1">
      <alignment horizontal="left" vertical="top" wrapText="1"/>
    </xf>
    <xf numFmtId="164" fontId="9" fillId="5" borderId="10" xfId="10" applyNumberFormat="1" applyFont="1" applyFill="1" applyBorder="1" applyAlignment="1">
      <alignment horizontal="right" vertical="top"/>
    </xf>
    <xf numFmtId="165" fontId="9" fillId="5" borderId="11" xfId="10" applyNumberFormat="1" applyFont="1" applyFill="1" applyBorder="1" applyAlignment="1">
      <alignment horizontal="right" vertical="top"/>
    </xf>
    <xf numFmtId="165" fontId="9" fillId="5" borderId="12" xfId="10" applyNumberFormat="1" applyFont="1" applyFill="1" applyBorder="1" applyAlignment="1">
      <alignment horizontal="right" vertical="top"/>
    </xf>
    <xf numFmtId="0" fontId="8" fillId="2" borderId="13" xfId="10" applyFont="1" applyFill="1" applyBorder="1" applyAlignment="1">
      <alignment horizontal="left" vertical="top" wrapText="1"/>
    </xf>
    <xf numFmtId="164" fontId="9" fillId="5" borderId="14" xfId="10" applyNumberFormat="1" applyFont="1" applyFill="1" applyBorder="1" applyAlignment="1">
      <alignment horizontal="right" vertical="top"/>
    </xf>
    <xf numFmtId="165" fontId="9" fillId="5" borderId="15" xfId="10" applyNumberFormat="1" applyFont="1" applyFill="1" applyBorder="1" applyAlignment="1">
      <alignment horizontal="right" vertical="top"/>
    </xf>
    <xf numFmtId="0" fontId="9" fillId="5" borderId="16" xfId="10" applyFont="1" applyFill="1" applyBorder="1" applyAlignment="1">
      <alignment horizontal="left" vertical="top" wrapText="1"/>
    </xf>
    <xf numFmtId="0" fontId="16" fillId="0" borderId="0" xfId="18" applyFont="1"/>
    <xf numFmtId="0" fontId="19" fillId="0" borderId="0" xfId="18" applyFont="1"/>
    <xf numFmtId="164" fontId="9" fillId="5" borderId="6" xfId="18" applyNumberFormat="1" applyFont="1" applyFill="1" applyBorder="1" applyAlignment="1">
      <alignment horizontal="right" vertical="top"/>
    </xf>
    <xf numFmtId="165" fontId="9" fillId="5" borderId="7" xfId="18" applyNumberFormat="1" applyFont="1" applyFill="1" applyBorder="1" applyAlignment="1">
      <alignment horizontal="right" vertical="top"/>
    </xf>
    <xf numFmtId="165" fontId="9" fillId="5" borderId="8" xfId="18" applyNumberFormat="1" applyFont="1" applyFill="1" applyBorder="1" applyAlignment="1">
      <alignment horizontal="right" vertical="top"/>
    </xf>
    <xf numFmtId="164" fontId="9" fillId="5" borderId="10" xfId="18" applyNumberFormat="1" applyFont="1" applyFill="1" applyBorder="1" applyAlignment="1">
      <alignment horizontal="right" vertical="top"/>
    </xf>
    <xf numFmtId="165" fontId="9" fillId="5" borderId="11" xfId="18" applyNumberFormat="1" applyFont="1" applyFill="1" applyBorder="1" applyAlignment="1">
      <alignment horizontal="right" vertical="top"/>
    </xf>
    <xf numFmtId="165" fontId="9" fillId="5" borderId="12" xfId="18" applyNumberFormat="1" applyFont="1" applyFill="1" applyBorder="1" applyAlignment="1">
      <alignment horizontal="right" vertical="top"/>
    </xf>
    <xf numFmtId="164" fontId="9" fillId="5" borderId="14" xfId="18" applyNumberFormat="1" applyFont="1" applyFill="1" applyBorder="1" applyAlignment="1">
      <alignment horizontal="right" vertical="top"/>
    </xf>
    <xf numFmtId="165" fontId="9" fillId="5" borderId="15" xfId="18" applyNumberFormat="1" applyFont="1" applyFill="1" applyBorder="1" applyAlignment="1">
      <alignment horizontal="right" vertical="top"/>
    </xf>
    <xf numFmtId="0" fontId="9" fillId="5" borderId="16" xfId="18" applyFont="1" applyFill="1" applyBorder="1" applyAlignment="1">
      <alignment horizontal="left" vertical="top" wrapText="1"/>
    </xf>
    <xf numFmtId="0" fontId="4" fillId="2" borderId="19" xfId="11" applyFont="1" applyFill="1" applyBorder="1" applyAlignment="1">
      <alignment horizontal="left" vertical="top" wrapText="1"/>
    </xf>
    <xf numFmtId="0" fontId="4" fillId="2" borderId="0" xfId="11" applyFont="1" applyFill="1" applyAlignment="1">
      <alignment horizontal="left" vertical="top" wrapText="1"/>
    </xf>
    <xf numFmtId="0" fontId="4" fillId="2" borderId="1" xfId="11" applyFont="1" applyFill="1" applyBorder="1" applyAlignment="1">
      <alignment horizontal="left" vertical="top" wrapText="1"/>
    </xf>
    <xf numFmtId="0" fontId="16" fillId="0" borderId="0" xfId="19" applyFont="1"/>
    <xf numFmtId="0" fontId="19" fillId="0" borderId="0" xfId="19" applyFont="1"/>
    <xf numFmtId="164" fontId="9" fillId="5" borderId="6" xfId="19" applyNumberFormat="1" applyFont="1" applyFill="1" applyBorder="1" applyAlignment="1">
      <alignment horizontal="right" vertical="top"/>
    </xf>
    <xf numFmtId="165" fontId="9" fillId="5" borderId="7" xfId="19" applyNumberFormat="1" applyFont="1" applyFill="1" applyBorder="1" applyAlignment="1">
      <alignment horizontal="right" vertical="top"/>
    </xf>
    <xf numFmtId="165" fontId="9" fillId="5" borderId="8" xfId="19" applyNumberFormat="1" applyFont="1" applyFill="1" applyBorder="1" applyAlignment="1">
      <alignment horizontal="right" vertical="top"/>
    </xf>
    <xf numFmtId="164" fontId="9" fillId="5" borderId="10" xfId="19" applyNumberFormat="1" applyFont="1" applyFill="1" applyBorder="1" applyAlignment="1">
      <alignment horizontal="right" vertical="top"/>
    </xf>
    <xf numFmtId="165" fontId="9" fillId="5" borderId="11" xfId="19" applyNumberFormat="1" applyFont="1" applyFill="1" applyBorder="1" applyAlignment="1">
      <alignment horizontal="right" vertical="top"/>
    </xf>
    <xf numFmtId="165" fontId="9" fillId="5" borderId="12" xfId="19" applyNumberFormat="1" applyFont="1" applyFill="1" applyBorder="1" applyAlignment="1">
      <alignment horizontal="right" vertical="top"/>
    </xf>
    <xf numFmtId="164" fontId="9" fillId="5" borderId="14" xfId="19" applyNumberFormat="1" applyFont="1" applyFill="1" applyBorder="1" applyAlignment="1">
      <alignment horizontal="right" vertical="top"/>
    </xf>
    <xf numFmtId="165" fontId="9" fillId="5" borderId="15" xfId="19" applyNumberFormat="1" applyFont="1" applyFill="1" applyBorder="1" applyAlignment="1">
      <alignment horizontal="right" vertical="top"/>
    </xf>
    <xf numFmtId="0" fontId="9" fillId="5" borderId="16" xfId="19" applyFont="1" applyFill="1" applyBorder="1" applyAlignment="1">
      <alignment horizontal="left" vertical="top" wrapText="1"/>
    </xf>
    <xf numFmtId="0" fontId="4" fillId="2" borderId="19" xfId="8" applyFont="1" applyFill="1" applyBorder="1" applyAlignment="1">
      <alignment horizontal="left" vertical="top" wrapText="1"/>
    </xf>
    <xf numFmtId="0" fontId="4" fillId="2" borderId="0" xfId="8" applyFont="1" applyFill="1" applyAlignment="1">
      <alignment horizontal="left" vertical="top" wrapText="1"/>
    </xf>
    <xf numFmtId="0" fontId="4" fillId="2" borderId="1" xfId="8" applyFont="1" applyFill="1" applyBorder="1" applyAlignment="1">
      <alignment horizontal="left" vertical="top" wrapText="1"/>
    </xf>
    <xf numFmtId="0" fontId="7" fillId="0" borderId="0" xfId="26"/>
    <xf numFmtId="0" fontId="16" fillId="0" borderId="0" xfId="26" applyFont="1"/>
    <xf numFmtId="0" fontId="8" fillId="0" borderId="2" xfId="26" applyFont="1" applyBorder="1" applyAlignment="1">
      <alignment horizontal="center" wrapText="1"/>
    </xf>
    <xf numFmtId="0" fontId="8" fillId="0" borderId="3" xfId="26" applyFont="1" applyBorder="1" applyAlignment="1">
      <alignment horizontal="center" wrapText="1"/>
    </xf>
    <xf numFmtId="0" fontId="8" fillId="0" borderId="4" xfId="26" applyFont="1" applyBorder="1" applyAlignment="1">
      <alignment horizontal="center" wrapText="1"/>
    </xf>
    <xf numFmtId="0" fontId="19" fillId="0" borderId="0" xfId="26" applyFont="1"/>
    <xf numFmtId="0" fontId="8" fillId="2" borderId="5" xfId="26" applyFont="1" applyFill="1" applyBorder="1" applyAlignment="1">
      <alignment horizontal="left" vertical="top" wrapText="1"/>
    </xf>
    <xf numFmtId="164" fontId="9" fillId="5" borderId="6" xfId="26" applyNumberFormat="1" applyFont="1" applyFill="1" applyBorder="1" applyAlignment="1">
      <alignment horizontal="right" vertical="top"/>
    </xf>
    <xf numFmtId="165" fontId="9" fillId="5" borderId="7" xfId="26" applyNumberFormat="1" applyFont="1" applyFill="1" applyBorder="1" applyAlignment="1">
      <alignment horizontal="right" vertical="top"/>
    </xf>
    <xf numFmtId="165" fontId="9" fillId="5" borderId="8" xfId="26" applyNumberFormat="1" applyFont="1" applyFill="1" applyBorder="1" applyAlignment="1">
      <alignment horizontal="right" vertical="top"/>
    </xf>
    <xf numFmtId="0" fontId="8" fillId="2" borderId="9" xfId="26" applyFont="1" applyFill="1" applyBorder="1" applyAlignment="1">
      <alignment horizontal="left" vertical="top" wrapText="1"/>
    </xf>
    <xf numFmtId="164" fontId="9" fillId="5" borderId="10" xfId="26" applyNumberFormat="1" applyFont="1" applyFill="1" applyBorder="1" applyAlignment="1">
      <alignment horizontal="right" vertical="top"/>
    </xf>
    <xf numFmtId="165" fontId="9" fillId="5" borderId="11" xfId="26" applyNumberFormat="1" applyFont="1" applyFill="1" applyBorder="1" applyAlignment="1">
      <alignment horizontal="right" vertical="top"/>
    </xf>
    <xf numFmtId="165" fontId="9" fillId="5" borderId="12" xfId="26" applyNumberFormat="1" applyFont="1" applyFill="1" applyBorder="1" applyAlignment="1">
      <alignment horizontal="right" vertical="top"/>
    </xf>
    <xf numFmtId="0" fontId="8" fillId="2" borderId="13" xfId="26" applyFont="1" applyFill="1" applyBorder="1" applyAlignment="1">
      <alignment horizontal="left" vertical="top" wrapText="1"/>
    </xf>
    <xf numFmtId="164" fontId="9" fillId="5" borderId="14" xfId="26" applyNumberFormat="1" applyFont="1" applyFill="1" applyBorder="1" applyAlignment="1">
      <alignment horizontal="right" vertical="top"/>
    </xf>
    <xf numFmtId="165" fontId="9" fillId="5" borderId="15" xfId="26" applyNumberFormat="1" applyFont="1" applyFill="1" applyBorder="1" applyAlignment="1">
      <alignment horizontal="right" vertical="top"/>
    </xf>
    <xf numFmtId="0" fontId="9" fillId="5" borderId="16" xfId="26" applyFont="1" applyFill="1" applyBorder="1" applyAlignment="1">
      <alignment horizontal="left" vertical="top" wrapText="1"/>
    </xf>
    <xf numFmtId="0" fontId="7" fillId="0" borderId="0" xfId="27"/>
    <xf numFmtId="0" fontId="4" fillId="2" borderId="19" xfId="12" applyFont="1" applyFill="1" applyBorder="1" applyAlignment="1">
      <alignment horizontal="left" vertical="top" wrapText="1"/>
    </xf>
    <xf numFmtId="0" fontId="4" fillId="2" borderId="0" xfId="12" applyFont="1" applyFill="1" applyAlignment="1">
      <alignment horizontal="left" vertical="top" wrapText="1"/>
    </xf>
    <xf numFmtId="0" fontId="4" fillId="2" borderId="1" xfId="12" applyFont="1" applyFill="1" applyBorder="1" applyAlignment="1">
      <alignment horizontal="left" vertical="top" wrapText="1"/>
    </xf>
    <xf numFmtId="0" fontId="16" fillId="0" borderId="0" xfId="27" applyFont="1"/>
    <xf numFmtId="0" fontId="17" fillId="0" borderId="4" xfId="27" applyFont="1" applyBorder="1" applyAlignment="1">
      <alignment horizontal="center" wrapText="1"/>
    </xf>
    <xf numFmtId="165" fontId="18" fillId="5" borderId="8" xfId="27" applyNumberFormat="1" applyFont="1" applyFill="1" applyBorder="1" applyAlignment="1">
      <alignment horizontal="right" vertical="top"/>
    </xf>
    <xf numFmtId="165" fontId="18" fillId="5" borderId="12" xfId="27" applyNumberFormat="1" applyFont="1" applyFill="1" applyBorder="1" applyAlignment="1">
      <alignment horizontal="right" vertical="top"/>
    </xf>
    <xf numFmtId="0" fontId="18" fillId="5" borderId="16" xfId="27" applyFont="1" applyFill="1" applyBorder="1" applyAlignment="1">
      <alignment horizontal="left" vertical="top" wrapText="1"/>
    </xf>
    <xf numFmtId="0" fontId="8" fillId="0" borderId="2" xfId="27" applyFont="1" applyBorder="1" applyAlignment="1">
      <alignment horizontal="center" wrapText="1"/>
    </xf>
    <xf numFmtId="0" fontId="8" fillId="0" borderId="3" xfId="27" applyFont="1" applyBorder="1" applyAlignment="1">
      <alignment horizontal="center" wrapText="1"/>
    </xf>
    <xf numFmtId="0" fontId="8" fillId="0" borderId="4" xfId="27" applyFont="1" applyBorder="1" applyAlignment="1">
      <alignment horizontal="center" wrapText="1"/>
    </xf>
    <xf numFmtId="0" fontId="19" fillId="0" borderId="0" xfId="27" applyFont="1"/>
    <xf numFmtId="0" fontId="8" fillId="2" borderId="5" xfId="27" applyFont="1" applyFill="1" applyBorder="1" applyAlignment="1">
      <alignment horizontal="left" vertical="top" wrapText="1"/>
    </xf>
    <xf numFmtId="164" fontId="9" fillId="5" borderId="6" xfId="27" applyNumberFormat="1" applyFont="1" applyFill="1" applyBorder="1" applyAlignment="1">
      <alignment horizontal="right" vertical="top"/>
    </xf>
    <xf numFmtId="165" fontId="9" fillId="5" borderId="7" xfId="27" applyNumberFormat="1" applyFont="1" applyFill="1" applyBorder="1" applyAlignment="1">
      <alignment horizontal="right" vertical="top"/>
    </xf>
    <xf numFmtId="165" fontId="9" fillId="5" borderId="8" xfId="27" applyNumberFormat="1" applyFont="1" applyFill="1" applyBorder="1" applyAlignment="1">
      <alignment horizontal="right" vertical="top"/>
    </xf>
    <xf numFmtId="0" fontId="8" fillId="2" borderId="9" xfId="27" applyFont="1" applyFill="1" applyBorder="1" applyAlignment="1">
      <alignment horizontal="left" vertical="top" wrapText="1"/>
    </xf>
    <xf numFmtId="164" fontId="9" fillId="5" borderId="10" xfId="27" applyNumberFormat="1" applyFont="1" applyFill="1" applyBorder="1" applyAlignment="1">
      <alignment horizontal="right" vertical="top"/>
    </xf>
    <xf numFmtId="165" fontId="9" fillId="5" borderId="11" xfId="27" applyNumberFormat="1" applyFont="1" applyFill="1" applyBorder="1" applyAlignment="1">
      <alignment horizontal="right" vertical="top"/>
    </xf>
    <xf numFmtId="165" fontId="9" fillId="5" borderId="12" xfId="27" applyNumberFormat="1" applyFont="1" applyFill="1" applyBorder="1" applyAlignment="1">
      <alignment horizontal="right" vertical="top"/>
    </xf>
    <xf numFmtId="0" fontId="8" fillId="2" borderId="13" xfId="27" applyFont="1" applyFill="1" applyBorder="1" applyAlignment="1">
      <alignment horizontal="left" vertical="top" wrapText="1"/>
    </xf>
    <xf numFmtId="164" fontId="9" fillId="5" borderId="14" xfId="27" applyNumberFormat="1" applyFont="1" applyFill="1" applyBorder="1" applyAlignment="1">
      <alignment horizontal="right" vertical="top"/>
    </xf>
    <xf numFmtId="165" fontId="9" fillId="5" borderId="15" xfId="27" applyNumberFormat="1" applyFont="1" applyFill="1" applyBorder="1" applyAlignment="1">
      <alignment horizontal="right" vertical="top"/>
    </xf>
    <xf numFmtId="0" fontId="9" fillId="5" borderId="16" xfId="27" applyFont="1" applyFill="1" applyBorder="1" applyAlignment="1">
      <alignment horizontal="left" vertical="top" wrapText="1"/>
    </xf>
    <xf numFmtId="0" fontId="4" fillId="2" borderId="19" xfId="13" applyFont="1" applyFill="1" applyBorder="1" applyAlignment="1">
      <alignment horizontal="left" vertical="top" wrapText="1"/>
    </xf>
    <xf numFmtId="0" fontId="4" fillId="2" borderId="0" xfId="13" applyFont="1" applyFill="1" applyAlignment="1">
      <alignment horizontal="left" vertical="top" wrapText="1"/>
    </xf>
    <xf numFmtId="0" fontId="4" fillId="2" borderId="1" xfId="13" applyFont="1" applyFill="1" applyBorder="1" applyAlignment="1">
      <alignment horizontal="left" vertical="top" wrapText="1"/>
    </xf>
    <xf numFmtId="0" fontId="4" fillId="2" borderId="19" xfId="21" applyFont="1" applyFill="1" applyBorder="1" applyAlignment="1">
      <alignment horizontal="left" vertical="top" wrapText="1"/>
    </xf>
    <xf numFmtId="0" fontId="4" fillId="2" borderId="0" xfId="21" applyFont="1" applyFill="1" applyAlignment="1">
      <alignment horizontal="left" vertical="top" wrapText="1"/>
    </xf>
    <xf numFmtId="0" fontId="4" fillId="2" borderId="1" xfId="21" applyFont="1" applyFill="1" applyBorder="1" applyAlignment="1">
      <alignment horizontal="left" vertical="top" wrapText="1"/>
    </xf>
    <xf numFmtId="0" fontId="16" fillId="0" borderId="0" xfId="21" applyFont="1"/>
    <xf numFmtId="0" fontId="8" fillId="0" borderId="2" xfId="21" applyFont="1" applyBorder="1" applyAlignment="1">
      <alignment horizontal="center" wrapText="1"/>
    </xf>
    <xf numFmtId="0" fontId="8" fillId="0" borderId="3" xfId="21" applyFont="1" applyBorder="1" applyAlignment="1">
      <alignment horizontal="center" wrapText="1"/>
    </xf>
    <xf numFmtId="0" fontId="8" fillId="0" borderId="4" xfId="21" applyFont="1" applyBorder="1" applyAlignment="1">
      <alignment horizontal="center" wrapText="1"/>
    </xf>
    <xf numFmtId="0" fontId="19" fillId="0" borderId="0" xfId="21" applyFont="1"/>
    <xf numFmtId="0" fontId="8" fillId="2" borderId="5" xfId="21" applyFont="1" applyFill="1" applyBorder="1" applyAlignment="1">
      <alignment horizontal="left" vertical="top" wrapText="1"/>
    </xf>
    <xf numFmtId="164" fontId="9" fillId="5" borderId="6" xfId="21" applyNumberFormat="1" applyFont="1" applyFill="1" applyBorder="1" applyAlignment="1">
      <alignment horizontal="right" vertical="top"/>
    </xf>
    <xf numFmtId="165" fontId="9" fillId="5" borderId="7" xfId="21" applyNumberFormat="1" applyFont="1" applyFill="1" applyBorder="1" applyAlignment="1">
      <alignment horizontal="right" vertical="top"/>
    </xf>
    <xf numFmtId="165" fontId="9" fillId="5" borderId="8" xfId="21" applyNumberFormat="1" applyFont="1" applyFill="1" applyBorder="1" applyAlignment="1">
      <alignment horizontal="right" vertical="top"/>
    </xf>
    <xf numFmtId="0" fontId="8" fillId="2" borderId="9" xfId="21" applyFont="1" applyFill="1" applyBorder="1" applyAlignment="1">
      <alignment horizontal="left" vertical="top" wrapText="1"/>
    </xf>
    <xf numFmtId="164" fontId="9" fillId="5" borderId="10" xfId="21" applyNumberFormat="1" applyFont="1" applyFill="1" applyBorder="1" applyAlignment="1">
      <alignment horizontal="right" vertical="top"/>
    </xf>
    <xf numFmtId="165" fontId="9" fillId="5" borderId="11" xfId="21" applyNumberFormat="1" applyFont="1" applyFill="1" applyBorder="1" applyAlignment="1">
      <alignment horizontal="right" vertical="top"/>
    </xf>
    <xf numFmtId="165" fontId="9" fillId="5" borderId="12" xfId="21" applyNumberFormat="1" applyFont="1" applyFill="1" applyBorder="1" applyAlignment="1">
      <alignment horizontal="right" vertical="top"/>
    </xf>
    <xf numFmtId="0" fontId="8" fillId="2" borderId="13" xfId="21" applyFont="1" applyFill="1" applyBorder="1" applyAlignment="1">
      <alignment horizontal="left" vertical="top" wrapText="1"/>
    </xf>
    <xf numFmtId="164" fontId="9" fillId="5" borderId="14" xfId="21" applyNumberFormat="1" applyFont="1" applyFill="1" applyBorder="1" applyAlignment="1">
      <alignment horizontal="right" vertical="top"/>
    </xf>
    <xf numFmtId="165" fontId="9" fillId="5" borderId="15" xfId="21" applyNumberFormat="1" applyFont="1" applyFill="1" applyBorder="1" applyAlignment="1">
      <alignment horizontal="right" vertical="top"/>
    </xf>
    <xf numFmtId="0" fontId="9" fillId="5" borderId="16" xfId="21" applyFont="1" applyFill="1" applyBorder="1" applyAlignment="1">
      <alignment horizontal="left" vertical="top" wrapText="1"/>
    </xf>
    <xf numFmtId="0" fontId="4" fillId="2" borderId="5" xfId="25" applyFont="1" applyFill="1" applyBorder="1" applyAlignment="1">
      <alignment horizontal="left" vertical="top" wrapText="1"/>
    </xf>
    <xf numFmtId="0" fontId="4" fillId="2" borderId="0" xfId="25" applyFont="1" applyFill="1" applyAlignment="1">
      <alignment horizontal="left" vertical="top" wrapText="1"/>
    </xf>
    <xf numFmtId="0" fontId="4" fillId="2" borderId="28" xfId="25" applyFont="1" applyFill="1" applyBorder="1" applyAlignment="1">
      <alignment horizontal="left" vertical="top" wrapText="1"/>
    </xf>
    <xf numFmtId="0" fontId="4" fillId="2" borderId="1" xfId="25" applyFont="1" applyFill="1" applyBorder="1" applyAlignment="1">
      <alignment horizontal="left" vertical="top" wrapText="1"/>
    </xf>
    <xf numFmtId="0" fontId="13" fillId="0" borderId="18" xfId="0" applyFont="1" applyBorder="1" applyAlignment="1">
      <alignment horizontal="left"/>
    </xf>
    <xf numFmtId="0" fontId="0" fillId="0" borderId="18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0" xfId="23" applyFont="1" applyAlignment="1">
      <alignment horizontal="center" vertical="center" wrapText="1"/>
    </xf>
    <xf numFmtId="0" fontId="4" fillId="0" borderId="1" xfId="23" applyFont="1" applyBorder="1" applyAlignment="1">
      <alignment horizontal="left" wrapText="1"/>
    </xf>
    <xf numFmtId="0" fontId="4" fillId="2" borderId="5" xfId="23" applyFont="1" applyFill="1" applyBorder="1" applyAlignment="1">
      <alignment horizontal="left" vertical="top" wrapText="1"/>
    </xf>
    <xf numFmtId="0" fontId="4" fillId="2" borderId="9" xfId="23" applyFont="1" applyFill="1" applyBorder="1" applyAlignment="1">
      <alignment horizontal="left" vertical="top" wrapText="1"/>
    </xf>
    <xf numFmtId="0" fontId="4" fillId="2" borderId="13" xfId="23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3" fillId="0" borderId="0" xfId="1" applyFont="1" applyAlignment="1">
      <alignment horizontal="center" vertical="center" wrapText="1"/>
    </xf>
    <xf numFmtId="0" fontId="8" fillId="2" borderId="5" xfId="22" applyFont="1" applyFill="1" applyBorder="1" applyAlignment="1">
      <alignment horizontal="left" vertical="top" wrapText="1"/>
    </xf>
    <xf numFmtId="0" fontId="8" fillId="2" borderId="9" xfId="22" applyFont="1" applyFill="1" applyBorder="1" applyAlignment="1">
      <alignment horizontal="left" vertical="top" wrapText="1"/>
    </xf>
    <xf numFmtId="0" fontId="8" fillId="2" borderId="13" xfId="22" applyFont="1" applyFill="1" applyBorder="1" applyAlignment="1">
      <alignment horizontal="left" vertical="top" wrapText="1"/>
    </xf>
    <xf numFmtId="0" fontId="3" fillId="0" borderId="0" xfId="22" applyFont="1" applyAlignment="1">
      <alignment horizontal="center" vertical="center" wrapText="1"/>
    </xf>
    <xf numFmtId="0" fontId="8" fillId="0" borderId="1" xfId="22" applyFont="1" applyBorder="1" applyAlignment="1">
      <alignment horizontal="left" wrapText="1"/>
    </xf>
    <xf numFmtId="0" fontId="4" fillId="0" borderId="1" xfId="1" applyFont="1" applyBorder="1" applyAlignment="1">
      <alignment horizontal="left" wrapText="1"/>
    </xf>
    <xf numFmtId="0" fontId="4" fillId="2" borderId="5" xfId="1" applyFont="1" applyFill="1" applyBorder="1" applyAlignment="1">
      <alignment horizontal="left" vertical="top" wrapText="1"/>
    </xf>
    <xf numFmtId="0" fontId="4" fillId="2" borderId="9" xfId="1" applyFont="1" applyFill="1" applyBorder="1" applyAlignment="1">
      <alignment horizontal="left" vertical="top" wrapText="1"/>
    </xf>
    <xf numFmtId="0" fontId="4" fillId="2" borderId="13" xfId="1" applyFont="1" applyFill="1" applyBorder="1" applyAlignment="1">
      <alignment horizontal="left" vertical="top" wrapText="1"/>
    </xf>
    <xf numFmtId="0" fontId="3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left" wrapText="1"/>
    </xf>
    <xf numFmtId="0" fontId="8" fillId="2" borderId="5" xfId="2" applyFont="1" applyFill="1" applyBorder="1" applyAlignment="1">
      <alignment horizontal="left" vertical="top" wrapText="1"/>
    </xf>
    <xf numFmtId="0" fontId="8" fillId="2" borderId="9" xfId="2" applyFont="1" applyFill="1" applyBorder="1" applyAlignment="1">
      <alignment horizontal="left" vertical="top" wrapText="1"/>
    </xf>
    <xf numFmtId="0" fontId="8" fillId="2" borderId="13" xfId="2" applyFont="1" applyFill="1" applyBorder="1" applyAlignment="1">
      <alignment horizontal="left" vertical="top" wrapText="1"/>
    </xf>
    <xf numFmtId="0" fontId="4" fillId="2" borderId="5" xfId="24" applyFont="1" applyFill="1" applyBorder="1" applyAlignment="1">
      <alignment horizontal="left" vertical="top" wrapText="1"/>
    </xf>
    <xf numFmtId="0" fontId="4" fillId="2" borderId="9" xfId="24" applyFont="1" applyFill="1" applyBorder="1" applyAlignment="1">
      <alignment horizontal="left" vertical="top" wrapText="1"/>
    </xf>
    <xf numFmtId="0" fontId="4" fillId="2" borderId="13" xfId="24" applyFont="1" applyFill="1" applyBorder="1" applyAlignment="1">
      <alignment horizontal="left" vertical="top" wrapText="1"/>
    </xf>
    <xf numFmtId="0" fontId="3" fillId="0" borderId="0" xfId="24" applyFont="1" applyAlignment="1">
      <alignment horizontal="center" vertical="center" wrapText="1"/>
    </xf>
    <xf numFmtId="0" fontId="4" fillId="0" borderId="1" xfId="24" applyFont="1" applyBorder="1" applyAlignment="1">
      <alignment horizontal="left" wrapText="1"/>
    </xf>
    <xf numFmtId="0" fontId="3" fillId="0" borderId="0" xfId="15" applyFont="1" applyAlignment="1">
      <alignment horizontal="center" vertical="center" wrapText="1"/>
    </xf>
    <xf numFmtId="0" fontId="3" fillId="0" borderId="0" xfId="3" applyFont="1" applyAlignment="1">
      <alignment horizontal="center" vertical="center" wrapText="1"/>
    </xf>
    <xf numFmtId="0" fontId="4" fillId="0" borderId="1" xfId="3" applyFont="1" applyBorder="1" applyAlignment="1">
      <alignment horizontal="left" wrapText="1"/>
    </xf>
    <xf numFmtId="0" fontId="4" fillId="2" borderId="5" xfId="3" applyFont="1" applyFill="1" applyBorder="1" applyAlignment="1">
      <alignment horizontal="left" vertical="top" wrapText="1"/>
    </xf>
    <xf numFmtId="0" fontId="4" fillId="2" borderId="9" xfId="3" applyFont="1" applyFill="1" applyBorder="1" applyAlignment="1">
      <alignment horizontal="left" vertical="top" wrapText="1"/>
    </xf>
    <xf numFmtId="0" fontId="4" fillId="2" borderId="13" xfId="3" applyFont="1" applyFill="1" applyBorder="1" applyAlignment="1">
      <alignment horizontal="left" vertical="top" wrapText="1"/>
    </xf>
    <xf numFmtId="0" fontId="8" fillId="0" borderId="1" xfId="15" applyFont="1" applyBorder="1" applyAlignment="1">
      <alignment horizontal="left" wrapText="1"/>
    </xf>
    <xf numFmtId="0" fontId="8" fillId="2" borderId="5" xfId="15" applyFont="1" applyFill="1" applyBorder="1" applyAlignment="1">
      <alignment horizontal="left" vertical="top" wrapText="1"/>
    </xf>
    <xf numFmtId="0" fontId="8" fillId="2" borderId="9" xfId="15" applyFont="1" applyFill="1" applyBorder="1" applyAlignment="1">
      <alignment horizontal="left" vertical="top" wrapText="1"/>
    </xf>
    <xf numFmtId="0" fontId="8" fillId="2" borderId="13" xfId="15" applyFont="1" applyFill="1" applyBorder="1" applyAlignment="1">
      <alignment horizontal="left" vertical="top" wrapText="1"/>
    </xf>
    <xf numFmtId="0" fontId="3" fillId="0" borderId="0" xfId="4" applyFont="1" applyAlignment="1">
      <alignment horizontal="center" vertical="center" wrapText="1"/>
    </xf>
    <xf numFmtId="0" fontId="8" fillId="2" borderId="5" xfId="16" applyFont="1" applyFill="1" applyBorder="1" applyAlignment="1">
      <alignment horizontal="left" vertical="top" wrapText="1"/>
    </xf>
    <xf numFmtId="0" fontId="8" fillId="2" borderId="9" xfId="16" applyFont="1" applyFill="1" applyBorder="1" applyAlignment="1">
      <alignment horizontal="left" vertical="top" wrapText="1"/>
    </xf>
    <xf numFmtId="0" fontId="8" fillId="2" borderId="13" xfId="16" applyFont="1" applyFill="1" applyBorder="1" applyAlignment="1">
      <alignment horizontal="left" vertical="top" wrapText="1"/>
    </xf>
    <xf numFmtId="0" fontId="4" fillId="2" borderId="5" xfId="4" applyFont="1" applyFill="1" applyBorder="1" applyAlignment="1">
      <alignment horizontal="left" vertical="top" wrapText="1"/>
    </xf>
    <xf numFmtId="0" fontId="4" fillId="2" borderId="9" xfId="4" applyFont="1" applyFill="1" applyBorder="1" applyAlignment="1">
      <alignment horizontal="left" vertical="top" wrapText="1"/>
    </xf>
    <xf numFmtId="0" fontId="4" fillId="2" borderId="13" xfId="4" applyFont="1" applyFill="1" applyBorder="1" applyAlignment="1">
      <alignment horizontal="left" vertical="top" wrapText="1"/>
    </xf>
    <xf numFmtId="0" fontId="4" fillId="0" borderId="1" xfId="4" applyFont="1" applyBorder="1" applyAlignment="1">
      <alignment horizontal="left" wrapText="1"/>
    </xf>
    <xf numFmtId="0" fontId="3" fillId="0" borderId="0" xfId="16" applyFont="1" applyAlignment="1">
      <alignment horizontal="center" vertical="center" wrapText="1"/>
    </xf>
    <xf numFmtId="0" fontId="8" fillId="0" borderId="1" xfId="16" applyFont="1" applyBorder="1" applyAlignment="1">
      <alignment horizontal="left" wrapText="1"/>
    </xf>
    <xf numFmtId="0" fontId="8" fillId="2" borderId="5" xfId="17" applyFont="1" applyFill="1" applyBorder="1" applyAlignment="1">
      <alignment horizontal="left" vertical="top" wrapText="1"/>
    </xf>
    <xf numFmtId="0" fontId="8" fillId="2" borderId="9" xfId="17" applyFont="1" applyFill="1" applyBorder="1" applyAlignment="1">
      <alignment horizontal="left" vertical="top" wrapText="1"/>
    </xf>
    <xf numFmtId="0" fontId="8" fillId="2" borderId="13" xfId="17" applyFont="1" applyFill="1" applyBorder="1" applyAlignment="1">
      <alignment horizontal="left" vertical="top" wrapText="1"/>
    </xf>
    <xf numFmtId="0" fontId="3" fillId="0" borderId="0" xfId="17" applyFont="1" applyAlignment="1">
      <alignment horizontal="center" vertical="center" wrapText="1"/>
    </xf>
    <xf numFmtId="0" fontId="8" fillId="0" borderId="1" xfId="17" applyFont="1" applyBorder="1" applyAlignment="1">
      <alignment horizontal="left" wrapText="1"/>
    </xf>
    <xf numFmtId="0" fontId="3" fillId="0" borderId="0" xfId="9" applyFont="1" applyAlignment="1">
      <alignment horizontal="center" vertical="center" wrapText="1"/>
    </xf>
    <xf numFmtId="0" fontId="4" fillId="0" borderId="1" xfId="9" applyFont="1" applyBorder="1" applyAlignment="1">
      <alignment horizontal="left" wrapText="1"/>
    </xf>
    <xf numFmtId="0" fontId="4" fillId="2" borderId="5" xfId="9" applyFont="1" applyFill="1" applyBorder="1" applyAlignment="1">
      <alignment horizontal="left" vertical="top" wrapText="1"/>
    </xf>
    <xf numFmtId="0" fontId="4" fillId="2" borderId="9" xfId="9" applyFont="1" applyFill="1" applyBorder="1" applyAlignment="1">
      <alignment horizontal="left" vertical="top" wrapText="1"/>
    </xf>
    <xf numFmtId="0" fontId="4" fillId="2" borderId="13" xfId="9" applyFont="1" applyFill="1" applyBorder="1" applyAlignment="1">
      <alignment horizontal="left" vertical="top" wrapText="1"/>
    </xf>
    <xf numFmtId="0" fontId="4" fillId="2" borderId="19" xfId="3" applyFont="1" applyFill="1" applyBorder="1" applyAlignment="1">
      <alignment horizontal="left" vertical="top" wrapText="1"/>
    </xf>
    <xf numFmtId="0" fontId="4" fillId="2" borderId="0" xfId="3" applyFont="1" applyFill="1" applyAlignment="1">
      <alignment horizontal="left" vertical="top" wrapText="1"/>
    </xf>
    <xf numFmtId="0" fontId="4" fillId="2" borderId="1" xfId="3" applyFont="1" applyFill="1" applyBorder="1" applyAlignment="1">
      <alignment horizontal="left" vertical="top" wrapText="1"/>
    </xf>
    <xf numFmtId="0" fontId="3" fillId="0" borderId="0" xfId="18" applyFont="1" applyAlignment="1">
      <alignment horizontal="center" vertical="center" wrapText="1"/>
    </xf>
    <xf numFmtId="0" fontId="8" fillId="0" borderId="1" xfId="18" applyFont="1" applyBorder="1" applyAlignment="1">
      <alignment horizontal="left" wrapText="1"/>
    </xf>
    <xf numFmtId="0" fontId="8" fillId="2" borderId="5" xfId="18" applyFont="1" applyFill="1" applyBorder="1" applyAlignment="1">
      <alignment horizontal="left" vertical="top" wrapText="1"/>
    </xf>
    <xf numFmtId="0" fontId="8" fillId="2" borderId="9" xfId="18" applyFont="1" applyFill="1" applyBorder="1" applyAlignment="1">
      <alignment horizontal="left" vertical="top" wrapText="1"/>
    </xf>
    <xf numFmtId="0" fontId="8" fillId="2" borderId="13" xfId="18" applyFont="1" applyFill="1" applyBorder="1" applyAlignment="1">
      <alignment horizontal="left" vertical="top" wrapText="1"/>
    </xf>
    <xf numFmtId="0" fontId="3" fillId="0" borderId="0" xfId="10" applyFont="1" applyAlignment="1">
      <alignment horizontal="center" vertical="center" wrapText="1"/>
    </xf>
    <xf numFmtId="0" fontId="4" fillId="0" borderId="1" xfId="10" applyFont="1" applyBorder="1" applyAlignment="1">
      <alignment horizontal="left" wrapText="1"/>
    </xf>
    <xf numFmtId="0" fontId="4" fillId="2" borderId="19" xfId="10" applyFont="1" applyFill="1" applyBorder="1" applyAlignment="1">
      <alignment horizontal="left" vertical="top" wrapText="1"/>
    </xf>
    <xf numFmtId="0" fontId="4" fillId="2" borderId="0" xfId="10" applyFont="1" applyFill="1" applyAlignment="1">
      <alignment horizontal="left" vertical="top" wrapText="1"/>
    </xf>
    <xf numFmtId="0" fontId="4" fillId="2" borderId="1" xfId="10" applyFont="1" applyFill="1" applyBorder="1" applyAlignment="1">
      <alignment horizontal="left" vertical="top" wrapText="1"/>
    </xf>
    <xf numFmtId="0" fontId="4" fillId="0" borderId="1" xfId="5" applyFont="1" applyBorder="1" applyAlignment="1">
      <alignment horizontal="left" wrapText="1"/>
    </xf>
    <xf numFmtId="0" fontId="4" fillId="2" borderId="5" xfId="5" applyFont="1" applyFill="1" applyBorder="1" applyAlignment="1">
      <alignment horizontal="left" vertical="top" wrapText="1"/>
    </xf>
    <xf numFmtId="0" fontId="4" fillId="2" borderId="9" xfId="5" applyFont="1" applyFill="1" applyBorder="1" applyAlignment="1">
      <alignment horizontal="left" vertical="top" wrapText="1"/>
    </xf>
    <xf numFmtId="0" fontId="4" fillId="2" borderId="13" xfId="5" applyFont="1" applyFill="1" applyBorder="1" applyAlignment="1">
      <alignment horizontal="left" vertical="top" wrapText="1"/>
    </xf>
    <xf numFmtId="0" fontId="3" fillId="0" borderId="0" xfId="5" applyFont="1" applyAlignment="1">
      <alignment horizontal="center" vertical="center" wrapText="1"/>
    </xf>
    <xf numFmtId="0" fontId="4" fillId="2" borderId="5" xfId="10" applyFont="1" applyFill="1" applyBorder="1" applyAlignment="1">
      <alignment horizontal="left" vertical="top" wrapText="1"/>
    </xf>
    <xf numFmtId="0" fontId="4" fillId="2" borderId="9" xfId="10" applyFont="1" applyFill="1" applyBorder="1" applyAlignment="1">
      <alignment horizontal="left" vertical="top" wrapText="1"/>
    </xf>
    <xf numFmtId="0" fontId="4" fillId="2" borderId="13" xfId="10" applyFont="1" applyFill="1" applyBorder="1" applyAlignment="1">
      <alignment horizontal="left" vertical="top" wrapText="1"/>
    </xf>
    <xf numFmtId="0" fontId="8" fillId="0" borderId="1" xfId="10" applyFont="1" applyBorder="1" applyAlignment="1">
      <alignment horizontal="left" wrapText="1"/>
    </xf>
    <xf numFmtId="0" fontId="8" fillId="2" borderId="5" xfId="10" applyFont="1" applyFill="1" applyBorder="1" applyAlignment="1">
      <alignment horizontal="left" vertical="top" wrapText="1"/>
    </xf>
    <xf numFmtId="0" fontId="8" fillId="2" borderId="9" xfId="10" applyFont="1" applyFill="1" applyBorder="1" applyAlignment="1">
      <alignment horizontal="left" vertical="top" wrapText="1"/>
    </xf>
    <xf numFmtId="0" fontId="8" fillId="2" borderId="13" xfId="10" applyFont="1" applyFill="1" applyBorder="1" applyAlignment="1">
      <alignment horizontal="left" vertical="top" wrapText="1"/>
    </xf>
    <xf numFmtId="0" fontId="4" fillId="0" borderId="1" xfId="11" applyFont="1" applyBorder="1" applyAlignment="1">
      <alignment horizontal="left" wrapText="1"/>
    </xf>
    <xf numFmtId="0" fontId="4" fillId="2" borderId="5" xfId="11" applyFont="1" applyFill="1" applyBorder="1" applyAlignment="1">
      <alignment horizontal="left" vertical="top" wrapText="1"/>
    </xf>
    <xf numFmtId="0" fontId="4" fillId="2" borderId="9" xfId="11" applyFont="1" applyFill="1" applyBorder="1" applyAlignment="1">
      <alignment horizontal="left" vertical="top" wrapText="1"/>
    </xf>
    <xf numFmtId="0" fontId="4" fillId="2" borderId="13" xfId="11" applyFont="1" applyFill="1" applyBorder="1" applyAlignment="1">
      <alignment horizontal="left" vertical="top" wrapText="1"/>
    </xf>
    <xf numFmtId="0" fontId="3" fillId="0" borderId="0" xfId="11" applyFont="1" applyAlignment="1">
      <alignment horizontal="center" vertical="center" wrapText="1"/>
    </xf>
    <xf numFmtId="0" fontId="4" fillId="2" borderId="5" xfId="6" applyFont="1" applyFill="1" applyBorder="1" applyAlignment="1">
      <alignment horizontal="left" vertical="top" wrapText="1"/>
    </xf>
    <xf numFmtId="0" fontId="4" fillId="2" borderId="9" xfId="6" applyFont="1" applyFill="1" applyBorder="1" applyAlignment="1">
      <alignment horizontal="left" vertical="top" wrapText="1"/>
    </xf>
    <xf numFmtId="0" fontId="4" fillId="2" borderId="13" xfId="6" applyFont="1" applyFill="1" applyBorder="1" applyAlignment="1">
      <alignment horizontal="left" vertical="top" wrapText="1"/>
    </xf>
    <xf numFmtId="0" fontId="3" fillId="0" borderId="0" xfId="19" applyFont="1" applyAlignment="1">
      <alignment horizontal="center" vertical="center" wrapText="1"/>
    </xf>
    <xf numFmtId="0" fontId="8" fillId="0" borderId="1" xfId="19" applyFont="1" applyBorder="1" applyAlignment="1">
      <alignment horizontal="left" wrapText="1"/>
    </xf>
    <xf numFmtId="0" fontId="8" fillId="2" borderId="5" xfId="19" applyFont="1" applyFill="1" applyBorder="1" applyAlignment="1">
      <alignment horizontal="left" vertical="top" wrapText="1"/>
    </xf>
    <xf numFmtId="0" fontId="8" fillId="2" borderId="9" xfId="19" applyFont="1" applyFill="1" applyBorder="1" applyAlignment="1">
      <alignment horizontal="left" vertical="top" wrapText="1"/>
    </xf>
    <xf numFmtId="0" fontId="8" fillId="2" borderId="13" xfId="19" applyFont="1" applyFill="1" applyBorder="1" applyAlignment="1">
      <alignment horizontal="left" vertical="top" wrapText="1"/>
    </xf>
    <xf numFmtId="0" fontId="3" fillId="0" borderId="0" xfId="6" applyFont="1" applyAlignment="1">
      <alignment horizontal="center" vertical="center" wrapText="1"/>
    </xf>
    <xf numFmtId="0" fontId="4" fillId="0" borderId="1" xfId="6" applyFont="1" applyBorder="1" applyAlignment="1">
      <alignment horizontal="left" wrapText="1"/>
    </xf>
    <xf numFmtId="0" fontId="4" fillId="2" borderId="5" xfId="7" applyFont="1" applyFill="1" applyBorder="1" applyAlignment="1">
      <alignment horizontal="left" vertical="top" wrapText="1"/>
    </xf>
    <xf numFmtId="0" fontId="4" fillId="2" borderId="9" xfId="7" applyFont="1" applyFill="1" applyBorder="1" applyAlignment="1">
      <alignment horizontal="left" vertical="top" wrapText="1"/>
    </xf>
    <xf numFmtId="0" fontId="4" fillId="2" borderId="13" xfId="7" applyFont="1" applyFill="1" applyBorder="1" applyAlignment="1">
      <alignment horizontal="left" vertical="top" wrapText="1"/>
    </xf>
    <xf numFmtId="0" fontId="3" fillId="0" borderId="0" xfId="7" applyFont="1" applyAlignment="1">
      <alignment horizontal="center" vertical="center" wrapText="1"/>
    </xf>
    <xf numFmtId="0" fontId="4" fillId="0" borderId="1" xfId="7" applyFont="1" applyBorder="1" applyAlignment="1">
      <alignment horizontal="left" wrapText="1"/>
    </xf>
    <xf numFmtId="0" fontId="4" fillId="0" borderId="1" xfId="8" applyFont="1" applyBorder="1" applyAlignment="1">
      <alignment horizontal="left" wrapText="1"/>
    </xf>
    <xf numFmtId="0" fontId="4" fillId="2" borderId="5" xfId="8" applyFont="1" applyFill="1" applyBorder="1" applyAlignment="1">
      <alignment horizontal="left" vertical="top" wrapText="1"/>
    </xf>
    <xf numFmtId="0" fontId="4" fillId="2" borderId="9" xfId="8" applyFont="1" applyFill="1" applyBorder="1" applyAlignment="1">
      <alignment horizontal="left" vertical="top" wrapText="1"/>
    </xf>
    <xf numFmtId="0" fontId="4" fillId="2" borderId="13" xfId="8" applyFont="1" applyFill="1" applyBorder="1" applyAlignment="1">
      <alignment horizontal="left" vertical="top" wrapText="1"/>
    </xf>
    <xf numFmtId="0" fontId="3" fillId="0" borderId="0" xfId="8" applyFont="1" applyAlignment="1">
      <alignment horizontal="center" vertical="center" wrapText="1"/>
    </xf>
    <xf numFmtId="0" fontId="8" fillId="2" borderId="5" xfId="26" applyFont="1" applyFill="1" applyBorder="1" applyAlignment="1">
      <alignment horizontal="left" vertical="top" wrapText="1"/>
    </xf>
    <xf numFmtId="0" fontId="8" fillId="2" borderId="9" xfId="26" applyFont="1" applyFill="1" applyBorder="1" applyAlignment="1">
      <alignment horizontal="left" vertical="top" wrapText="1"/>
    </xf>
    <xf numFmtId="0" fontId="8" fillId="2" borderId="13" xfId="26" applyFont="1" applyFill="1" applyBorder="1" applyAlignment="1">
      <alignment horizontal="left" vertical="top" wrapText="1"/>
    </xf>
    <xf numFmtId="0" fontId="3" fillId="0" borderId="0" xfId="26" applyFont="1" applyAlignment="1">
      <alignment horizontal="center" vertical="center" wrapText="1"/>
    </xf>
    <xf numFmtId="0" fontId="8" fillId="0" borderId="1" xfId="26" applyFont="1" applyBorder="1" applyAlignment="1">
      <alignment horizontal="left" wrapText="1"/>
    </xf>
    <xf numFmtId="0" fontId="4" fillId="0" borderId="1" xfId="12" applyFont="1" applyBorder="1" applyAlignment="1">
      <alignment horizontal="left" wrapText="1"/>
    </xf>
    <xf numFmtId="0" fontId="4" fillId="2" borderId="5" xfId="12" applyFont="1" applyFill="1" applyBorder="1" applyAlignment="1">
      <alignment horizontal="left" vertical="top" wrapText="1"/>
    </xf>
    <xf numFmtId="0" fontId="4" fillId="2" borderId="9" xfId="12" applyFont="1" applyFill="1" applyBorder="1" applyAlignment="1">
      <alignment horizontal="left" vertical="top" wrapText="1"/>
    </xf>
    <xf numFmtId="0" fontId="4" fillId="2" borderId="13" xfId="12" applyFont="1" applyFill="1" applyBorder="1" applyAlignment="1">
      <alignment horizontal="left" vertical="top" wrapText="1"/>
    </xf>
    <xf numFmtId="0" fontId="3" fillId="0" borderId="0" xfId="12" applyFont="1" applyAlignment="1">
      <alignment horizontal="center" vertical="center" wrapText="1"/>
    </xf>
    <xf numFmtId="0" fontId="3" fillId="0" borderId="0" xfId="27" applyFont="1" applyAlignment="1">
      <alignment horizontal="center" vertical="center" wrapText="1"/>
    </xf>
    <xf numFmtId="0" fontId="8" fillId="0" borderId="1" xfId="27" applyFont="1" applyBorder="1" applyAlignment="1">
      <alignment horizontal="left" wrapText="1"/>
    </xf>
    <xf numFmtId="0" fontId="8" fillId="2" borderId="5" xfId="27" applyFont="1" applyFill="1" applyBorder="1" applyAlignment="1">
      <alignment horizontal="left" vertical="top" wrapText="1"/>
    </xf>
    <xf numFmtId="0" fontId="8" fillId="2" borderId="9" xfId="27" applyFont="1" applyFill="1" applyBorder="1" applyAlignment="1">
      <alignment horizontal="left" vertical="top" wrapText="1"/>
    </xf>
    <xf numFmtId="0" fontId="8" fillId="2" borderId="13" xfId="27" applyFont="1" applyFill="1" applyBorder="1" applyAlignment="1">
      <alignment horizontal="left" vertical="top" wrapText="1"/>
    </xf>
    <xf numFmtId="0" fontId="4" fillId="2" borderId="5" xfId="13" applyFont="1" applyFill="1" applyBorder="1" applyAlignment="1">
      <alignment horizontal="left" vertical="top" wrapText="1"/>
    </xf>
    <xf numFmtId="0" fontId="4" fillId="2" borderId="9" xfId="13" applyFont="1" applyFill="1" applyBorder="1" applyAlignment="1">
      <alignment horizontal="left" vertical="top" wrapText="1"/>
    </xf>
    <xf numFmtId="0" fontId="4" fillId="2" borderId="13" xfId="13" applyFont="1" applyFill="1" applyBorder="1" applyAlignment="1">
      <alignment horizontal="left" vertical="top" wrapText="1"/>
    </xf>
    <xf numFmtId="0" fontId="3" fillId="0" borderId="0" xfId="13" applyFont="1" applyAlignment="1">
      <alignment horizontal="center" vertical="center" wrapText="1"/>
    </xf>
    <xf numFmtId="0" fontId="4" fillId="0" borderId="1" xfId="13" applyFont="1" applyBorder="1" applyAlignment="1">
      <alignment horizontal="left" wrapText="1"/>
    </xf>
    <xf numFmtId="0" fontId="4" fillId="2" borderId="5" xfId="21" applyFont="1" applyFill="1" applyBorder="1" applyAlignment="1">
      <alignment horizontal="left" vertical="top" wrapText="1"/>
    </xf>
    <xf numFmtId="0" fontId="4" fillId="2" borderId="9" xfId="21" applyFont="1" applyFill="1" applyBorder="1" applyAlignment="1">
      <alignment horizontal="left" vertical="top" wrapText="1"/>
    </xf>
    <xf numFmtId="0" fontId="4" fillId="2" borderId="13" xfId="21" applyFont="1" applyFill="1" applyBorder="1" applyAlignment="1">
      <alignment horizontal="left" vertical="top" wrapText="1"/>
    </xf>
    <xf numFmtId="0" fontId="3" fillId="0" borderId="0" xfId="21" applyFont="1" applyAlignment="1">
      <alignment horizontal="center" vertical="center" wrapText="1"/>
    </xf>
    <xf numFmtId="0" fontId="4" fillId="0" borderId="1" xfId="21" applyFont="1" applyBorder="1" applyAlignment="1">
      <alignment horizontal="left" wrapText="1"/>
    </xf>
    <xf numFmtId="0" fontId="3" fillId="0" borderId="0" xfId="14" applyFont="1" applyAlignment="1">
      <alignment horizontal="center" vertical="center" wrapText="1"/>
    </xf>
    <xf numFmtId="0" fontId="4" fillId="0" borderId="1" xfId="14" applyFont="1" applyBorder="1" applyAlignment="1">
      <alignment horizontal="left" wrapText="1"/>
    </xf>
    <xf numFmtId="0" fontId="4" fillId="2" borderId="5" xfId="14" applyFont="1" applyFill="1" applyBorder="1" applyAlignment="1">
      <alignment horizontal="left" vertical="top" wrapText="1"/>
    </xf>
    <xf numFmtId="0" fontId="4" fillId="2" borderId="9" xfId="14" applyFont="1" applyFill="1" applyBorder="1" applyAlignment="1">
      <alignment horizontal="left" vertical="top" wrapText="1"/>
    </xf>
    <xf numFmtId="0" fontId="4" fillId="2" borderId="13" xfId="14" applyFont="1" applyFill="1" applyBorder="1" applyAlignment="1">
      <alignment horizontal="left" vertical="top" wrapText="1"/>
    </xf>
    <xf numFmtId="0" fontId="8" fillId="0" borderId="1" xfId="21" applyFont="1" applyBorder="1" applyAlignment="1">
      <alignment horizontal="left" wrapText="1"/>
    </xf>
    <xf numFmtId="0" fontId="8" fillId="2" borderId="5" xfId="21" applyFont="1" applyFill="1" applyBorder="1" applyAlignment="1">
      <alignment horizontal="left" vertical="top" wrapText="1"/>
    </xf>
    <xf numFmtId="0" fontId="8" fillId="2" borderId="9" xfId="21" applyFont="1" applyFill="1" applyBorder="1" applyAlignment="1">
      <alignment horizontal="left" vertical="top" wrapText="1"/>
    </xf>
    <xf numFmtId="0" fontId="8" fillId="2" borderId="13" xfId="21" applyFont="1" applyFill="1" applyBorder="1" applyAlignment="1">
      <alignment horizontal="left" vertical="top" wrapText="1"/>
    </xf>
    <xf numFmtId="0" fontId="4" fillId="2" borderId="25" xfId="25" applyFont="1" applyFill="1" applyBorder="1" applyAlignment="1">
      <alignment horizontal="left" vertical="top" wrapText="1"/>
    </xf>
    <xf numFmtId="0" fontId="4" fillId="2" borderId="13" xfId="25" applyFont="1" applyFill="1" applyBorder="1" applyAlignment="1">
      <alignment horizontal="left" vertical="top" wrapText="1"/>
    </xf>
    <xf numFmtId="0" fontId="3" fillId="0" borderId="0" xfId="25" applyFont="1" applyAlignment="1">
      <alignment horizontal="center" vertical="center" wrapText="1"/>
    </xf>
    <xf numFmtId="0" fontId="4" fillId="0" borderId="1" xfId="25" applyFont="1" applyBorder="1" applyAlignment="1">
      <alignment horizontal="left" wrapText="1"/>
    </xf>
    <xf numFmtId="0" fontId="4" fillId="2" borderId="19" xfId="25" applyFont="1" applyFill="1" applyBorder="1" applyAlignment="1">
      <alignment horizontal="left" vertical="top" wrapText="1"/>
    </xf>
    <xf numFmtId="0" fontId="4" fillId="2" borderId="9" xfId="25" applyFont="1" applyFill="1" applyBorder="1" applyAlignment="1">
      <alignment horizontal="left" vertical="top" wrapText="1"/>
    </xf>
    <xf numFmtId="0" fontId="4" fillId="2" borderId="19" xfId="1" applyFont="1" applyFill="1" applyBorder="1" applyAlignment="1">
      <alignment horizontal="left" vertical="top" wrapText="1"/>
    </xf>
    <xf numFmtId="0" fontId="4" fillId="2" borderId="25" xfId="1" applyFont="1" applyFill="1" applyBorder="1" applyAlignment="1">
      <alignment horizontal="left" vertical="top" wrapText="1"/>
    </xf>
    <xf numFmtId="0" fontId="8" fillId="2" borderId="19" xfId="2" applyFont="1" applyFill="1" applyBorder="1" applyAlignment="1">
      <alignment horizontal="left" vertical="top" wrapText="1"/>
    </xf>
    <xf numFmtId="0" fontId="8" fillId="2" borderId="25" xfId="2" applyFont="1" applyFill="1" applyBorder="1" applyAlignment="1">
      <alignment horizontal="left" vertical="top" wrapText="1"/>
    </xf>
  </cellXfs>
  <cellStyles count="28">
    <cellStyle name="Procent" xfId="20" builtinId="5"/>
    <cellStyle name="Standaard" xfId="0" builtinId="0"/>
    <cellStyle name="Standaard_Betrouwbaarheidsintervallen" xfId="25" xr:uid="{E1D8674F-89A6-433A-8C9F-B7D19992E4B9}"/>
    <cellStyle name="Standaard_Blad1" xfId="1" xr:uid="{E234A459-8827-4DFA-BBE7-22D6568132F6}"/>
    <cellStyle name="Standaard_Blad1_1" xfId="2" xr:uid="{361513AC-7D37-4C8F-A2A6-9043927A362F}"/>
    <cellStyle name="Standaard_Blad2" xfId="3" xr:uid="{259D0214-5B76-4D25-A042-005CCDD5F369}"/>
    <cellStyle name="Standaard_Blad3" xfId="5" xr:uid="{227FFC2D-516F-4E76-9B04-ABFA02DDD065}"/>
    <cellStyle name="Standaard_Blad4" xfId="6" xr:uid="{F8EDC322-5286-4AE3-9F56-4B1A26F7346E}"/>
    <cellStyle name="Standaard_Blad9" xfId="14" xr:uid="{67E77DC6-F862-4226-A6B7-4EFF7077ECFD}"/>
    <cellStyle name="Standaard_Groene Hart" xfId="11" xr:uid="{255FCEFB-18F7-4402-AB23-9497534A5F57}"/>
    <cellStyle name="Standaard_Groene Hart_1" xfId="19" xr:uid="{60117882-A0D1-4C62-9658-0663379F23DC}"/>
    <cellStyle name="Standaard_Nederland" xfId="22" xr:uid="{DF72DD93-31B5-474F-8981-6EDE5B8024C6}"/>
    <cellStyle name="Standaard_Nederland_1" xfId="23" xr:uid="{EA373826-5DED-4416-850D-E00F1880A6CE}"/>
    <cellStyle name="Standaard_Noord Brabant G4" xfId="10" xr:uid="{48A0405B-E753-41FE-A7A8-CF4F01341CA5}"/>
    <cellStyle name="Standaard_Noord Brabant G4_1" xfId="18" xr:uid="{A735DCCB-BED9-4207-ACBE-5EE92C8471A1}"/>
    <cellStyle name="Standaard_Noordoost Groningen" xfId="8" xr:uid="{12A05E52-1DCF-4900-97A5-52D64A0FD422}"/>
    <cellStyle name="Standaard_Noordoost Groningen_1" xfId="26" xr:uid="{DB66EF9F-D9AA-46BD-9B76-5C287C131C6B}"/>
    <cellStyle name="Standaard_Regio Alkmaar" xfId="21" xr:uid="{FF799B7B-21A5-48DC-94C6-00E12830480B}"/>
    <cellStyle name="Standaard_Regio Food Valley" xfId="9" xr:uid="{897E2C3E-A811-42A6-87A4-82DC694B7092}"/>
    <cellStyle name="Standaard_Regio Food Valley_1" xfId="17" xr:uid="{2913EB4E-C3AE-447C-96A1-D62B6E912651}"/>
    <cellStyle name="Standaard_Regio Parkstad" xfId="13" xr:uid="{CF188761-1EC2-415F-AD3A-8CA38902BDF8}"/>
    <cellStyle name="Standaard_Rotterdam" xfId="4" xr:uid="{47361C60-3D16-4694-826E-73C6883DA3BA}"/>
    <cellStyle name="Standaard_Rotterdam_1" xfId="16" xr:uid="{DBD4AF22-0ACD-4021-A339-CCAC3F928E25}"/>
    <cellStyle name="Standaard_Sudwest Fryslan" xfId="7" xr:uid="{DEC68E6E-9936-4849-A15A-58957E1FE42D}"/>
    <cellStyle name="Standaard_Twente" xfId="12" xr:uid="{6C38EB61-486D-4CD2-ACEF-C04274A4D23E}"/>
    <cellStyle name="Standaard_Twente_1" xfId="27" xr:uid="{67FAFAD2-839D-4117-A095-63C906D08F37}"/>
    <cellStyle name="Standaard_Utrecht" xfId="15" xr:uid="{BCD645A9-F2CE-4210-A6AE-40C015327923}"/>
    <cellStyle name="Standaard_Utrecht_1" xfId="24" xr:uid="{FEC037A6-A58E-41D5-9C2D-D54182E7BE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Aandeel fiets in binnengemeentelijke verplaatsingen &lt;7,5 km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2019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'Aandeel fiets'!$B$10:$B$21</c:f>
              <c:strCache>
                <c:ptCount val="12"/>
                <c:pt idx="0">
                  <c:v>Nederland</c:v>
                </c:pt>
                <c:pt idx="2">
                  <c:v>Utrecht</c:v>
                </c:pt>
                <c:pt idx="3">
                  <c:v>Rotterdam</c:v>
                </c:pt>
                <c:pt idx="4">
                  <c:v>Regio Food Valley</c:v>
                </c:pt>
                <c:pt idx="5">
                  <c:v>Noord Brabant G4</c:v>
                </c:pt>
                <c:pt idx="6">
                  <c:v>Groene Hart</c:v>
                </c:pt>
                <c:pt idx="7">
                  <c:v>Sudwest Fryslan</c:v>
                </c:pt>
                <c:pt idx="8">
                  <c:v>Noordoost Groningen</c:v>
                </c:pt>
                <c:pt idx="9">
                  <c:v>Twente</c:v>
                </c:pt>
                <c:pt idx="10">
                  <c:v>Regio Parkstad</c:v>
                </c:pt>
                <c:pt idx="11">
                  <c:v>Regio Alkmaar</c:v>
                </c:pt>
              </c:strCache>
            </c:strRef>
          </c:cat>
          <c:val>
            <c:numRef>
              <c:f>'Aandeel fiets'!$C$10:$C$21</c:f>
              <c:numCache>
                <c:formatCode>0.0%</c:formatCode>
                <c:ptCount val="12"/>
                <c:pt idx="0">
                  <c:v>0.38965369119489501</c:v>
                </c:pt>
                <c:pt idx="2">
                  <c:v>0.5061846071554339</c:v>
                </c:pt>
                <c:pt idx="3">
                  <c:v>0.3301472238582876</c:v>
                </c:pt>
                <c:pt idx="4">
                  <c:v>0.43895564116860875</c:v>
                </c:pt>
                <c:pt idx="5">
                  <c:v>0.36305257912133032</c:v>
                </c:pt>
                <c:pt idx="6">
                  <c:v>0.31809247934939022</c:v>
                </c:pt>
                <c:pt idx="7">
                  <c:v>0.40844545204083643</c:v>
                </c:pt>
                <c:pt idx="8">
                  <c:v>0.39068617743102069</c:v>
                </c:pt>
                <c:pt idx="9">
                  <c:v>0.41525020774837335</c:v>
                </c:pt>
                <c:pt idx="10">
                  <c:v>0.15452006052841419</c:v>
                </c:pt>
                <c:pt idx="11">
                  <c:v>0.4602428113777417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2F-47CD-8DED-BF7B07EAED3F}"/>
            </c:ext>
          </c:extLst>
        </c:ser>
        <c:ser>
          <c:idx val="1"/>
          <c:order val="1"/>
          <c:tx>
            <c:v>2020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'Aandeel fiets'!$H$10:$H$21</c:f>
              <c:numCache>
                <c:formatCode>0.0%</c:formatCode>
                <c:ptCount val="12"/>
                <c:pt idx="0">
                  <c:v>0.33327490141625388</c:v>
                </c:pt>
                <c:pt idx="2">
                  <c:v>0.43625497055976775</c:v>
                </c:pt>
                <c:pt idx="3">
                  <c:v>0.27763620056366828</c:v>
                </c:pt>
                <c:pt idx="4">
                  <c:v>0.35763056872990034</c:v>
                </c:pt>
                <c:pt idx="5">
                  <c:v>0.30636352381984583</c:v>
                </c:pt>
                <c:pt idx="6">
                  <c:v>0.3460219031104102</c:v>
                </c:pt>
                <c:pt idx="7">
                  <c:v>0.42683963686878523</c:v>
                </c:pt>
                <c:pt idx="8">
                  <c:v>0.278968886548839</c:v>
                </c:pt>
                <c:pt idx="9">
                  <c:v>0.41222361985736794</c:v>
                </c:pt>
                <c:pt idx="10">
                  <c:v>0.11098878595576539</c:v>
                </c:pt>
                <c:pt idx="11">
                  <c:v>0.35516013470847391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6D-40B7-81F0-E3622A8D4E52}"/>
            </c:ext>
          </c:extLst>
        </c:ser>
        <c:ser>
          <c:idx val="2"/>
          <c:order val="2"/>
          <c:tx>
            <c:v>2021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'Aandeel fiets'!$M$10:$M$21</c:f>
              <c:numCache>
                <c:formatCode>0.0%</c:formatCode>
                <c:ptCount val="12"/>
                <c:pt idx="0">
                  <c:v>0.31702262239524254</c:v>
                </c:pt>
                <c:pt idx="2">
                  <c:v>0.41164067392586168</c:v>
                </c:pt>
                <c:pt idx="3">
                  <c:v>0.24989533399727276</c:v>
                </c:pt>
                <c:pt idx="4">
                  <c:v>0.38706814525767869</c:v>
                </c:pt>
                <c:pt idx="5">
                  <c:v>0.29288609510914659</c:v>
                </c:pt>
                <c:pt idx="6">
                  <c:v>0.28189259730561045</c:v>
                </c:pt>
                <c:pt idx="7">
                  <c:v>0.31628163668043802</c:v>
                </c:pt>
                <c:pt idx="8">
                  <c:v>0.28118486511681995</c:v>
                </c:pt>
                <c:pt idx="9">
                  <c:v>0.38428698747734308</c:v>
                </c:pt>
                <c:pt idx="10">
                  <c:v>9.5779219726915915E-2</c:v>
                </c:pt>
                <c:pt idx="11">
                  <c:v>0.36614389559525157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64-4E7C-B6D1-E43FF586B10C}"/>
            </c:ext>
          </c:extLst>
        </c:ser>
        <c:ser>
          <c:idx val="3"/>
          <c:order val="3"/>
          <c:tx>
            <c:v>2022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'Aandeel fiets'!$R$10:$R$21</c:f>
              <c:numCache>
                <c:formatCode>0.0%</c:formatCode>
                <c:ptCount val="12"/>
                <c:pt idx="0">
                  <c:v>0.3562149055842459</c:v>
                </c:pt>
                <c:pt idx="2">
                  <c:v>0.44905720707848557</c:v>
                </c:pt>
                <c:pt idx="3">
                  <c:v>0.27542525607316909</c:v>
                </c:pt>
                <c:pt idx="4">
                  <c:v>0.45325799642154491</c:v>
                </c:pt>
                <c:pt idx="5">
                  <c:v>0.34278870474621903</c:v>
                </c:pt>
                <c:pt idx="6">
                  <c:v>0.33287323931913476</c:v>
                </c:pt>
                <c:pt idx="7">
                  <c:v>0.32188624373943653</c:v>
                </c:pt>
                <c:pt idx="8">
                  <c:v>0.26521697081449941</c:v>
                </c:pt>
                <c:pt idx="9">
                  <c:v>0.3872765347989286</c:v>
                </c:pt>
                <c:pt idx="10">
                  <c:v>0.14215993558014522</c:v>
                </c:pt>
                <c:pt idx="11">
                  <c:v>0.39852590381204889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3E-4728-8DCE-AF80BE0B519E}"/>
            </c:ext>
          </c:extLst>
        </c:ser>
        <c:ser>
          <c:idx val="4"/>
          <c:order val="4"/>
          <c:tx>
            <c:strRef>
              <c:f>'Aandeel fiets'!$W$6:$Z$6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'Aandeel fiets'!$W$10:$W$21</c:f>
              <c:numCache>
                <c:formatCode>0.0%</c:formatCode>
                <c:ptCount val="12"/>
                <c:pt idx="0">
                  <c:v>0.35200000000000004</c:v>
                </c:pt>
                <c:pt idx="2">
                  <c:v>0.45399999999999996</c:v>
                </c:pt>
                <c:pt idx="3">
                  <c:v>0.2701611753562807</c:v>
                </c:pt>
                <c:pt idx="4">
                  <c:v>0.40799999999999997</c:v>
                </c:pt>
                <c:pt idx="5">
                  <c:v>0.36170743791595</c:v>
                </c:pt>
                <c:pt idx="6">
                  <c:v>0.33799999999999997</c:v>
                </c:pt>
                <c:pt idx="7">
                  <c:v>0.315</c:v>
                </c:pt>
                <c:pt idx="8">
                  <c:v>0.32299999999999995</c:v>
                </c:pt>
                <c:pt idx="9">
                  <c:v>0.36799999999999999</c:v>
                </c:pt>
                <c:pt idx="10">
                  <c:v>0.111</c:v>
                </c:pt>
                <c:pt idx="11">
                  <c:v>0.42499999999999999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28-4475-B938-FDD5A1B4CF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3096144"/>
        <c:axId val="633097456"/>
      </c:barChart>
      <c:catAx>
        <c:axId val="633096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3097456"/>
        <c:crosses val="autoZero"/>
        <c:auto val="1"/>
        <c:lblAlgn val="ctr"/>
        <c:lblOffset val="100"/>
        <c:noMultiLvlLbl val="0"/>
      </c:catAx>
      <c:valAx>
        <c:axId val="633097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3096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0</xdr:row>
      <xdr:rowOff>95250</xdr:rowOff>
    </xdr:from>
    <xdr:to>
      <xdr:col>12</xdr:col>
      <xdr:colOff>317500</xdr:colOff>
      <xdr:row>43</xdr:row>
      <xdr:rowOff>133350</xdr:rowOff>
    </xdr:to>
    <xdr:pic>
      <xdr:nvPicPr>
        <xdr:cNvPr id="2" name="Afbeelding 3">
          <a:extLst>
            <a:ext uri="{FF2B5EF4-FFF2-40B4-BE49-F238E27FC236}">
              <a16:creationId xmlns:a16="http://schemas.microsoft.com/office/drawing/2014/main" id="{312A0C7A-E72B-489E-B0C9-033DA2577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118" t="14893" r="16295" b="7762"/>
        <a:stretch>
          <a:fillRect/>
        </a:stretch>
      </xdr:blipFill>
      <xdr:spPr bwMode="auto">
        <a:xfrm>
          <a:off x="209550" y="95250"/>
          <a:ext cx="7423150" cy="7956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174625</xdr:colOff>
      <xdr:row>23</xdr:row>
      <xdr:rowOff>55563</xdr:rowOff>
    </xdr:from>
    <xdr:to>
      <xdr:col>10</xdr:col>
      <xdr:colOff>506413</xdr:colOff>
      <xdr:row>39</xdr:row>
      <xdr:rowOff>92870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A55B14C3-8847-4576-9D9E-772F8E9CE6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28BF7-DF9F-4D0E-9DAD-5A11F3027758}">
  <dimension ref="O2:P64"/>
  <sheetViews>
    <sheetView showGridLines="0" workbookViewId="0">
      <selection activeCell="O60" sqref="O60"/>
    </sheetView>
  </sheetViews>
  <sheetFormatPr defaultRowHeight="14.5" x14ac:dyDescent="0.35"/>
  <cols>
    <col min="15" max="15" width="24.26953125" customWidth="1"/>
    <col min="16" max="16" width="20.453125" customWidth="1"/>
  </cols>
  <sheetData>
    <row r="2" spans="15:16" ht="15" thickBot="1" x14ac:dyDescent="0.4">
      <c r="O2" s="375" t="s">
        <v>106</v>
      </c>
      <c r="P2" s="375" t="s">
        <v>107</v>
      </c>
    </row>
    <row r="3" spans="15:16" ht="15" thickBot="1" x14ac:dyDescent="0.4">
      <c r="O3" s="376"/>
      <c r="P3" s="377"/>
    </row>
    <row r="4" spans="15:16" x14ac:dyDescent="0.35">
      <c r="O4" s="378" t="s">
        <v>30</v>
      </c>
      <c r="P4" s="379">
        <v>352866</v>
      </c>
    </row>
    <row r="5" spans="15:16" x14ac:dyDescent="0.35">
      <c r="O5" s="380" t="s">
        <v>30</v>
      </c>
      <c r="P5" s="381">
        <v>352866</v>
      </c>
    </row>
    <row r="6" spans="15:16" ht="15" thickBot="1" x14ac:dyDescent="0.4">
      <c r="O6" s="376"/>
      <c r="P6" s="377"/>
    </row>
    <row r="7" spans="15:16" x14ac:dyDescent="0.35">
      <c r="O7" s="378" t="s">
        <v>31</v>
      </c>
      <c r="P7" s="379">
        <v>644618</v>
      </c>
    </row>
    <row r="8" spans="15:16" x14ac:dyDescent="0.35">
      <c r="O8" s="380" t="s">
        <v>31</v>
      </c>
      <c r="P8" s="381">
        <v>644618</v>
      </c>
    </row>
    <row r="9" spans="15:16" ht="15" thickBot="1" x14ac:dyDescent="0.4">
      <c r="O9" s="376"/>
      <c r="P9" s="377"/>
    </row>
    <row r="10" spans="15:16" x14ac:dyDescent="0.35">
      <c r="O10" s="378" t="s">
        <v>32</v>
      </c>
      <c r="P10" s="379">
        <v>356123</v>
      </c>
    </row>
    <row r="11" spans="15:16" x14ac:dyDescent="0.35">
      <c r="O11" s="380" t="s">
        <v>66</v>
      </c>
      <c r="P11" s="381">
        <v>57971</v>
      </c>
    </row>
    <row r="12" spans="15:16" x14ac:dyDescent="0.35">
      <c r="O12" s="380" t="s">
        <v>67</v>
      </c>
      <c r="P12" s="381">
        <v>115710</v>
      </c>
    </row>
    <row r="13" spans="15:16" x14ac:dyDescent="0.35">
      <c r="O13" s="380" t="s">
        <v>68</v>
      </c>
      <c r="P13" s="381">
        <v>42943</v>
      </c>
    </row>
    <row r="14" spans="15:16" x14ac:dyDescent="0.35">
      <c r="O14" s="380" t="s">
        <v>69</v>
      </c>
      <c r="P14" s="381">
        <v>5259</v>
      </c>
    </row>
    <row r="15" spans="15:16" x14ac:dyDescent="0.35">
      <c r="O15" s="380" t="s">
        <v>70</v>
      </c>
      <c r="P15" s="381">
        <v>20004</v>
      </c>
    </row>
    <row r="16" spans="15:16" x14ac:dyDescent="0.35">
      <c r="O16" s="380" t="s">
        <v>71</v>
      </c>
      <c r="P16" s="381">
        <v>9873</v>
      </c>
    </row>
    <row r="17" spans="15:16" x14ac:dyDescent="0.35">
      <c r="O17" s="380" t="s">
        <v>72</v>
      </c>
      <c r="P17" s="381">
        <v>65589</v>
      </c>
    </row>
    <row r="18" spans="15:16" x14ac:dyDescent="0.35">
      <c r="O18" s="380" t="s">
        <v>73</v>
      </c>
      <c r="P18" s="381">
        <v>38774</v>
      </c>
    </row>
    <row r="19" spans="15:16" ht="15" thickBot="1" x14ac:dyDescent="0.4">
      <c r="O19" s="376"/>
      <c r="P19" s="377"/>
    </row>
    <row r="20" spans="15:16" x14ac:dyDescent="0.35">
      <c r="O20" s="378" t="s">
        <v>74</v>
      </c>
      <c r="P20" s="379">
        <v>786979</v>
      </c>
    </row>
    <row r="21" spans="15:16" x14ac:dyDescent="0.35">
      <c r="O21" s="380" t="s">
        <v>75</v>
      </c>
      <c r="P21" s="381">
        <v>183873</v>
      </c>
    </row>
    <row r="22" spans="15:16" x14ac:dyDescent="0.35">
      <c r="O22" s="380" t="s">
        <v>76</v>
      </c>
      <c r="P22" s="381">
        <v>231642</v>
      </c>
    </row>
    <row r="23" spans="15:16" x14ac:dyDescent="0.35">
      <c r="O23" s="380" t="s">
        <v>77</v>
      </c>
      <c r="P23" s="381">
        <v>154205</v>
      </c>
    </row>
    <row r="24" spans="15:16" x14ac:dyDescent="0.35">
      <c r="O24" s="380" t="s">
        <v>78</v>
      </c>
      <c r="P24" s="381">
        <v>217259</v>
      </c>
    </row>
    <row r="25" spans="15:16" ht="15" thickBot="1" x14ac:dyDescent="0.4">
      <c r="O25" s="376"/>
      <c r="P25" s="377"/>
    </row>
    <row r="26" spans="15:16" x14ac:dyDescent="0.35">
      <c r="O26" s="378" t="s">
        <v>35</v>
      </c>
      <c r="P26" s="379">
        <v>139728</v>
      </c>
    </row>
    <row r="27" spans="15:16" x14ac:dyDescent="0.35">
      <c r="O27" s="380" t="s">
        <v>79</v>
      </c>
      <c r="P27" s="381">
        <v>31728</v>
      </c>
    </row>
    <row r="28" spans="15:16" x14ac:dyDescent="0.35">
      <c r="O28" s="380" t="s">
        <v>80</v>
      </c>
      <c r="P28" s="381">
        <v>44059</v>
      </c>
    </row>
    <row r="29" spans="15:16" x14ac:dyDescent="0.35">
      <c r="O29" s="380" t="s">
        <v>81</v>
      </c>
      <c r="P29" s="381">
        <v>26866</v>
      </c>
    </row>
    <row r="30" spans="15:16" x14ac:dyDescent="0.35">
      <c r="O30" s="380" t="s">
        <v>82</v>
      </c>
      <c r="P30" s="381">
        <v>28625</v>
      </c>
    </row>
    <row r="31" spans="15:16" x14ac:dyDescent="0.35">
      <c r="O31" s="380" t="s">
        <v>83</v>
      </c>
      <c r="P31" s="381">
        <v>8450</v>
      </c>
    </row>
    <row r="32" spans="15:16" ht="15" thickBot="1" x14ac:dyDescent="0.4">
      <c r="O32" s="376"/>
      <c r="P32" s="377"/>
    </row>
    <row r="33" spans="15:16" x14ac:dyDescent="0.35">
      <c r="O33" s="378" t="s">
        <v>36</v>
      </c>
      <c r="P33" s="379">
        <v>89710</v>
      </c>
    </row>
    <row r="34" spans="15:16" x14ac:dyDescent="0.35">
      <c r="O34" s="380" t="s">
        <v>36</v>
      </c>
      <c r="P34" s="381">
        <v>89710</v>
      </c>
    </row>
    <row r="35" spans="15:16" ht="15" thickBot="1" x14ac:dyDescent="0.4">
      <c r="O35" s="376"/>
      <c r="P35" s="377"/>
    </row>
    <row r="36" spans="15:16" x14ac:dyDescent="0.35">
      <c r="O36" s="378" t="s">
        <v>37</v>
      </c>
      <c r="P36" s="379">
        <v>145079</v>
      </c>
    </row>
    <row r="37" spans="15:16" x14ac:dyDescent="0.35">
      <c r="O37" s="380" t="s">
        <v>84</v>
      </c>
      <c r="P37" s="381">
        <v>11721</v>
      </c>
    </row>
    <row r="38" spans="15:16" x14ac:dyDescent="0.35">
      <c r="O38" s="380" t="s">
        <v>85</v>
      </c>
      <c r="P38" s="381">
        <v>24716</v>
      </c>
    </row>
    <row r="39" spans="15:16" x14ac:dyDescent="0.35">
      <c r="O39" s="380" t="s">
        <v>86</v>
      </c>
      <c r="P39" s="381">
        <v>9614</v>
      </c>
    </row>
    <row r="40" spans="15:16" x14ac:dyDescent="0.35">
      <c r="O40" s="380" t="s">
        <v>87</v>
      </c>
      <c r="P40" s="381">
        <v>60899</v>
      </c>
    </row>
    <row r="41" spans="15:16" x14ac:dyDescent="0.35">
      <c r="O41" s="380" t="s">
        <v>88</v>
      </c>
      <c r="P41" s="381">
        <v>38129</v>
      </c>
    </row>
    <row r="42" spans="15:16" ht="15" thickBot="1" x14ac:dyDescent="0.4">
      <c r="O42" s="376"/>
      <c r="P42" s="377"/>
    </row>
    <row r="43" spans="15:16" x14ac:dyDescent="0.35">
      <c r="O43" s="378" t="s">
        <v>39</v>
      </c>
      <c r="P43" s="379">
        <v>312518</v>
      </c>
    </row>
    <row r="44" spans="15:16" x14ac:dyDescent="0.35">
      <c r="O44" s="380" t="s">
        <v>89</v>
      </c>
      <c r="P44" s="381">
        <v>72849</v>
      </c>
    </row>
    <row r="45" spans="15:16" x14ac:dyDescent="0.35">
      <c r="O45" s="380" t="s">
        <v>90</v>
      </c>
      <c r="P45" s="381">
        <v>158986</v>
      </c>
    </row>
    <row r="46" spans="15:16" x14ac:dyDescent="0.35">
      <c r="O46" s="380" t="s">
        <v>91</v>
      </c>
      <c r="P46" s="381">
        <v>80683</v>
      </c>
    </row>
    <row r="47" spans="15:16" ht="15" thickBot="1" x14ac:dyDescent="0.4">
      <c r="O47" s="376"/>
      <c r="P47" s="377"/>
    </row>
    <row r="48" spans="15:16" x14ac:dyDescent="0.35">
      <c r="O48" s="378" t="s">
        <v>40</v>
      </c>
      <c r="P48" s="379">
        <v>256863</v>
      </c>
    </row>
    <row r="49" spans="15:16" x14ac:dyDescent="0.35">
      <c r="O49" s="380" t="s">
        <v>92</v>
      </c>
      <c r="P49" s="381">
        <v>35727</v>
      </c>
    </row>
    <row r="50" spans="15:16" x14ac:dyDescent="0.35">
      <c r="O50" s="380" t="s">
        <v>93</v>
      </c>
      <c r="P50" s="381">
        <v>28103</v>
      </c>
    </row>
    <row r="51" spans="15:16" x14ac:dyDescent="0.35">
      <c r="O51" s="380" t="s">
        <v>94</v>
      </c>
      <c r="P51" s="381">
        <v>86832</v>
      </c>
    </row>
    <row r="52" spans="15:16" x14ac:dyDescent="0.35">
      <c r="O52" s="380" t="s">
        <v>95</v>
      </c>
      <c r="P52" s="381">
        <v>45642</v>
      </c>
    </row>
    <row r="53" spans="15:16" x14ac:dyDescent="0.35">
      <c r="O53" s="380" t="s">
        <v>96</v>
      </c>
      <c r="P53" s="381">
        <v>37591</v>
      </c>
    </row>
    <row r="54" spans="15:16" x14ac:dyDescent="0.35">
      <c r="O54" s="380" t="s">
        <v>97</v>
      </c>
      <c r="P54" s="381">
        <v>10516</v>
      </c>
    </row>
    <row r="55" spans="15:16" x14ac:dyDescent="0.35">
      <c r="O55" s="380" t="s">
        <v>98</v>
      </c>
      <c r="P55" s="381">
        <v>12452</v>
      </c>
    </row>
    <row r="56" spans="15:16" ht="15" thickBot="1" x14ac:dyDescent="0.4">
      <c r="O56" s="376"/>
      <c r="P56" s="377"/>
    </row>
    <row r="57" spans="15:16" x14ac:dyDescent="0.35">
      <c r="O57" s="378" t="s">
        <v>41</v>
      </c>
      <c r="P57" s="379">
        <v>266056</v>
      </c>
    </row>
    <row r="58" spans="15:16" x14ac:dyDescent="0.35">
      <c r="O58" s="380" t="s">
        <v>99</v>
      </c>
      <c r="P58" s="381">
        <v>108558</v>
      </c>
    </row>
    <row r="59" spans="15:16" x14ac:dyDescent="0.35">
      <c r="O59" s="380" t="s">
        <v>100</v>
      </c>
      <c r="P59" s="381">
        <v>35772</v>
      </c>
    </row>
    <row r="60" spans="15:16" x14ac:dyDescent="0.35">
      <c r="O60" s="380" t="s">
        <v>101</v>
      </c>
      <c r="P60" s="381">
        <v>56742</v>
      </c>
    </row>
    <row r="61" spans="15:16" x14ac:dyDescent="0.35">
      <c r="O61" s="380" t="s">
        <v>102</v>
      </c>
      <c r="P61" s="381">
        <v>23464</v>
      </c>
    </row>
    <row r="62" spans="15:16" x14ac:dyDescent="0.35">
      <c r="O62" s="380" t="s">
        <v>103</v>
      </c>
      <c r="P62" s="381">
        <v>27992</v>
      </c>
    </row>
    <row r="63" spans="15:16" ht="15" thickBot="1" x14ac:dyDescent="0.4">
      <c r="O63" s="380" t="s">
        <v>104</v>
      </c>
      <c r="P63" s="381">
        <v>13528</v>
      </c>
    </row>
    <row r="64" spans="15:16" x14ac:dyDescent="0.35">
      <c r="O64" s="382" t="s">
        <v>105</v>
      </c>
      <c r="P64" s="383">
        <v>3350540</v>
      </c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328E3-B414-421C-98C3-377EB2B37A5E}">
  <dimension ref="B2:BS186"/>
  <sheetViews>
    <sheetView zoomScale="80" zoomScaleNormal="80" workbookViewId="0">
      <selection activeCell="BX183" sqref="BX183"/>
    </sheetView>
  </sheetViews>
  <sheetFormatPr defaultRowHeight="14.5" x14ac:dyDescent="0.35"/>
  <cols>
    <col min="1" max="70" width="13.54296875" customWidth="1"/>
  </cols>
  <sheetData>
    <row r="2" spans="2:70" ht="18.5" x14ac:dyDescent="0.45">
      <c r="B2" s="749">
        <v>2019</v>
      </c>
      <c r="C2" s="749"/>
      <c r="D2" s="749"/>
      <c r="E2" s="749"/>
      <c r="F2" s="749"/>
      <c r="G2" s="749"/>
      <c r="H2" s="749"/>
      <c r="I2" s="749"/>
      <c r="J2" s="749"/>
      <c r="K2" s="749"/>
      <c r="L2" s="749"/>
      <c r="M2" s="749"/>
      <c r="N2" s="749"/>
      <c r="P2" s="749">
        <v>2020</v>
      </c>
      <c r="Q2" s="749"/>
      <c r="R2" s="749"/>
      <c r="S2" s="749"/>
      <c r="T2" s="749"/>
      <c r="U2" s="749"/>
      <c r="V2" s="749"/>
      <c r="W2" s="749"/>
      <c r="X2" s="749"/>
      <c r="Y2" s="749"/>
      <c r="Z2" s="749"/>
      <c r="AA2" s="749"/>
      <c r="AB2" s="749"/>
      <c r="AD2" s="749">
        <v>2021</v>
      </c>
      <c r="AE2" s="749"/>
      <c r="AF2" s="749"/>
      <c r="AG2" s="749"/>
      <c r="AH2" s="749"/>
      <c r="AI2" s="749"/>
      <c r="AJ2" s="749"/>
      <c r="AK2" s="749"/>
      <c r="AL2" s="749"/>
      <c r="AM2" s="749"/>
      <c r="AN2" s="749"/>
      <c r="AO2" s="749"/>
      <c r="AP2" s="749"/>
      <c r="AR2" s="749">
        <v>2022</v>
      </c>
      <c r="AS2" s="749"/>
      <c r="AT2" s="749"/>
      <c r="AU2" s="749"/>
      <c r="AV2" s="749"/>
      <c r="AW2" s="749"/>
      <c r="AX2" s="749"/>
      <c r="AY2" s="749"/>
      <c r="AZ2" s="749"/>
      <c r="BA2" s="749"/>
      <c r="BB2" s="749"/>
      <c r="BC2" s="749"/>
      <c r="BD2" s="749"/>
      <c r="BF2" s="749">
        <v>2023</v>
      </c>
      <c r="BG2" s="749"/>
      <c r="BH2" s="749"/>
      <c r="BI2" s="749"/>
      <c r="BJ2" s="749"/>
      <c r="BK2" s="749"/>
      <c r="BL2" s="749"/>
      <c r="BM2" s="749"/>
      <c r="BN2" s="749"/>
      <c r="BO2" s="749"/>
      <c r="BP2" s="749"/>
      <c r="BQ2" s="749"/>
      <c r="BR2" s="749"/>
    </row>
    <row r="4" spans="2:70" ht="18.5" x14ac:dyDescent="0.45">
      <c r="B4" s="749" t="s">
        <v>31</v>
      </c>
      <c r="C4" s="749"/>
      <c r="D4" s="749"/>
      <c r="E4" s="749"/>
      <c r="F4" s="749"/>
      <c r="G4" s="749"/>
      <c r="H4" s="749"/>
      <c r="I4" s="749"/>
      <c r="J4" s="749"/>
      <c r="K4" s="749"/>
      <c r="L4" s="749"/>
      <c r="M4" s="749"/>
      <c r="N4" s="749"/>
      <c r="P4" s="749" t="s">
        <v>31</v>
      </c>
      <c r="Q4" s="749"/>
      <c r="R4" s="749"/>
      <c r="S4" s="749"/>
      <c r="T4" s="749"/>
      <c r="U4" s="749"/>
      <c r="V4" s="749"/>
      <c r="W4" s="749"/>
      <c r="X4" s="749"/>
      <c r="Y4" s="749"/>
      <c r="Z4" s="749"/>
      <c r="AA4" s="749"/>
      <c r="AB4" s="749"/>
      <c r="AD4" s="749" t="s">
        <v>31</v>
      </c>
      <c r="AE4" s="749"/>
      <c r="AF4" s="749"/>
      <c r="AG4" s="749"/>
      <c r="AH4" s="749"/>
      <c r="AI4" s="749"/>
      <c r="AJ4" s="749"/>
      <c r="AK4" s="749"/>
      <c r="AL4" s="749"/>
      <c r="AM4" s="749"/>
      <c r="AN4" s="749"/>
      <c r="AO4" s="749"/>
      <c r="AP4" s="749"/>
      <c r="AR4" s="749" t="s">
        <v>31</v>
      </c>
      <c r="AS4" s="749"/>
      <c r="AT4" s="749"/>
      <c r="AU4" s="749"/>
      <c r="AV4" s="749"/>
      <c r="AW4" s="749"/>
      <c r="AX4" s="749"/>
      <c r="AY4" s="749"/>
      <c r="AZ4" s="749"/>
      <c r="BA4" s="749"/>
      <c r="BB4" s="749"/>
      <c r="BC4" s="749"/>
      <c r="BD4" s="749"/>
      <c r="BF4" s="749" t="s">
        <v>31</v>
      </c>
      <c r="BG4" s="749"/>
      <c r="BH4" s="749"/>
      <c r="BI4" s="749"/>
      <c r="BJ4" s="749"/>
      <c r="BK4" s="749"/>
      <c r="BL4" s="749"/>
      <c r="BM4" s="749"/>
      <c r="BN4" s="749"/>
      <c r="BO4" s="749"/>
      <c r="BP4" s="749"/>
      <c r="BQ4" s="749"/>
      <c r="BR4" s="749"/>
    </row>
    <row r="6" spans="2:70" x14ac:dyDescent="0.35">
      <c r="B6" s="748" t="s">
        <v>21</v>
      </c>
      <c r="C6" s="748"/>
      <c r="D6" s="748"/>
      <c r="E6" s="748"/>
      <c r="F6" s="748"/>
      <c r="G6" s="748"/>
      <c r="H6" s="748"/>
      <c r="I6" s="748"/>
      <c r="J6" s="748"/>
      <c r="K6" s="748"/>
      <c r="L6" s="748"/>
      <c r="M6" s="748"/>
      <c r="N6" s="748"/>
      <c r="P6" s="748" t="s">
        <v>21</v>
      </c>
      <c r="Q6" s="748"/>
      <c r="R6" s="748"/>
      <c r="S6" s="748"/>
      <c r="T6" s="748"/>
      <c r="U6" s="748"/>
      <c r="V6" s="748"/>
      <c r="W6" s="748"/>
      <c r="X6" s="748"/>
      <c r="Y6" s="748"/>
      <c r="Z6" s="748"/>
      <c r="AA6" s="748"/>
      <c r="AB6" s="748"/>
      <c r="AD6" s="748" t="s">
        <v>21</v>
      </c>
      <c r="AE6" s="748"/>
      <c r="AF6" s="748"/>
      <c r="AG6" s="748"/>
      <c r="AH6" s="748"/>
      <c r="AI6" s="748"/>
      <c r="AJ6" s="748"/>
      <c r="AK6" s="748"/>
      <c r="AL6" s="748"/>
      <c r="AM6" s="748"/>
      <c r="AN6" s="748"/>
      <c r="AO6" s="748"/>
      <c r="AP6" s="748"/>
      <c r="AR6" s="748" t="s">
        <v>21</v>
      </c>
      <c r="AS6" s="748"/>
      <c r="AT6" s="748"/>
      <c r="AU6" s="748"/>
      <c r="AV6" s="748"/>
      <c r="AW6" s="748"/>
      <c r="AX6" s="748"/>
      <c r="AY6" s="748"/>
      <c r="AZ6" s="748"/>
      <c r="BA6" s="748"/>
      <c r="BB6" s="748"/>
      <c r="BC6" s="748"/>
      <c r="BD6" s="748"/>
      <c r="BF6" s="748" t="s">
        <v>21</v>
      </c>
      <c r="BG6" s="748"/>
      <c r="BH6" s="748"/>
      <c r="BI6" s="748"/>
      <c r="BJ6" s="748"/>
      <c r="BK6" s="748"/>
      <c r="BL6" s="748"/>
      <c r="BM6" s="748"/>
      <c r="BN6" s="748"/>
      <c r="BO6" s="748"/>
      <c r="BP6" s="748"/>
      <c r="BQ6" s="748"/>
      <c r="BR6" s="748"/>
    </row>
    <row r="8" spans="2:70" x14ac:dyDescent="0.35">
      <c r="B8" s="748" t="s">
        <v>16</v>
      </c>
      <c r="C8" s="748"/>
      <c r="D8" s="748"/>
      <c r="E8" s="748"/>
      <c r="F8" s="748"/>
      <c r="G8" s="748"/>
      <c r="H8" s="17"/>
      <c r="I8" s="748" t="s">
        <v>17</v>
      </c>
      <c r="J8" s="748"/>
      <c r="K8" s="748"/>
      <c r="L8" s="748"/>
      <c r="M8" s="748"/>
      <c r="N8" s="748"/>
      <c r="P8" s="748" t="s">
        <v>16</v>
      </c>
      <c r="Q8" s="748"/>
      <c r="R8" s="748"/>
      <c r="S8" s="748"/>
      <c r="T8" s="748"/>
      <c r="U8" s="748"/>
      <c r="V8" s="17"/>
      <c r="W8" s="748" t="s">
        <v>17</v>
      </c>
      <c r="X8" s="748"/>
      <c r="Y8" s="748"/>
      <c r="Z8" s="748"/>
      <c r="AA8" s="748"/>
      <c r="AB8" s="748"/>
      <c r="AD8" s="748" t="s">
        <v>16</v>
      </c>
      <c r="AE8" s="748"/>
      <c r="AF8" s="748"/>
      <c r="AG8" s="748"/>
      <c r="AH8" s="748"/>
      <c r="AI8" s="748"/>
      <c r="AJ8" s="17"/>
      <c r="AK8" s="748" t="s">
        <v>17</v>
      </c>
      <c r="AL8" s="748"/>
      <c r="AM8" s="748"/>
      <c r="AN8" s="748"/>
      <c r="AO8" s="748"/>
      <c r="AP8" s="748"/>
      <c r="AR8" s="748" t="s">
        <v>16</v>
      </c>
      <c r="AS8" s="748"/>
      <c r="AT8" s="748"/>
      <c r="AU8" s="748"/>
      <c r="AV8" s="748"/>
      <c r="AW8" s="748"/>
      <c r="AX8" s="17"/>
      <c r="AY8" s="748" t="s">
        <v>17</v>
      </c>
      <c r="AZ8" s="748"/>
      <c r="BA8" s="748"/>
      <c r="BB8" s="748"/>
      <c r="BC8" s="748"/>
      <c r="BD8" s="748"/>
      <c r="BF8" s="748" t="s">
        <v>16</v>
      </c>
      <c r="BG8" s="748"/>
      <c r="BH8" s="748"/>
      <c r="BI8" s="748"/>
      <c r="BJ8" s="748"/>
      <c r="BK8" s="748"/>
      <c r="BL8" s="17"/>
      <c r="BM8" s="748" t="s">
        <v>17</v>
      </c>
      <c r="BN8" s="748"/>
      <c r="BO8" s="748"/>
      <c r="BP8" s="748"/>
      <c r="BQ8" s="748"/>
      <c r="BR8" s="748"/>
    </row>
    <row r="10" spans="2:70" ht="14.5" customHeight="1" x14ac:dyDescent="0.35">
      <c r="B10" s="780" t="s">
        <v>1</v>
      </c>
      <c r="C10" s="780"/>
      <c r="D10" s="780"/>
      <c r="E10" s="780"/>
      <c r="F10" s="780"/>
      <c r="G10" s="780"/>
      <c r="H10" s="56"/>
      <c r="I10" s="780" t="s">
        <v>1</v>
      </c>
      <c r="J10" s="780"/>
      <c r="K10" s="780"/>
      <c r="L10" s="780"/>
      <c r="M10" s="780"/>
      <c r="N10" s="780"/>
      <c r="P10" s="780" t="s">
        <v>1</v>
      </c>
      <c r="Q10" s="780"/>
      <c r="R10" s="780"/>
      <c r="S10" s="780"/>
      <c r="T10" s="780"/>
      <c r="U10" s="780"/>
      <c r="V10" s="56"/>
      <c r="W10" s="780" t="s">
        <v>1</v>
      </c>
      <c r="X10" s="780"/>
      <c r="Y10" s="780"/>
      <c r="Z10" s="780"/>
      <c r="AA10" s="780"/>
      <c r="AB10" s="780"/>
      <c r="AD10" s="780" t="s">
        <v>1</v>
      </c>
      <c r="AE10" s="780"/>
      <c r="AF10" s="780"/>
      <c r="AG10" s="780"/>
      <c r="AH10" s="780"/>
      <c r="AI10" s="780"/>
      <c r="AJ10" s="56"/>
      <c r="AK10" s="780" t="s">
        <v>1</v>
      </c>
      <c r="AL10" s="780"/>
      <c r="AM10" s="780"/>
      <c r="AN10" s="780"/>
      <c r="AO10" s="780"/>
      <c r="AP10" s="780"/>
      <c r="AR10" s="780" t="s">
        <v>1</v>
      </c>
      <c r="AS10" s="780"/>
      <c r="AT10" s="780"/>
      <c r="AU10" s="780"/>
      <c r="AV10" s="780"/>
      <c r="AW10" s="780"/>
      <c r="AX10" s="56"/>
      <c r="AY10" s="780" t="s">
        <v>1</v>
      </c>
      <c r="AZ10" s="780"/>
      <c r="BA10" s="780"/>
      <c r="BB10" s="780"/>
      <c r="BC10" s="780"/>
      <c r="BD10" s="780"/>
      <c r="BF10" s="55" t="s">
        <v>1</v>
      </c>
      <c r="BG10" s="55"/>
      <c r="BH10" s="55"/>
      <c r="BI10" s="55"/>
      <c r="BJ10" s="55"/>
      <c r="BK10" s="55"/>
      <c r="BL10" s="56"/>
      <c r="BM10" s="55" t="s">
        <v>1</v>
      </c>
      <c r="BN10" s="55"/>
      <c r="BO10" s="55"/>
      <c r="BP10" s="55"/>
      <c r="BQ10" s="55"/>
      <c r="BR10" s="55"/>
    </row>
    <row r="11" spans="2:70" ht="24" x14ac:dyDescent="0.35">
      <c r="B11" s="787" t="s">
        <v>0</v>
      </c>
      <c r="C11" s="787"/>
      <c r="D11" s="58" t="s">
        <v>2</v>
      </c>
      <c r="E11" s="59" t="s">
        <v>3</v>
      </c>
      <c r="F11" s="59" t="s">
        <v>4</v>
      </c>
      <c r="G11" s="60" t="s">
        <v>5</v>
      </c>
      <c r="H11" s="56"/>
      <c r="I11" s="787" t="s">
        <v>0</v>
      </c>
      <c r="J11" s="787"/>
      <c r="K11" s="58" t="s">
        <v>2</v>
      </c>
      <c r="L11" s="59" t="s">
        <v>3</v>
      </c>
      <c r="M11" s="59" t="s">
        <v>4</v>
      </c>
      <c r="N11" s="60" t="s">
        <v>5</v>
      </c>
      <c r="P11" s="787" t="s">
        <v>0</v>
      </c>
      <c r="Q11" s="787"/>
      <c r="R11" s="58" t="s">
        <v>2</v>
      </c>
      <c r="S11" s="59" t="s">
        <v>3</v>
      </c>
      <c r="T11" s="59" t="s">
        <v>4</v>
      </c>
      <c r="U11" s="60" t="s">
        <v>5</v>
      </c>
      <c r="V11" s="56"/>
      <c r="W11" s="787" t="s">
        <v>0</v>
      </c>
      <c r="X11" s="787"/>
      <c r="Y11" s="58" t="s">
        <v>2</v>
      </c>
      <c r="Z11" s="59" t="s">
        <v>3</v>
      </c>
      <c r="AA11" s="59" t="s">
        <v>4</v>
      </c>
      <c r="AB11" s="60" t="s">
        <v>5</v>
      </c>
      <c r="AD11" s="787" t="s">
        <v>0</v>
      </c>
      <c r="AE11" s="787"/>
      <c r="AF11" s="58" t="s">
        <v>2</v>
      </c>
      <c r="AG11" s="59" t="s">
        <v>3</v>
      </c>
      <c r="AH11" s="59" t="s">
        <v>4</v>
      </c>
      <c r="AI11" s="60" t="s">
        <v>5</v>
      </c>
      <c r="AJ11" s="56"/>
      <c r="AK11" s="787" t="s">
        <v>0</v>
      </c>
      <c r="AL11" s="787"/>
      <c r="AM11" s="58" t="s">
        <v>2</v>
      </c>
      <c r="AN11" s="59" t="s">
        <v>3</v>
      </c>
      <c r="AO11" s="59" t="s">
        <v>4</v>
      </c>
      <c r="AP11" s="60" t="s">
        <v>5</v>
      </c>
      <c r="AR11" s="787" t="s">
        <v>0</v>
      </c>
      <c r="AS11" s="787"/>
      <c r="AT11" s="58" t="s">
        <v>2</v>
      </c>
      <c r="AU11" s="59" t="s">
        <v>3</v>
      </c>
      <c r="AV11" s="59" t="s">
        <v>4</v>
      </c>
      <c r="AW11" s="60" t="s">
        <v>5</v>
      </c>
      <c r="AX11" s="56"/>
      <c r="AY11" s="787" t="s">
        <v>0</v>
      </c>
      <c r="AZ11" s="787"/>
      <c r="BA11" s="58" t="s">
        <v>2</v>
      </c>
      <c r="BB11" s="59" t="s">
        <v>3</v>
      </c>
      <c r="BC11" s="59" t="s">
        <v>4</v>
      </c>
      <c r="BD11" s="60" t="s">
        <v>5</v>
      </c>
      <c r="BF11" s="57"/>
      <c r="BG11" s="57"/>
      <c r="BH11" s="58" t="s">
        <v>2</v>
      </c>
      <c r="BI11" s="59" t="s">
        <v>3</v>
      </c>
      <c r="BJ11" s="59" t="s">
        <v>4</v>
      </c>
      <c r="BK11" s="60" t="s">
        <v>5</v>
      </c>
      <c r="BL11" s="56"/>
      <c r="BM11" s="57"/>
      <c r="BN11" s="57"/>
      <c r="BO11" s="58" t="s">
        <v>2</v>
      </c>
      <c r="BP11" s="59" t="s">
        <v>3</v>
      </c>
      <c r="BQ11" s="59" t="s">
        <v>4</v>
      </c>
      <c r="BR11" s="60" t="s">
        <v>5</v>
      </c>
    </row>
    <row r="12" spans="2:70" ht="23" x14ac:dyDescent="0.35">
      <c r="B12" s="784" t="s">
        <v>6</v>
      </c>
      <c r="C12" s="61" t="s">
        <v>7</v>
      </c>
      <c r="D12" s="62">
        <v>921</v>
      </c>
      <c r="E12" s="63">
        <v>16.440556943948589</v>
      </c>
      <c r="F12" s="63">
        <v>16.440556943948589</v>
      </c>
      <c r="G12" s="64">
        <v>16.440556943948589</v>
      </c>
      <c r="H12" s="56"/>
      <c r="I12" s="784" t="s">
        <v>6</v>
      </c>
      <c r="J12" s="61" t="s">
        <v>7</v>
      </c>
      <c r="K12" s="62">
        <v>61347838.12778008</v>
      </c>
      <c r="L12" s="63">
        <v>16.444768964662405</v>
      </c>
      <c r="M12" s="63">
        <v>16.444768964662355</v>
      </c>
      <c r="N12" s="64">
        <v>16.444768964662355</v>
      </c>
      <c r="P12" s="784" t="s">
        <v>6</v>
      </c>
      <c r="Q12" s="61" t="s">
        <v>7</v>
      </c>
      <c r="R12" s="473">
        <v>964</v>
      </c>
      <c r="S12" s="474">
        <v>17.107364685004438</v>
      </c>
      <c r="T12" s="474">
        <v>17.107364685004438</v>
      </c>
      <c r="U12" s="475">
        <v>17.107364685004438</v>
      </c>
      <c r="V12" s="56"/>
      <c r="W12" s="784" t="s">
        <v>6</v>
      </c>
      <c r="X12" s="61" t="s">
        <v>7</v>
      </c>
      <c r="Y12" s="473">
        <v>59580989.259571671</v>
      </c>
      <c r="Z12" s="474">
        <v>18.084226118054573</v>
      </c>
      <c r="AA12" s="474">
        <v>18.084226118054509</v>
      </c>
      <c r="AB12" s="475">
        <v>18.084226118054509</v>
      </c>
      <c r="AD12" s="784" t="s">
        <v>6</v>
      </c>
      <c r="AE12" s="61" t="s">
        <v>7</v>
      </c>
      <c r="AF12" s="473">
        <v>1266</v>
      </c>
      <c r="AG12" s="474">
        <v>17.838523319712554</v>
      </c>
      <c r="AH12" s="474">
        <v>17.838523319712554</v>
      </c>
      <c r="AI12" s="475">
        <v>17.838523319712554</v>
      </c>
      <c r="AJ12" s="56"/>
      <c r="AK12" s="784" t="s">
        <v>6</v>
      </c>
      <c r="AL12" s="61" t="s">
        <v>7</v>
      </c>
      <c r="AM12" s="473">
        <v>68490922.518227026</v>
      </c>
      <c r="AN12" s="474">
        <v>18.159268148414036</v>
      </c>
      <c r="AO12" s="474">
        <v>18.159268148414107</v>
      </c>
      <c r="AP12" s="475">
        <v>18.159268148414107</v>
      </c>
      <c r="AR12" s="784" t="s">
        <v>6</v>
      </c>
      <c r="AS12" s="61" t="s">
        <v>7</v>
      </c>
      <c r="AT12" s="473">
        <v>1094</v>
      </c>
      <c r="AU12" s="474">
        <v>17.12586098935504</v>
      </c>
      <c r="AV12" s="474">
        <v>17.12586098935504</v>
      </c>
      <c r="AW12" s="475">
        <v>17.12586098935504</v>
      </c>
      <c r="AX12" s="56"/>
      <c r="AY12" s="784" t="s">
        <v>6</v>
      </c>
      <c r="AZ12" s="61" t="s">
        <v>7</v>
      </c>
      <c r="BA12" s="473">
        <v>70347747.50990288</v>
      </c>
      <c r="BB12" s="474">
        <v>17.900168460990518</v>
      </c>
      <c r="BC12" s="474">
        <v>17.900168460990322</v>
      </c>
      <c r="BD12" s="475">
        <v>17.900168460990322</v>
      </c>
      <c r="BF12" s="61" t="s">
        <v>6</v>
      </c>
      <c r="BG12" s="61" t="s">
        <v>7</v>
      </c>
      <c r="BH12" s="473">
        <v>1107</v>
      </c>
      <c r="BI12" s="474">
        <v>16.8</v>
      </c>
      <c r="BJ12" s="474">
        <v>16.8</v>
      </c>
      <c r="BK12" s="475">
        <v>16.8</v>
      </c>
      <c r="BL12" s="56"/>
      <c r="BM12" s="61" t="s">
        <v>6</v>
      </c>
      <c r="BN12" s="61" t="s">
        <v>7</v>
      </c>
      <c r="BO12" s="473">
        <v>70665630</v>
      </c>
      <c r="BP12" s="474">
        <v>17.600000000000001</v>
      </c>
      <c r="BQ12" s="474">
        <v>17.600000000000001</v>
      </c>
      <c r="BR12" s="475">
        <v>17.600000000000001</v>
      </c>
    </row>
    <row r="13" spans="2:70" ht="23" x14ac:dyDescent="0.35">
      <c r="B13" s="785"/>
      <c r="C13" s="65" t="s">
        <v>8</v>
      </c>
      <c r="D13" s="66">
        <v>309</v>
      </c>
      <c r="E13" s="67">
        <v>5.5158871831488749</v>
      </c>
      <c r="F13" s="67">
        <v>5.5158871831488749</v>
      </c>
      <c r="G13" s="68">
        <v>21.956444127097466</v>
      </c>
      <c r="H13" s="56"/>
      <c r="I13" s="785"/>
      <c r="J13" s="65" t="s">
        <v>8</v>
      </c>
      <c r="K13" s="66">
        <v>24302703.663443241</v>
      </c>
      <c r="L13" s="67">
        <v>6.5145302452150222</v>
      </c>
      <c r="M13" s="67">
        <v>6.5145302452150027</v>
      </c>
      <c r="N13" s="68">
        <v>22.959299209877354</v>
      </c>
      <c r="P13" s="785"/>
      <c r="Q13" s="65" t="s">
        <v>8</v>
      </c>
      <c r="R13" s="476">
        <v>337</v>
      </c>
      <c r="S13" s="477">
        <v>5.9804791481810113</v>
      </c>
      <c r="T13" s="477">
        <v>5.9804791481810113</v>
      </c>
      <c r="U13" s="478">
        <v>23.087843833185449</v>
      </c>
      <c r="V13" s="56"/>
      <c r="W13" s="785"/>
      <c r="X13" s="65" t="s">
        <v>8</v>
      </c>
      <c r="Y13" s="476">
        <v>23979028.077841915</v>
      </c>
      <c r="Z13" s="477">
        <v>7.2781968080734432</v>
      </c>
      <c r="AA13" s="477">
        <v>7.2781968080734183</v>
      </c>
      <c r="AB13" s="478">
        <v>25.362422926127927</v>
      </c>
      <c r="AD13" s="785"/>
      <c r="AE13" s="65" t="s">
        <v>8</v>
      </c>
      <c r="AF13" s="476">
        <v>408</v>
      </c>
      <c r="AG13" s="477">
        <v>5.7489079892912498</v>
      </c>
      <c r="AH13" s="477">
        <v>5.7489079892912498</v>
      </c>
      <c r="AI13" s="478">
        <v>23.587431309003804</v>
      </c>
      <c r="AJ13" s="56"/>
      <c r="AK13" s="785"/>
      <c r="AL13" s="65" t="s">
        <v>8</v>
      </c>
      <c r="AM13" s="476">
        <v>24671191.732244659</v>
      </c>
      <c r="AN13" s="477">
        <v>6.5411702709587543</v>
      </c>
      <c r="AO13" s="477">
        <v>6.5411702709587791</v>
      </c>
      <c r="AP13" s="478">
        <v>24.700438419372883</v>
      </c>
      <c r="AR13" s="785"/>
      <c r="AS13" s="65" t="s">
        <v>8</v>
      </c>
      <c r="AT13" s="476">
        <v>333</v>
      </c>
      <c r="AU13" s="477">
        <v>5.2128991859737006</v>
      </c>
      <c r="AV13" s="477">
        <v>5.2128991859737006</v>
      </c>
      <c r="AW13" s="478">
        <v>22.338760175328744</v>
      </c>
      <c r="AX13" s="56"/>
      <c r="AY13" s="785"/>
      <c r="AZ13" s="65" t="s">
        <v>8</v>
      </c>
      <c r="BA13" s="476">
        <v>23758684.206682809</v>
      </c>
      <c r="BB13" s="477">
        <v>6.0454593752448105</v>
      </c>
      <c r="BC13" s="477">
        <v>6.045459375244743</v>
      </c>
      <c r="BD13" s="478">
        <v>23.945627836235065</v>
      </c>
      <c r="BF13" s="65"/>
      <c r="BG13" s="65" t="s">
        <v>8</v>
      </c>
      <c r="BH13" s="476">
        <v>417</v>
      </c>
      <c r="BI13" s="477">
        <v>6.3</v>
      </c>
      <c r="BJ13" s="477">
        <v>6.3</v>
      </c>
      <c r="BK13" s="478">
        <v>23.2</v>
      </c>
      <c r="BL13" s="56"/>
      <c r="BM13" s="65"/>
      <c r="BN13" s="65" t="s">
        <v>8</v>
      </c>
      <c r="BO13" s="476">
        <v>28608120</v>
      </c>
      <c r="BP13" s="477">
        <v>7.1</v>
      </c>
      <c r="BQ13" s="477">
        <v>7.1</v>
      </c>
      <c r="BR13" s="478">
        <v>24.8</v>
      </c>
    </row>
    <row r="14" spans="2:70" x14ac:dyDescent="0.35">
      <c r="B14" s="785"/>
      <c r="C14" s="65" t="s">
        <v>9</v>
      </c>
      <c r="D14" s="66">
        <v>18</v>
      </c>
      <c r="E14" s="67">
        <v>0.32131381649410923</v>
      </c>
      <c r="F14" s="67">
        <v>0.32131381649410923</v>
      </c>
      <c r="G14" s="68">
        <v>22.277757943591574</v>
      </c>
      <c r="H14" s="56"/>
      <c r="I14" s="785"/>
      <c r="J14" s="65" t="s">
        <v>9</v>
      </c>
      <c r="K14" s="66">
        <v>1256936.8847321938</v>
      </c>
      <c r="L14" s="67">
        <v>0.33693178608071328</v>
      </c>
      <c r="M14" s="67">
        <v>0.33693178608071228</v>
      </c>
      <c r="N14" s="68">
        <v>23.296230995958066</v>
      </c>
      <c r="P14" s="785"/>
      <c r="Q14" s="65" t="s">
        <v>9</v>
      </c>
      <c r="R14" s="476">
        <v>7</v>
      </c>
      <c r="S14" s="477">
        <v>0.12422360248447205</v>
      </c>
      <c r="T14" s="477">
        <v>0.12422360248447205</v>
      </c>
      <c r="U14" s="478">
        <v>23.212067435669919</v>
      </c>
      <c r="V14" s="56"/>
      <c r="W14" s="785"/>
      <c r="X14" s="65" t="s">
        <v>9</v>
      </c>
      <c r="Y14" s="476">
        <v>437346.09825201274</v>
      </c>
      <c r="Z14" s="477">
        <v>0.13274478706927009</v>
      </c>
      <c r="AA14" s="477">
        <v>0.13274478706926965</v>
      </c>
      <c r="AB14" s="478">
        <v>25.495167713197198</v>
      </c>
      <c r="AD14" s="785"/>
      <c r="AE14" s="65" t="s">
        <v>9</v>
      </c>
      <c r="AF14" s="476">
        <v>17</v>
      </c>
      <c r="AG14" s="477">
        <v>0.23953783288713543</v>
      </c>
      <c r="AH14" s="477">
        <v>0.23953783288713543</v>
      </c>
      <c r="AI14" s="478">
        <v>23.826969141890938</v>
      </c>
      <c r="AJ14" s="56"/>
      <c r="AK14" s="785"/>
      <c r="AL14" s="65" t="s">
        <v>9</v>
      </c>
      <c r="AM14" s="476">
        <v>767947.54777187342</v>
      </c>
      <c r="AN14" s="477">
        <v>0.20360895913170479</v>
      </c>
      <c r="AO14" s="477">
        <v>0.20360895913170557</v>
      </c>
      <c r="AP14" s="478">
        <v>24.90404737850459</v>
      </c>
      <c r="AR14" s="785"/>
      <c r="AS14" s="65" t="s">
        <v>9</v>
      </c>
      <c r="AT14" s="476">
        <v>16</v>
      </c>
      <c r="AU14" s="477">
        <v>0.25046963055729493</v>
      </c>
      <c r="AV14" s="477">
        <v>0.25046963055729493</v>
      </c>
      <c r="AW14" s="478">
        <v>22.589229805886035</v>
      </c>
      <c r="AX14" s="56"/>
      <c r="AY14" s="785"/>
      <c r="AZ14" s="65" t="s">
        <v>9</v>
      </c>
      <c r="BA14" s="476">
        <v>950489.29361590021</v>
      </c>
      <c r="BB14" s="477">
        <v>0.24185448828617345</v>
      </c>
      <c r="BC14" s="477">
        <v>0.24185448828617076</v>
      </c>
      <c r="BD14" s="478">
        <v>24.187482324521238</v>
      </c>
      <c r="BF14" s="65"/>
      <c r="BG14" s="65" t="s">
        <v>9</v>
      </c>
      <c r="BH14" s="476">
        <v>19</v>
      </c>
      <c r="BI14" s="477">
        <v>0.3</v>
      </c>
      <c r="BJ14" s="477">
        <v>0.3</v>
      </c>
      <c r="BK14" s="478">
        <v>23.5</v>
      </c>
      <c r="BL14" s="56"/>
      <c r="BM14" s="65"/>
      <c r="BN14" s="65" t="s">
        <v>9</v>
      </c>
      <c r="BO14" s="476">
        <v>1154635</v>
      </c>
      <c r="BP14" s="477">
        <v>0.3</v>
      </c>
      <c r="BQ14" s="477">
        <v>0.3</v>
      </c>
      <c r="BR14" s="478">
        <v>25.1</v>
      </c>
    </row>
    <row r="15" spans="2:70" x14ac:dyDescent="0.35">
      <c r="B15" s="785"/>
      <c r="C15" s="65" t="s">
        <v>10</v>
      </c>
      <c r="D15" s="66">
        <v>650</v>
      </c>
      <c r="E15" s="67">
        <v>11.602998928953944</v>
      </c>
      <c r="F15" s="67">
        <v>11.602998928953944</v>
      </c>
      <c r="G15" s="68">
        <v>33.880756872545518</v>
      </c>
      <c r="H15" s="56"/>
      <c r="I15" s="785"/>
      <c r="J15" s="65" t="s">
        <v>10</v>
      </c>
      <c r="K15" s="66">
        <v>47981597.804619581</v>
      </c>
      <c r="L15" s="67">
        <v>12.861843457447259</v>
      </c>
      <c r="M15" s="67">
        <v>12.86184345744722</v>
      </c>
      <c r="N15" s="68">
        <v>36.158074453405284</v>
      </c>
      <c r="P15" s="785"/>
      <c r="Q15" s="65" t="s">
        <v>10</v>
      </c>
      <c r="R15" s="476">
        <v>355</v>
      </c>
      <c r="S15" s="477">
        <v>6.299911268855368</v>
      </c>
      <c r="T15" s="477">
        <v>6.299911268855368</v>
      </c>
      <c r="U15" s="478">
        <v>29.511978704525287</v>
      </c>
      <c r="V15" s="56"/>
      <c r="W15" s="785"/>
      <c r="X15" s="65" t="s">
        <v>10</v>
      </c>
      <c r="Y15" s="476">
        <v>22554499.566279896</v>
      </c>
      <c r="Z15" s="477">
        <v>6.8458190306171103</v>
      </c>
      <c r="AA15" s="477">
        <v>6.8458190306170872</v>
      </c>
      <c r="AB15" s="478">
        <v>32.340986743814284</v>
      </c>
      <c r="AD15" s="785"/>
      <c r="AE15" s="65" t="s">
        <v>10</v>
      </c>
      <c r="AF15" s="476">
        <v>384</v>
      </c>
      <c r="AG15" s="477">
        <v>5.410736931097647</v>
      </c>
      <c r="AH15" s="477">
        <v>5.410736931097647</v>
      </c>
      <c r="AI15" s="478">
        <v>29.237706072988583</v>
      </c>
      <c r="AJ15" s="56"/>
      <c r="AK15" s="785"/>
      <c r="AL15" s="65" t="s">
        <v>10</v>
      </c>
      <c r="AM15" s="476">
        <v>22001863.383671112</v>
      </c>
      <c r="AN15" s="477">
        <v>5.8334407284779903</v>
      </c>
      <c r="AO15" s="477">
        <v>5.8334407284780134</v>
      </c>
      <c r="AP15" s="478">
        <v>30.737488106982603</v>
      </c>
      <c r="AR15" s="785"/>
      <c r="AS15" s="65" t="s">
        <v>10</v>
      </c>
      <c r="AT15" s="476">
        <v>578</v>
      </c>
      <c r="AU15" s="477">
        <v>9.0482154038822795</v>
      </c>
      <c r="AV15" s="477">
        <v>9.0482154038822795</v>
      </c>
      <c r="AW15" s="478">
        <v>31.637445209768316</v>
      </c>
      <c r="AX15" s="56"/>
      <c r="AY15" s="785"/>
      <c r="AZ15" s="65" t="s">
        <v>10</v>
      </c>
      <c r="BA15" s="476">
        <v>38767161.199946187</v>
      </c>
      <c r="BB15" s="477">
        <v>9.8644056248670378</v>
      </c>
      <c r="BC15" s="477">
        <v>9.8644056248669276</v>
      </c>
      <c r="BD15" s="478">
        <v>34.051887949388167</v>
      </c>
      <c r="BF15" s="65"/>
      <c r="BG15" s="65" t="s">
        <v>10</v>
      </c>
      <c r="BH15" s="476">
        <v>625</v>
      </c>
      <c r="BI15" s="477">
        <v>9.5</v>
      </c>
      <c r="BJ15" s="477">
        <v>9.5</v>
      </c>
      <c r="BK15" s="478">
        <v>33</v>
      </c>
      <c r="BL15" s="56"/>
      <c r="BM15" s="65"/>
      <c r="BN15" s="65" t="s">
        <v>10</v>
      </c>
      <c r="BO15" s="476">
        <v>41059778</v>
      </c>
      <c r="BP15" s="477">
        <v>10.3</v>
      </c>
      <c r="BQ15" s="477">
        <v>10.3</v>
      </c>
      <c r="BR15" s="478">
        <v>35.299999999999997</v>
      </c>
    </row>
    <row r="16" spans="2:70" x14ac:dyDescent="0.35">
      <c r="B16" s="785"/>
      <c r="C16" s="65" t="s">
        <v>11</v>
      </c>
      <c r="D16" s="66">
        <v>1846</v>
      </c>
      <c r="E16" s="67">
        <v>32.952516958229204</v>
      </c>
      <c r="F16" s="67">
        <v>32.952516958229204</v>
      </c>
      <c r="G16" s="68">
        <v>66.833273830774715</v>
      </c>
      <c r="H16" s="56"/>
      <c r="I16" s="785"/>
      <c r="J16" s="65" t="s">
        <v>11</v>
      </c>
      <c r="K16" s="66">
        <v>110669697.52668932</v>
      </c>
      <c r="L16" s="67">
        <v>29.665880049835948</v>
      </c>
      <c r="M16" s="67">
        <v>29.665880049835856</v>
      </c>
      <c r="N16" s="68">
        <v>65.82395450324114</v>
      </c>
      <c r="P16" s="785"/>
      <c r="Q16" s="65" t="s">
        <v>11</v>
      </c>
      <c r="R16" s="476">
        <v>1615</v>
      </c>
      <c r="S16" s="477">
        <v>28.660159716060335</v>
      </c>
      <c r="T16" s="477">
        <v>28.660159716060335</v>
      </c>
      <c r="U16" s="478">
        <v>58.172138420585625</v>
      </c>
      <c r="V16" s="56"/>
      <c r="W16" s="785"/>
      <c r="X16" s="65" t="s">
        <v>11</v>
      </c>
      <c r="Y16" s="476">
        <v>87393369.811310783</v>
      </c>
      <c r="Z16" s="477">
        <v>26.525935210661363</v>
      </c>
      <c r="AA16" s="477">
        <v>26.525935210661267</v>
      </c>
      <c r="AB16" s="478">
        <v>58.866921954475551</v>
      </c>
      <c r="AD16" s="785"/>
      <c r="AE16" s="65" t="s">
        <v>11</v>
      </c>
      <c r="AF16" s="476">
        <v>1820</v>
      </c>
      <c r="AG16" s="477">
        <v>25.644638579681555</v>
      </c>
      <c r="AH16" s="477">
        <v>25.644638579681555</v>
      </c>
      <c r="AI16" s="478">
        <v>54.882344652670142</v>
      </c>
      <c r="AJ16" s="56"/>
      <c r="AK16" s="785"/>
      <c r="AL16" s="65" t="s">
        <v>11</v>
      </c>
      <c r="AM16" s="476">
        <v>90833920.22135362</v>
      </c>
      <c r="AN16" s="477">
        <v>24.083155163112949</v>
      </c>
      <c r="AO16" s="477">
        <v>24.083155163113044</v>
      </c>
      <c r="AP16" s="478">
        <v>54.820643270095651</v>
      </c>
      <c r="AR16" s="785"/>
      <c r="AS16" s="65" t="s">
        <v>11</v>
      </c>
      <c r="AT16" s="476">
        <v>1802</v>
      </c>
      <c r="AU16" s="477">
        <v>28.209142141515343</v>
      </c>
      <c r="AV16" s="477">
        <v>28.209142141515343</v>
      </c>
      <c r="AW16" s="478">
        <v>59.846587351283652</v>
      </c>
      <c r="AX16" s="56"/>
      <c r="AY16" s="785"/>
      <c r="AZ16" s="65" t="s">
        <v>11</v>
      </c>
      <c r="BA16" s="476">
        <v>103673144.64706799</v>
      </c>
      <c r="BB16" s="477">
        <v>26.379902978441738</v>
      </c>
      <c r="BC16" s="477">
        <v>26.37990297844145</v>
      </c>
      <c r="BD16" s="478">
        <v>60.43179092782961</v>
      </c>
      <c r="BF16" s="65"/>
      <c r="BG16" s="65" t="s">
        <v>11</v>
      </c>
      <c r="BH16" s="476">
        <v>1819</v>
      </c>
      <c r="BI16" s="477">
        <v>27.7</v>
      </c>
      <c r="BJ16" s="477">
        <v>27.7</v>
      </c>
      <c r="BK16" s="478">
        <v>60.7</v>
      </c>
      <c r="BL16" s="56"/>
      <c r="BM16" s="65"/>
      <c r="BN16" s="65" t="s">
        <v>11</v>
      </c>
      <c r="BO16" s="476">
        <v>100660016</v>
      </c>
      <c r="BP16" s="477">
        <v>25.1</v>
      </c>
      <c r="BQ16" s="477">
        <v>25.1</v>
      </c>
      <c r="BR16" s="478">
        <v>60.5</v>
      </c>
    </row>
    <row r="17" spans="2:70" x14ac:dyDescent="0.35">
      <c r="B17" s="785"/>
      <c r="C17" s="65" t="s">
        <v>12</v>
      </c>
      <c r="D17" s="66">
        <v>1704</v>
      </c>
      <c r="E17" s="67">
        <v>30.417707961442343</v>
      </c>
      <c r="F17" s="67">
        <v>30.417707961442343</v>
      </c>
      <c r="G17" s="68">
        <v>97.250981792217061</v>
      </c>
      <c r="H17" s="56"/>
      <c r="I17" s="785"/>
      <c r="J17" s="65" t="s">
        <v>12</v>
      </c>
      <c r="K17" s="66">
        <v>113636763.86304492</v>
      </c>
      <c r="L17" s="67">
        <v>30.461225442489649</v>
      </c>
      <c r="M17" s="67">
        <v>30.461225442489553</v>
      </c>
      <c r="N17" s="68">
        <v>96.285179945730704</v>
      </c>
      <c r="P17" s="785"/>
      <c r="Q17" s="65" t="s">
        <v>12</v>
      </c>
      <c r="R17" s="476">
        <v>2226</v>
      </c>
      <c r="S17" s="477">
        <v>39.503105590062113</v>
      </c>
      <c r="T17" s="477">
        <v>39.503105590062113</v>
      </c>
      <c r="U17" s="478">
        <v>97.675244010647731</v>
      </c>
      <c r="V17" s="56"/>
      <c r="W17" s="785"/>
      <c r="X17" s="65" t="s">
        <v>12</v>
      </c>
      <c r="Y17" s="476">
        <v>125232015.00136933</v>
      </c>
      <c r="Z17" s="477">
        <v>38.010850518742231</v>
      </c>
      <c r="AA17" s="477">
        <v>38.010850518742103</v>
      </c>
      <c r="AB17" s="478">
        <v>96.877772473217661</v>
      </c>
      <c r="AD17" s="785"/>
      <c r="AE17" s="65" t="s">
        <v>12</v>
      </c>
      <c r="AF17" s="476">
        <v>2971</v>
      </c>
      <c r="AG17" s="477">
        <v>41.862758912216428</v>
      </c>
      <c r="AH17" s="477">
        <v>41.862758912216428</v>
      </c>
      <c r="AI17" s="478">
        <v>96.745103564886563</v>
      </c>
      <c r="AJ17" s="56"/>
      <c r="AK17" s="785"/>
      <c r="AL17" s="65" t="s">
        <v>12</v>
      </c>
      <c r="AM17" s="476">
        <v>154493805.72108066</v>
      </c>
      <c r="AN17" s="477">
        <v>40.961551432038</v>
      </c>
      <c r="AO17" s="477">
        <v>40.961551432038164</v>
      </c>
      <c r="AP17" s="478">
        <v>95.782194702133808</v>
      </c>
      <c r="AR17" s="785"/>
      <c r="AS17" s="65" t="s">
        <v>12</v>
      </c>
      <c r="AT17" s="476">
        <v>2401</v>
      </c>
      <c r="AU17" s="477">
        <v>37.586098935504069</v>
      </c>
      <c r="AV17" s="477">
        <v>37.586098935504069</v>
      </c>
      <c r="AW17" s="478">
        <v>97.432686286787728</v>
      </c>
      <c r="AX17" s="56"/>
      <c r="AY17" s="785"/>
      <c r="AZ17" s="65" t="s">
        <v>12</v>
      </c>
      <c r="BA17" s="476">
        <v>143839143.58819562</v>
      </c>
      <c r="BB17" s="477">
        <v>36.600246527450757</v>
      </c>
      <c r="BC17" s="477">
        <v>36.600246527450352</v>
      </c>
      <c r="BD17" s="478">
        <v>97.032037455279976</v>
      </c>
      <c r="BF17" s="65"/>
      <c r="BG17" s="65" t="s">
        <v>12</v>
      </c>
      <c r="BH17" s="476">
        <v>2423</v>
      </c>
      <c r="BI17" s="477">
        <v>36.9</v>
      </c>
      <c r="BJ17" s="477">
        <v>36.9</v>
      </c>
      <c r="BK17" s="478">
        <v>97.5</v>
      </c>
      <c r="BL17" s="56"/>
      <c r="BM17" s="65"/>
      <c r="BN17" s="65" t="s">
        <v>12</v>
      </c>
      <c r="BO17" s="476">
        <v>145897147</v>
      </c>
      <c r="BP17" s="477">
        <v>36.4</v>
      </c>
      <c r="BQ17" s="477">
        <v>36.4</v>
      </c>
      <c r="BR17" s="478">
        <v>96.9</v>
      </c>
    </row>
    <row r="18" spans="2:70" x14ac:dyDescent="0.35">
      <c r="B18" s="785"/>
      <c r="C18" s="65" t="s">
        <v>13</v>
      </c>
      <c r="D18" s="66">
        <v>154</v>
      </c>
      <c r="E18" s="67">
        <v>2.7490182077829344</v>
      </c>
      <c r="F18" s="67">
        <v>2.7490182077829344</v>
      </c>
      <c r="G18" s="68">
        <v>100</v>
      </c>
      <c r="H18" s="56"/>
      <c r="I18" s="785"/>
      <c r="J18" s="65" t="s">
        <v>13</v>
      </c>
      <c r="K18" s="66">
        <v>13858277.963823196</v>
      </c>
      <c r="L18" s="67">
        <v>3.7148200542693055</v>
      </c>
      <c r="M18" s="67">
        <v>3.714820054269294</v>
      </c>
      <c r="N18" s="68">
        <v>100</v>
      </c>
      <c r="P18" s="785"/>
      <c r="Q18" s="65" t="s">
        <v>13</v>
      </c>
      <c r="R18" s="476">
        <v>131</v>
      </c>
      <c r="S18" s="477">
        <v>2.3247559893522625</v>
      </c>
      <c r="T18" s="477">
        <v>2.3247559893522625</v>
      </c>
      <c r="U18" s="478">
        <v>100</v>
      </c>
      <c r="V18" s="56"/>
      <c r="W18" s="785"/>
      <c r="X18" s="65" t="s">
        <v>13</v>
      </c>
      <c r="Y18" s="476">
        <v>10286611.300078662</v>
      </c>
      <c r="Z18" s="477">
        <v>3.1222275267823436</v>
      </c>
      <c r="AA18" s="477">
        <v>3.122227526782333</v>
      </c>
      <c r="AB18" s="478">
        <v>100</v>
      </c>
      <c r="AD18" s="785"/>
      <c r="AE18" s="65" t="s">
        <v>13</v>
      </c>
      <c r="AF18" s="476">
        <v>231</v>
      </c>
      <c r="AG18" s="477">
        <v>3.254896435113428</v>
      </c>
      <c r="AH18" s="477">
        <v>3.254896435113428</v>
      </c>
      <c r="AI18" s="478">
        <v>100</v>
      </c>
      <c r="AJ18" s="56"/>
      <c r="AK18" s="785"/>
      <c r="AL18" s="65" t="s">
        <v>13</v>
      </c>
      <c r="AM18" s="476">
        <v>15908205.853458315</v>
      </c>
      <c r="AN18" s="477">
        <v>4.2178052978661693</v>
      </c>
      <c r="AO18" s="477">
        <v>4.2178052978661862</v>
      </c>
      <c r="AP18" s="478">
        <v>100</v>
      </c>
      <c r="AR18" s="785"/>
      <c r="AS18" s="65" t="s">
        <v>13</v>
      </c>
      <c r="AT18" s="476">
        <v>164</v>
      </c>
      <c r="AU18" s="477">
        <v>2.5673137132122732</v>
      </c>
      <c r="AV18" s="477">
        <v>2.5673137132122732</v>
      </c>
      <c r="AW18" s="478">
        <v>100</v>
      </c>
      <c r="AX18" s="56"/>
      <c r="AY18" s="785"/>
      <c r="AZ18" s="65" t="s">
        <v>13</v>
      </c>
      <c r="BA18" s="476">
        <v>11664106.97026825</v>
      </c>
      <c r="BB18" s="477">
        <v>2.9679625447200566</v>
      </c>
      <c r="BC18" s="477">
        <v>2.9679625447200242</v>
      </c>
      <c r="BD18" s="478">
        <v>100</v>
      </c>
      <c r="BF18" s="65"/>
      <c r="BG18" s="65" t="s">
        <v>13</v>
      </c>
      <c r="BH18" s="476">
        <v>162</v>
      </c>
      <c r="BI18" s="477">
        <v>2.5</v>
      </c>
      <c r="BJ18" s="477">
        <v>2.5</v>
      </c>
      <c r="BK18" s="478">
        <v>100</v>
      </c>
      <c r="BL18" s="56"/>
      <c r="BM18" s="65"/>
      <c r="BN18" s="65" t="s">
        <v>13</v>
      </c>
      <c r="BO18" s="476">
        <v>12387992</v>
      </c>
      <c r="BP18" s="477">
        <v>3.1</v>
      </c>
      <c r="BQ18" s="477">
        <v>3.1</v>
      </c>
      <c r="BR18" s="478">
        <v>100</v>
      </c>
    </row>
    <row r="19" spans="2:70" x14ac:dyDescent="0.35">
      <c r="B19" s="786"/>
      <c r="C19" s="69" t="s">
        <v>14</v>
      </c>
      <c r="D19" s="70">
        <v>5602</v>
      </c>
      <c r="E19" s="71">
        <v>100</v>
      </c>
      <c r="F19" s="71">
        <v>100</v>
      </c>
      <c r="G19" s="72"/>
      <c r="H19" s="56"/>
      <c r="I19" s="786"/>
      <c r="J19" s="69" t="s">
        <v>14</v>
      </c>
      <c r="K19" s="70">
        <v>373053815.83413255</v>
      </c>
      <c r="L19" s="71">
        <v>100.00000000000031</v>
      </c>
      <c r="M19" s="71">
        <v>100</v>
      </c>
      <c r="N19" s="72"/>
      <c r="P19" s="786"/>
      <c r="Q19" s="69" t="s">
        <v>14</v>
      </c>
      <c r="R19" s="479">
        <v>5635</v>
      </c>
      <c r="S19" s="480">
        <v>100</v>
      </c>
      <c r="T19" s="480">
        <v>100</v>
      </c>
      <c r="U19" s="481"/>
      <c r="V19" s="56"/>
      <c r="W19" s="786"/>
      <c r="X19" s="69" t="s">
        <v>14</v>
      </c>
      <c r="Y19" s="479">
        <v>329463859.11470431</v>
      </c>
      <c r="Z19" s="480">
        <v>100.00000000000033</v>
      </c>
      <c r="AA19" s="480">
        <v>100</v>
      </c>
      <c r="AB19" s="481"/>
      <c r="AD19" s="786"/>
      <c r="AE19" s="69" t="s">
        <v>14</v>
      </c>
      <c r="AF19" s="479">
        <v>7097</v>
      </c>
      <c r="AG19" s="480">
        <v>100</v>
      </c>
      <c r="AH19" s="480">
        <v>100</v>
      </c>
      <c r="AI19" s="481"/>
      <c r="AJ19" s="56"/>
      <c r="AK19" s="786"/>
      <c r="AL19" s="69" t="s">
        <v>14</v>
      </c>
      <c r="AM19" s="479">
        <v>377167856.97780728</v>
      </c>
      <c r="AN19" s="480">
        <v>99.999999999999602</v>
      </c>
      <c r="AO19" s="480">
        <v>100</v>
      </c>
      <c r="AP19" s="481"/>
      <c r="AR19" s="786"/>
      <c r="AS19" s="69" t="s">
        <v>14</v>
      </c>
      <c r="AT19" s="479">
        <v>6388</v>
      </c>
      <c r="AU19" s="480">
        <v>100</v>
      </c>
      <c r="AV19" s="480">
        <v>100</v>
      </c>
      <c r="AW19" s="481"/>
      <c r="AX19" s="56"/>
      <c r="AY19" s="786"/>
      <c r="AZ19" s="69" t="s">
        <v>14</v>
      </c>
      <c r="BA19" s="479">
        <v>393000477.41567969</v>
      </c>
      <c r="BB19" s="480">
        <v>100.00000000000111</v>
      </c>
      <c r="BC19" s="480">
        <v>100</v>
      </c>
      <c r="BD19" s="481"/>
      <c r="BF19" s="69"/>
      <c r="BG19" s="69" t="s">
        <v>14</v>
      </c>
      <c r="BH19" s="479">
        <v>6572</v>
      </c>
      <c r="BI19" s="480">
        <v>100</v>
      </c>
      <c r="BJ19" s="480">
        <v>100</v>
      </c>
      <c r="BK19" s="481"/>
      <c r="BL19" s="56"/>
      <c r="BM19" s="69"/>
      <c r="BN19" s="69" t="s">
        <v>14</v>
      </c>
      <c r="BO19" s="479">
        <v>400433317</v>
      </c>
      <c r="BP19" s="480">
        <v>100</v>
      </c>
      <c r="BQ19" s="480">
        <v>100</v>
      </c>
      <c r="BR19" s="481"/>
    </row>
    <row r="21" spans="2:70" x14ac:dyDescent="0.35">
      <c r="B21" s="780" t="s">
        <v>18</v>
      </c>
      <c r="C21" s="780"/>
      <c r="D21" s="780"/>
      <c r="E21" s="780"/>
      <c r="F21" s="780"/>
      <c r="G21" s="780"/>
      <c r="H21" s="56"/>
      <c r="I21" s="760" t="s">
        <v>18</v>
      </c>
      <c r="J21" s="760"/>
      <c r="K21" s="760"/>
      <c r="L21" s="760"/>
      <c r="M21" s="760"/>
      <c r="N21" s="760"/>
      <c r="P21" s="780" t="s">
        <v>18</v>
      </c>
      <c r="Q21" s="780"/>
      <c r="R21" s="780"/>
      <c r="S21" s="780"/>
      <c r="T21" s="780"/>
      <c r="U21" s="780"/>
      <c r="V21" s="56"/>
      <c r="W21" s="780" t="s">
        <v>18</v>
      </c>
      <c r="X21" s="780"/>
      <c r="Y21" s="780"/>
      <c r="Z21" s="780"/>
      <c r="AA21" s="780"/>
      <c r="AB21" s="780"/>
      <c r="AD21" s="780" t="s">
        <v>18</v>
      </c>
      <c r="AE21" s="780"/>
      <c r="AF21" s="780"/>
      <c r="AG21" s="780"/>
      <c r="AH21" s="780"/>
      <c r="AI21" s="780"/>
      <c r="AJ21" s="56"/>
      <c r="AK21" s="780" t="s">
        <v>18</v>
      </c>
      <c r="AL21" s="780"/>
      <c r="AM21" s="780"/>
      <c r="AN21" s="780"/>
      <c r="AO21" s="780"/>
      <c r="AP21" s="780"/>
      <c r="AR21" s="780" t="s">
        <v>18</v>
      </c>
      <c r="AS21" s="780"/>
      <c r="AT21" s="780"/>
      <c r="AU21" s="780"/>
      <c r="AV21" s="780"/>
      <c r="AW21" s="780"/>
      <c r="AX21" s="56"/>
      <c r="AY21" s="780" t="s">
        <v>18</v>
      </c>
      <c r="AZ21" s="780"/>
      <c r="BA21" s="780"/>
      <c r="BB21" s="780"/>
      <c r="BC21" s="780"/>
      <c r="BD21" s="780"/>
      <c r="BF21" s="55" t="s">
        <v>18</v>
      </c>
      <c r="BG21" s="55"/>
      <c r="BH21" s="55"/>
      <c r="BI21" s="55"/>
      <c r="BJ21" s="55"/>
      <c r="BK21" s="55"/>
      <c r="BL21" s="56"/>
      <c r="BM21" s="55" t="s">
        <v>18</v>
      </c>
      <c r="BN21" s="55"/>
      <c r="BO21" s="55"/>
      <c r="BP21" s="55"/>
      <c r="BQ21" s="55"/>
      <c r="BR21" s="55"/>
    </row>
    <row r="22" spans="2:70" ht="24" x14ac:dyDescent="0.35">
      <c r="B22" s="787" t="s">
        <v>0</v>
      </c>
      <c r="C22" s="787"/>
      <c r="D22" s="58" t="s">
        <v>2</v>
      </c>
      <c r="E22" s="59" t="s">
        <v>3</v>
      </c>
      <c r="F22" s="59" t="s">
        <v>4</v>
      </c>
      <c r="G22" s="60" t="s">
        <v>5</v>
      </c>
      <c r="H22" s="56"/>
      <c r="I22" s="52"/>
      <c r="J22" s="52"/>
      <c r="K22" s="19" t="s">
        <v>2</v>
      </c>
      <c r="L22" s="20" t="s">
        <v>3</v>
      </c>
      <c r="M22" s="20" t="s">
        <v>4</v>
      </c>
      <c r="N22" s="21" t="s">
        <v>5</v>
      </c>
      <c r="P22" s="787" t="s">
        <v>0</v>
      </c>
      <c r="Q22" s="787"/>
      <c r="R22" s="58" t="s">
        <v>2</v>
      </c>
      <c r="S22" s="59" t="s">
        <v>3</v>
      </c>
      <c r="T22" s="59" t="s">
        <v>4</v>
      </c>
      <c r="U22" s="60" t="s">
        <v>5</v>
      </c>
      <c r="V22" s="56"/>
      <c r="W22" s="787" t="s">
        <v>0</v>
      </c>
      <c r="X22" s="787"/>
      <c r="Y22" s="58" t="s">
        <v>2</v>
      </c>
      <c r="Z22" s="59" t="s">
        <v>3</v>
      </c>
      <c r="AA22" s="59" t="s">
        <v>4</v>
      </c>
      <c r="AB22" s="60" t="s">
        <v>5</v>
      </c>
      <c r="AD22" s="787" t="s">
        <v>0</v>
      </c>
      <c r="AE22" s="787"/>
      <c r="AF22" s="58" t="s">
        <v>2</v>
      </c>
      <c r="AG22" s="59" t="s">
        <v>3</v>
      </c>
      <c r="AH22" s="59" t="s">
        <v>4</v>
      </c>
      <c r="AI22" s="60" t="s">
        <v>5</v>
      </c>
      <c r="AJ22" s="56"/>
      <c r="AK22" s="787" t="s">
        <v>0</v>
      </c>
      <c r="AL22" s="787"/>
      <c r="AM22" s="58" t="s">
        <v>2</v>
      </c>
      <c r="AN22" s="59" t="s">
        <v>3</v>
      </c>
      <c r="AO22" s="59" t="s">
        <v>4</v>
      </c>
      <c r="AP22" s="60" t="s">
        <v>5</v>
      </c>
      <c r="AR22" s="787" t="s">
        <v>0</v>
      </c>
      <c r="AS22" s="787"/>
      <c r="AT22" s="58" t="s">
        <v>2</v>
      </c>
      <c r="AU22" s="59" t="s">
        <v>3</v>
      </c>
      <c r="AV22" s="59" t="s">
        <v>4</v>
      </c>
      <c r="AW22" s="60" t="s">
        <v>5</v>
      </c>
      <c r="AX22" s="56"/>
      <c r="AY22" s="787" t="s">
        <v>0</v>
      </c>
      <c r="AZ22" s="787"/>
      <c r="BA22" s="58" t="s">
        <v>2</v>
      </c>
      <c r="BB22" s="59" t="s">
        <v>3</v>
      </c>
      <c r="BC22" s="59" t="s">
        <v>4</v>
      </c>
      <c r="BD22" s="60" t="s">
        <v>5</v>
      </c>
      <c r="BF22" s="57"/>
      <c r="BG22" s="57"/>
      <c r="BH22" s="58" t="s">
        <v>2</v>
      </c>
      <c r="BI22" s="59" t="s">
        <v>3</v>
      </c>
      <c r="BJ22" s="59" t="s">
        <v>4</v>
      </c>
      <c r="BK22" s="60" t="s">
        <v>5</v>
      </c>
      <c r="BL22" s="56"/>
      <c r="BM22" s="57"/>
      <c r="BN22" s="57"/>
      <c r="BO22" s="58" t="s">
        <v>2</v>
      </c>
      <c r="BP22" s="59" t="s">
        <v>3</v>
      </c>
      <c r="BQ22" s="59" t="s">
        <v>4</v>
      </c>
      <c r="BR22" s="60" t="s">
        <v>5</v>
      </c>
    </row>
    <row r="23" spans="2:70" ht="23" x14ac:dyDescent="0.35">
      <c r="B23" s="784" t="s">
        <v>6</v>
      </c>
      <c r="C23" s="61" t="s">
        <v>19</v>
      </c>
      <c r="D23" s="62">
        <v>5456</v>
      </c>
      <c r="E23" s="63">
        <v>97.393787932881111</v>
      </c>
      <c r="F23" s="63">
        <v>97.393787932881111</v>
      </c>
      <c r="G23" s="64">
        <v>97.393787932881111</v>
      </c>
      <c r="H23" s="56"/>
      <c r="I23" s="22" t="s">
        <v>6</v>
      </c>
      <c r="J23" s="22" t="s">
        <v>19</v>
      </c>
      <c r="K23" s="23">
        <v>364693207</v>
      </c>
      <c r="L23" s="24">
        <v>97.8</v>
      </c>
      <c r="M23" s="24">
        <v>97.8</v>
      </c>
      <c r="N23" s="25">
        <v>97.8</v>
      </c>
      <c r="P23" s="784" t="s">
        <v>6</v>
      </c>
      <c r="Q23" s="61" t="s">
        <v>19</v>
      </c>
      <c r="R23" s="473">
        <v>5473</v>
      </c>
      <c r="S23" s="474">
        <v>97.125110913930797</v>
      </c>
      <c r="T23" s="474">
        <v>97.125110913930797</v>
      </c>
      <c r="U23" s="475">
        <v>97.125110913930797</v>
      </c>
      <c r="V23" s="56"/>
      <c r="W23" s="784" t="s">
        <v>6</v>
      </c>
      <c r="X23" s="61" t="s">
        <v>19</v>
      </c>
      <c r="Y23" s="473">
        <v>319662748.09364098</v>
      </c>
      <c r="Z23" s="474">
        <v>97.025133182316694</v>
      </c>
      <c r="AA23" s="474">
        <v>97.025133182316495</v>
      </c>
      <c r="AB23" s="475">
        <v>97.025133182316495</v>
      </c>
      <c r="AD23" s="784" t="s">
        <v>6</v>
      </c>
      <c r="AE23" s="61" t="s">
        <v>19</v>
      </c>
      <c r="AF23" s="473">
        <v>6870</v>
      </c>
      <c r="AG23" s="474">
        <v>96.80146540791884</v>
      </c>
      <c r="AH23" s="474">
        <v>96.80146540791884</v>
      </c>
      <c r="AI23" s="475">
        <v>96.80146540791884</v>
      </c>
      <c r="AJ23" s="56"/>
      <c r="AK23" s="784" t="s">
        <v>6</v>
      </c>
      <c r="AL23" s="61" t="s">
        <v>19</v>
      </c>
      <c r="AM23" s="473">
        <v>364399442.11135966</v>
      </c>
      <c r="AN23" s="474">
        <v>96.61465985761339</v>
      </c>
      <c r="AO23" s="474">
        <v>96.614659857613276</v>
      </c>
      <c r="AP23" s="475">
        <v>96.614659857613276</v>
      </c>
      <c r="AR23" s="784" t="s">
        <v>6</v>
      </c>
      <c r="AS23" s="61" t="s">
        <v>19</v>
      </c>
      <c r="AT23" s="473">
        <v>6125</v>
      </c>
      <c r="AU23" s="474">
        <v>95.882905447714464</v>
      </c>
      <c r="AV23" s="474">
        <v>95.882905447714464</v>
      </c>
      <c r="AW23" s="475">
        <v>95.882905447714464</v>
      </c>
      <c r="AX23" s="56"/>
      <c r="AY23" s="784" t="s">
        <v>6</v>
      </c>
      <c r="AZ23" s="61" t="s">
        <v>19</v>
      </c>
      <c r="BA23" s="473">
        <v>377272184.69612604</v>
      </c>
      <c r="BB23" s="474">
        <v>95.997894754994533</v>
      </c>
      <c r="BC23" s="474">
        <v>95.997894754994192</v>
      </c>
      <c r="BD23" s="475">
        <v>95.997894754994192</v>
      </c>
      <c r="BF23" s="61" t="s">
        <v>6</v>
      </c>
      <c r="BG23" s="61" t="s">
        <v>19</v>
      </c>
      <c r="BH23" s="473">
        <v>6346</v>
      </c>
      <c r="BI23" s="474">
        <v>96.6</v>
      </c>
      <c r="BJ23" s="474">
        <v>96.6</v>
      </c>
      <c r="BK23" s="475">
        <v>96.6</v>
      </c>
      <c r="BL23" s="56"/>
      <c r="BM23" s="61" t="s">
        <v>6</v>
      </c>
      <c r="BN23" s="61" t="s">
        <v>19</v>
      </c>
      <c r="BO23" s="473">
        <v>387499941</v>
      </c>
      <c r="BP23" s="474">
        <v>96.8</v>
      </c>
      <c r="BQ23" s="474">
        <v>96.8</v>
      </c>
      <c r="BR23" s="475">
        <v>96.8</v>
      </c>
    </row>
    <row r="24" spans="2:70" ht="23" x14ac:dyDescent="0.35">
      <c r="B24" s="785"/>
      <c r="C24" s="65" t="s">
        <v>20</v>
      </c>
      <c r="D24" s="66">
        <v>146</v>
      </c>
      <c r="E24" s="67">
        <v>2.6062120671188862</v>
      </c>
      <c r="F24" s="67">
        <v>2.6062120671188862</v>
      </c>
      <c r="G24" s="68">
        <v>100</v>
      </c>
      <c r="H24" s="56"/>
      <c r="I24" s="26"/>
      <c r="J24" s="26" t="s">
        <v>20</v>
      </c>
      <c r="K24" s="27">
        <v>8360608</v>
      </c>
      <c r="L24" s="28">
        <v>2.2000000000000002</v>
      </c>
      <c r="M24" s="28">
        <v>2.2000000000000002</v>
      </c>
      <c r="N24" s="29">
        <v>100</v>
      </c>
      <c r="P24" s="785"/>
      <c r="Q24" s="65" t="s">
        <v>20</v>
      </c>
      <c r="R24" s="476">
        <v>162</v>
      </c>
      <c r="S24" s="477">
        <v>2.8748890860692105</v>
      </c>
      <c r="T24" s="477">
        <v>2.8748890860692105</v>
      </c>
      <c r="U24" s="478">
        <v>100</v>
      </c>
      <c r="V24" s="56"/>
      <c r="W24" s="785"/>
      <c r="X24" s="65" t="s">
        <v>20</v>
      </c>
      <c r="Y24" s="476">
        <v>9801111.021062823</v>
      </c>
      <c r="Z24" s="477">
        <v>2.9748668176835009</v>
      </c>
      <c r="AA24" s="477">
        <v>2.9748668176834947</v>
      </c>
      <c r="AB24" s="478">
        <v>100</v>
      </c>
      <c r="AD24" s="785"/>
      <c r="AE24" s="65" t="s">
        <v>20</v>
      </c>
      <c r="AF24" s="476">
        <v>227</v>
      </c>
      <c r="AG24" s="477">
        <v>3.1985345920811614</v>
      </c>
      <c r="AH24" s="477">
        <v>3.1985345920811614</v>
      </c>
      <c r="AI24" s="478">
        <v>100</v>
      </c>
      <c r="AJ24" s="56"/>
      <c r="AK24" s="785"/>
      <c r="AL24" s="65" t="s">
        <v>20</v>
      </c>
      <c r="AM24" s="476">
        <v>12768414.866449531</v>
      </c>
      <c r="AN24" s="477">
        <v>3.3853401423867302</v>
      </c>
      <c r="AO24" s="477">
        <v>3.3853401423867266</v>
      </c>
      <c r="AP24" s="478">
        <v>100</v>
      </c>
      <c r="AR24" s="785"/>
      <c r="AS24" s="65" t="s">
        <v>20</v>
      </c>
      <c r="AT24" s="476">
        <v>263</v>
      </c>
      <c r="AU24" s="477">
        <v>4.1170945522855353</v>
      </c>
      <c r="AV24" s="477">
        <v>4.1170945522855353</v>
      </c>
      <c r="AW24" s="478">
        <v>100</v>
      </c>
      <c r="AX24" s="56"/>
      <c r="AY24" s="785"/>
      <c r="AZ24" s="65" t="s">
        <v>20</v>
      </c>
      <c r="BA24" s="476">
        <v>15728292.719550673</v>
      </c>
      <c r="BB24" s="477">
        <v>4.0021052450058239</v>
      </c>
      <c r="BC24" s="477">
        <v>4.0021052450058106</v>
      </c>
      <c r="BD24" s="478">
        <v>100</v>
      </c>
      <c r="BF24" s="65"/>
      <c r="BG24" s="65" t="s">
        <v>20</v>
      </c>
      <c r="BH24" s="476">
        <v>226</v>
      </c>
      <c r="BI24" s="477">
        <v>3.4</v>
      </c>
      <c r="BJ24" s="477">
        <v>3.4</v>
      </c>
      <c r="BK24" s="478">
        <v>100</v>
      </c>
      <c r="BL24" s="56"/>
      <c r="BM24" s="65"/>
      <c r="BN24" s="65" t="s">
        <v>20</v>
      </c>
      <c r="BO24" s="476">
        <v>12933376</v>
      </c>
      <c r="BP24" s="477">
        <v>3.2</v>
      </c>
      <c r="BQ24" s="477">
        <v>3.2</v>
      </c>
      <c r="BR24" s="478">
        <v>100</v>
      </c>
    </row>
    <row r="25" spans="2:70" x14ac:dyDescent="0.35">
      <c r="B25" s="786"/>
      <c r="C25" s="69" t="s">
        <v>14</v>
      </c>
      <c r="D25" s="70">
        <v>5602</v>
      </c>
      <c r="E25" s="71">
        <v>100</v>
      </c>
      <c r="F25" s="71">
        <v>100</v>
      </c>
      <c r="G25" s="72"/>
      <c r="H25" s="56"/>
      <c r="I25" s="30"/>
      <c r="J25" s="30" t="s">
        <v>14</v>
      </c>
      <c r="K25" s="31">
        <v>373053816</v>
      </c>
      <c r="L25" s="32">
        <v>100</v>
      </c>
      <c r="M25" s="32">
        <v>100</v>
      </c>
      <c r="N25" s="33"/>
      <c r="P25" s="786"/>
      <c r="Q25" s="69" t="s">
        <v>14</v>
      </c>
      <c r="R25" s="479">
        <v>5635</v>
      </c>
      <c r="S25" s="480">
        <v>100</v>
      </c>
      <c r="T25" s="480">
        <v>100</v>
      </c>
      <c r="U25" s="481"/>
      <c r="V25" s="56"/>
      <c r="W25" s="786"/>
      <c r="X25" s="69" t="s">
        <v>14</v>
      </c>
      <c r="Y25" s="479">
        <v>329463859.11470383</v>
      </c>
      <c r="Z25" s="480">
        <v>100.0000000000002</v>
      </c>
      <c r="AA25" s="480">
        <v>100</v>
      </c>
      <c r="AB25" s="481"/>
      <c r="AD25" s="786"/>
      <c r="AE25" s="69" t="s">
        <v>14</v>
      </c>
      <c r="AF25" s="479">
        <v>7097</v>
      </c>
      <c r="AG25" s="480">
        <v>100</v>
      </c>
      <c r="AH25" s="480">
        <v>100</v>
      </c>
      <c r="AI25" s="481"/>
      <c r="AJ25" s="56"/>
      <c r="AK25" s="786"/>
      <c r="AL25" s="69" t="s">
        <v>14</v>
      </c>
      <c r="AM25" s="479">
        <v>377167856.97780919</v>
      </c>
      <c r="AN25" s="480">
        <v>100.00000000000011</v>
      </c>
      <c r="AO25" s="480">
        <v>100</v>
      </c>
      <c r="AP25" s="481"/>
      <c r="AR25" s="786"/>
      <c r="AS25" s="69" t="s">
        <v>14</v>
      </c>
      <c r="AT25" s="479">
        <v>6388</v>
      </c>
      <c r="AU25" s="480">
        <v>100</v>
      </c>
      <c r="AV25" s="480">
        <v>100</v>
      </c>
      <c r="AW25" s="481"/>
      <c r="AX25" s="56"/>
      <c r="AY25" s="786"/>
      <c r="AZ25" s="69" t="s">
        <v>14</v>
      </c>
      <c r="BA25" s="479">
        <v>393000477.41567671</v>
      </c>
      <c r="BB25" s="480">
        <v>100.00000000000036</v>
      </c>
      <c r="BC25" s="480">
        <v>100</v>
      </c>
      <c r="BD25" s="481"/>
      <c r="BF25" s="69"/>
      <c r="BG25" s="69" t="s">
        <v>14</v>
      </c>
      <c r="BH25" s="479">
        <v>6572</v>
      </c>
      <c r="BI25" s="480">
        <v>100</v>
      </c>
      <c r="BJ25" s="480">
        <v>100</v>
      </c>
      <c r="BK25" s="481"/>
      <c r="BL25" s="56"/>
      <c r="BM25" s="69"/>
      <c r="BN25" s="69" t="s">
        <v>14</v>
      </c>
      <c r="BO25" s="479">
        <v>400433317</v>
      </c>
      <c r="BP25" s="480">
        <v>100</v>
      </c>
      <c r="BQ25" s="480">
        <v>100</v>
      </c>
      <c r="BR25" s="481"/>
    </row>
    <row r="29" spans="2:70" x14ac:dyDescent="0.35">
      <c r="B29" s="748" t="s">
        <v>22</v>
      </c>
      <c r="C29" s="748"/>
      <c r="D29" s="748"/>
      <c r="E29" s="748"/>
      <c r="F29" s="748"/>
      <c r="G29" s="748"/>
      <c r="H29" s="748"/>
      <c r="I29" s="748"/>
      <c r="J29" s="748"/>
      <c r="K29" s="748"/>
      <c r="L29" s="748"/>
      <c r="M29" s="748"/>
      <c r="N29" s="748"/>
      <c r="P29" s="748" t="s">
        <v>22</v>
      </c>
      <c r="Q29" s="748"/>
      <c r="R29" s="748"/>
      <c r="S29" s="748"/>
      <c r="T29" s="748"/>
      <c r="U29" s="748"/>
      <c r="V29" s="748"/>
      <c r="W29" s="748"/>
      <c r="X29" s="748"/>
      <c r="Y29" s="748"/>
      <c r="Z29" s="748"/>
      <c r="AA29" s="748"/>
      <c r="AB29" s="748"/>
      <c r="AD29" s="748" t="s">
        <v>22</v>
      </c>
      <c r="AE29" s="748"/>
      <c r="AF29" s="748"/>
      <c r="AG29" s="748"/>
      <c r="AH29" s="748"/>
      <c r="AI29" s="748"/>
      <c r="AJ29" s="748"/>
      <c r="AK29" s="748"/>
      <c r="AL29" s="748"/>
      <c r="AM29" s="748"/>
      <c r="AN29" s="748"/>
      <c r="AO29" s="748"/>
      <c r="AP29" s="748"/>
      <c r="AR29" s="748" t="s">
        <v>22</v>
      </c>
      <c r="AS29" s="748"/>
      <c r="AT29" s="748"/>
      <c r="AU29" s="748"/>
      <c r="AV29" s="748"/>
      <c r="AW29" s="748"/>
      <c r="AX29" s="748"/>
      <c r="AY29" s="748"/>
      <c r="AZ29" s="748"/>
      <c r="BA29" s="748"/>
      <c r="BB29" s="748"/>
      <c r="BC29" s="748"/>
      <c r="BD29" s="748"/>
      <c r="BF29" s="748" t="s">
        <v>22</v>
      </c>
      <c r="BG29" s="748"/>
      <c r="BH29" s="748"/>
      <c r="BI29" s="748"/>
      <c r="BJ29" s="748"/>
      <c r="BK29" s="748"/>
      <c r="BL29" s="748"/>
      <c r="BM29" s="748"/>
      <c r="BN29" s="748"/>
      <c r="BO29" s="748"/>
      <c r="BP29" s="748"/>
      <c r="BQ29" s="748"/>
      <c r="BR29" s="748"/>
    </row>
    <row r="31" spans="2:70" x14ac:dyDescent="0.35">
      <c r="B31" s="748" t="s">
        <v>16</v>
      </c>
      <c r="C31" s="748"/>
      <c r="D31" s="748"/>
      <c r="E31" s="748"/>
      <c r="F31" s="748"/>
      <c r="G31" s="748"/>
      <c r="H31" s="17"/>
      <c r="I31" s="748" t="s">
        <v>17</v>
      </c>
      <c r="J31" s="748"/>
      <c r="K31" s="748"/>
      <c r="L31" s="748"/>
      <c r="M31" s="748"/>
      <c r="N31" s="748"/>
      <c r="P31" s="748" t="s">
        <v>16</v>
      </c>
      <c r="Q31" s="748"/>
      <c r="R31" s="748"/>
      <c r="S31" s="748"/>
      <c r="T31" s="748"/>
      <c r="U31" s="748"/>
      <c r="V31" s="17"/>
      <c r="W31" s="748" t="s">
        <v>17</v>
      </c>
      <c r="X31" s="748"/>
      <c r="Y31" s="748"/>
      <c r="Z31" s="748"/>
      <c r="AA31" s="748"/>
      <c r="AB31" s="748"/>
      <c r="AD31" s="748" t="s">
        <v>16</v>
      </c>
      <c r="AE31" s="748"/>
      <c r="AF31" s="748"/>
      <c r="AG31" s="748"/>
      <c r="AH31" s="748"/>
      <c r="AI31" s="748"/>
      <c r="AJ31" s="17"/>
      <c r="AK31" s="748" t="s">
        <v>17</v>
      </c>
      <c r="AL31" s="748"/>
      <c r="AM31" s="748"/>
      <c r="AN31" s="748"/>
      <c r="AO31" s="748"/>
      <c r="AP31" s="748"/>
      <c r="AR31" s="748" t="s">
        <v>16</v>
      </c>
      <c r="AS31" s="748"/>
      <c r="AT31" s="748"/>
      <c r="AU31" s="748"/>
      <c r="AV31" s="748"/>
      <c r="AW31" s="748"/>
      <c r="AX31" s="17"/>
      <c r="AY31" s="748" t="s">
        <v>17</v>
      </c>
      <c r="AZ31" s="748"/>
      <c r="BA31" s="748"/>
      <c r="BB31" s="748"/>
      <c r="BC31" s="748"/>
      <c r="BD31" s="748"/>
      <c r="BF31" s="748" t="s">
        <v>16</v>
      </c>
      <c r="BG31" s="748"/>
      <c r="BH31" s="748"/>
      <c r="BI31" s="748"/>
      <c r="BJ31" s="748"/>
      <c r="BK31" s="748"/>
      <c r="BL31" s="17"/>
      <c r="BM31" s="748" t="s">
        <v>17</v>
      </c>
      <c r="BN31" s="748"/>
      <c r="BO31" s="748"/>
      <c r="BP31" s="748"/>
      <c r="BQ31" s="748"/>
      <c r="BR31" s="748"/>
    </row>
    <row r="33" spans="2:71" ht="14.5" customHeight="1" x14ac:dyDescent="0.35">
      <c r="B33" s="780" t="s">
        <v>1</v>
      </c>
      <c r="C33" s="780"/>
      <c r="D33" s="780"/>
      <c r="E33" s="780"/>
      <c r="F33" s="780"/>
      <c r="G33" s="780"/>
      <c r="H33" s="56"/>
      <c r="I33" s="780" t="s">
        <v>1</v>
      </c>
      <c r="J33" s="780"/>
      <c r="K33" s="780"/>
      <c r="L33" s="780"/>
      <c r="M33" s="780"/>
      <c r="N33" s="780"/>
      <c r="P33" s="780" t="s">
        <v>1</v>
      </c>
      <c r="Q33" s="780"/>
      <c r="R33" s="780"/>
      <c r="S33" s="780"/>
      <c r="T33" s="780"/>
      <c r="U33" s="780"/>
      <c r="V33" s="56"/>
      <c r="W33" s="780" t="s">
        <v>1</v>
      </c>
      <c r="X33" s="780"/>
      <c r="Y33" s="780"/>
      <c r="Z33" s="780"/>
      <c r="AA33" s="780"/>
      <c r="AB33" s="780"/>
      <c r="AD33" s="780" t="s">
        <v>1</v>
      </c>
      <c r="AE33" s="780"/>
      <c r="AF33" s="780"/>
      <c r="AG33" s="780"/>
      <c r="AH33" s="780"/>
      <c r="AI33" s="780"/>
      <c r="AJ33" s="56"/>
      <c r="AK33" s="780" t="s">
        <v>1</v>
      </c>
      <c r="AL33" s="780"/>
      <c r="AM33" s="780"/>
      <c r="AN33" s="780"/>
      <c r="AO33" s="780"/>
      <c r="AP33" s="780"/>
      <c r="AR33" s="780" t="s">
        <v>1</v>
      </c>
      <c r="AS33" s="780"/>
      <c r="AT33" s="780"/>
      <c r="AU33" s="780"/>
      <c r="AV33" s="780"/>
      <c r="AW33" s="780"/>
      <c r="AX33" s="56"/>
      <c r="AY33" s="780" t="s">
        <v>1</v>
      </c>
      <c r="AZ33" s="780"/>
      <c r="BA33" s="780"/>
      <c r="BB33" s="780"/>
      <c r="BC33" s="780"/>
      <c r="BD33" s="780"/>
      <c r="BF33" s="788" t="s">
        <v>1</v>
      </c>
      <c r="BG33" s="788"/>
      <c r="BH33" s="788"/>
      <c r="BI33" s="788"/>
      <c r="BJ33" s="788"/>
      <c r="BK33" s="788"/>
      <c r="BL33" s="609"/>
      <c r="BM33" s="788" t="s">
        <v>1</v>
      </c>
      <c r="BN33" s="788"/>
      <c r="BO33" s="788"/>
      <c r="BP33" s="788"/>
      <c r="BQ33" s="788"/>
      <c r="BR33" s="788"/>
      <c r="BS33" s="270"/>
    </row>
    <row r="34" spans="2:71" ht="24" x14ac:dyDescent="0.35">
      <c r="B34" s="787" t="s">
        <v>0</v>
      </c>
      <c r="C34" s="787"/>
      <c r="D34" s="58" t="s">
        <v>2</v>
      </c>
      <c r="E34" s="59" t="s">
        <v>3</v>
      </c>
      <c r="F34" s="59" t="s">
        <v>4</v>
      </c>
      <c r="G34" s="60" t="s">
        <v>5</v>
      </c>
      <c r="H34" s="56"/>
      <c r="I34" s="787" t="s">
        <v>0</v>
      </c>
      <c r="J34" s="787"/>
      <c r="K34" s="58" t="s">
        <v>2</v>
      </c>
      <c r="L34" s="59" t="s">
        <v>3</v>
      </c>
      <c r="M34" s="59" t="s">
        <v>4</v>
      </c>
      <c r="N34" s="60" t="s">
        <v>5</v>
      </c>
      <c r="P34" s="787" t="s">
        <v>0</v>
      </c>
      <c r="Q34" s="787"/>
      <c r="R34" s="58" t="s">
        <v>2</v>
      </c>
      <c r="S34" s="59" t="s">
        <v>3</v>
      </c>
      <c r="T34" s="59" t="s">
        <v>4</v>
      </c>
      <c r="U34" s="60" t="s">
        <v>5</v>
      </c>
      <c r="V34" s="56"/>
      <c r="W34" s="787" t="s">
        <v>0</v>
      </c>
      <c r="X34" s="787"/>
      <c r="Y34" s="58" t="s">
        <v>2</v>
      </c>
      <c r="Z34" s="59" t="s">
        <v>3</v>
      </c>
      <c r="AA34" s="59" t="s">
        <v>4</v>
      </c>
      <c r="AB34" s="60" t="s">
        <v>5</v>
      </c>
      <c r="AD34" s="787" t="s">
        <v>0</v>
      </c>
      <c r="AE34" s="787"/>
      <c r="AF34" s="58" t="s">
        <v>2</v>
      </c>
      <c r="AG34" s="59" t="s">
        <v>3</v>
      </c>
      <c r="AH34" s="59" t="s">
        <v>4</v>
      </c>
      <c r="AI34" s="60" t="s">
        <v>5</v>
      </c>
      <c r="AJ34" s="56"/>
      <c r="AK34" s="787" t="s">
        <v>0</v>
      </c>
      <c r="AL34" s="787"/>
      <c r="AM34" s="58" t="s">
        <v>2</v>
      </c>
      <c r="AN34" s="59" t="s">
        <v>3</v>
      </c>
      <c r="AO34" s="59" t="s">
        <v>4</v>
      </c>
      <c r="AP34" s="60" t="s">
        <v>5</v>
      </c>
      <c r="AR34" s="787" t="s">
        <v>0</v>
      </c>
      <c r="AS34" s="787"/>
      <c r="AT34" s="58" t="s">
        <v>2</v>
      </c>
      <c r="AU34" s="59" t="s">
        <v>3</v>
      </c>
      <c r="AV34" s="59" t="s">
        <v>4</v>
      </c>
      <c r="AW34" s="60" t="s">
        <v>5</v>
      </c>
      <c r="AX34" s="56"/>
      <c r="AY34" s="787" t="s">
        <v>0</v>
      </c>
      <c r="AZ34" s="787"/>
      <c r="BA34" s="58" t="s">
        <v>2</v>
      </c>
      <c r="BB34" s="59" t="s">
        <v>3</v>
      </c>
      <c r="BC34" s="59" t="s">
        <v>4</v>
      </c>
      <c r="BD34" s="60" t="s">
        <v>5</v>
      </c>
      <c r="BF34" s="789" t="s">
        <v>0</v>
      </c>
      <c r="BG34" s="789"/>
      <c r="BH34" s="271" t="s">
        <v>2</v>
      </c>
      <c r="BI34" s="272" t="s">
        <v>3</v>
      </c>
      <c r="BJ34" s="272" t="s">
        <v>4</v>
      </c>
      <c r="BK34" s="273" t="s">
        <v>5</v>
      </c>
      <c r="BL34" s="610"/>
      <c r="BM34" s="789" t="s">
        <v>0</v>
      </c>
      <c r="BN34" s="789"/>
      <c r="BO34" s="271" t="s">
        <v>2</v>
      </c>
      <c r="BP34" s="272" t="s">
        <v>3</v>
      </c>
      <c r="BQ34" s="272" t="s">
        <v>4</v>
      </c>
      <c r="BR34" s="273" t="s">
        <v>5</v>
      </c>
      <c r="BS34" s="270"/>
    </row>
    <row r="35" spans="2:71" ht="23" x14ac:dyDescent="0.35">
      <c r="B35" s="784" t="s">
        <v>6</v>
      </c>
      <c r="C35" s="61" t="s">
        <v>7</v>
      </c>
      <c r="D35" s="62">
        <v>605</v>
      </c>
      <c r="E35" s="63">
        <v>12.774493243243242</v>
      </c>
      <c r="F35" s="63">
        <v>12.774493243243242</v>
      </c>
      <c r="G35" s="64">
        <v>12.774493243243242</v>
      </c>
      <c r="H35" s="56"/>
      <c r="I35" s="784" t="s">
        <v>6</v>
      </c>
      <c r="J35" s="61" t="s">
        <v>7</v>
      </c>
      <c r="K35" s="62">
        <v>38262473.794290677</v>
      </c>
      <c r="L35" s="63">
        <v>12.391708258450413</v>
      </c>
      <c r="M35" s="63">
        <v>12.391708258450349</v>
      </c>
      <c r="N35" s="64">
        <v>12.391708258450349</v>
      </c>
      <c r="P35" s="784" t="s">
        <v>6</v>
      </c>
      <c r="Q35" s="61" t="s">
        <v>7</v>
      </c>
      <c r="R35" s="473">
        <v>688</v>
      </c>
      <c r="S35" s="474">
        <v>14.081047891936144</v>
      </c>
      <c r="T35" s="474">
        <v>14.081047891936144</v>
      </c>
      <c r="U35" s="475">
        <v>14.081047891936144</v>
      </c>
      <c r="V35" s="56"/>
      <c r="W35" s="784" t="s">
        <v>6</v>
      </c>
      <c r="X35" s="61" t="s">
        <v>7</v>
      </c>
      <c r="Y35" s="473">
        <v>42110833.630346365</v>
      </c>
      <c r="Z35" s="474">
        <v>14.894972427427675</v>
      </c>
      <c r="AA35" s="474">
        <v>14.894972427427644</v>
      </c>
      <c r="AB35" s="475">
        <v>14.894972427427644</v>
      </c>
      <c r="AD35" s="784" t="s">
        <v>6</v>
      </c>
      <c r="AE35" s="61" t="s">
        <v>7</v>
      </c>
      <c r="AF35" s="473">
        <v>912</v>
      </c>
      <c r="AG35" s="474">
        <v>14.8365056124939</v>
      </c>
      <c r="AH35" s="474">
        <v>14.8365056124939</v>
      </c>
      <c r="AI35" s="475">
        <v>14.8365056124939</v>
      </c>
      <c r="AJ35" s="56"/>
      <c r="AK35" s="784" t="s">
        <v>6</v>
      </c>
      <c r="AL35" s="61" t="s">
        <v>7</v>
      </c>
      <c r="AM35" s="473">
        <v>48815958.22217223</v>
      </c>
      <c r="AN35" s="474">
        <v>15.101437423671687</v>
      </c>
      <c r="AO35" s="474">
        <v>15.101437423671793</v>
      </c>
      <c r="AP35" s="475">
        <v>15.101437423671793</v>
      </c>
      <c r="AR35" s="784" t="s">
        <v>6</v>
      </c>
      <c r="AS35" s="61" t="s">
        <v>7</v>
      </c>
      <c r="AT35" s="473">
        <v>788</v>
      </c>
      <c r="AU35" s="474">
        <v>14.198198198198197</v>
      </c>
      <c r="AV35" s="474">
        <v>14.198198198198197</v>
      </c>
      <c r="AW35" s="475">
        <v>14.198198198198197</v>
      </c>
      <c r="AX35" s="56"/>
      <c r="AY35" s="784" t="s">
        <v>6</v>
      </c>
      <c r="AZ35" s="61" t="s">
        <v>7</v>
      </c>
      <c r="BA35" s="473">
        <v>51614939.038027316</v>
      </c>
      <c r="BB35" s="474">
        <v>15.236688199999037</v>
      </c>
      <c r="BC35" s="474">
        <v>15.236688199998948</v>
      </c>
      <c r="BD35" s="475">
        <v>15.236688199998948</v>
      </c>
      <c r="BF35" s="781" t="s">
        <v>6</v>
      </c>
      <c r="BG35" s="274" t="s">
        <v>7</v>
      </c>
      <c r="BH35" s="611">
        <v>793</v>
      </c>
      <c r="BI35" s="612">
        <v>14.008125772831656</v>
      </c>
      <c r="BJ35" s="612">
        <v>14.008125772831656</v>
      </c>
      <c r="BK35" s="613">
        <v>14.008125772831656</v>
      </c>
      <c r="BL35" s="610"/>
      <c r="BM35" s="781" t="s">
        <v>6</v>
      </c>
      <c r="BN35" s="274" t="s">
        <v>7</v>
      </c>
      <c r="BO35" s="611">
        <v>49888230.280737765</v>
      </c>
      <c r="BP35" s="612">
        <v>14.631596407364917</v>
      </c>
      <c r="BQ35" s="612">
        <v>14.631596407365013</v>
      </c>
      <c r="BR35" s="613">
        <v>14.631596407365013</v>
      </c>
      <c r="BS35" s="270"/>
    </row>
    <row r="36" spans="2:71" ht="23" x14ac:dyDescent="0.35">
      <c r="B36" s="785"/>
      <c r="C36" s="65" t="s">
        <v>8</v>
      </c>
      <c r="D36" s="66">
        <v>219</v>
      </c>
      <c r="E36" s="67">
        <v>4.6241554054054053</v>
      </c>
      <c r="F36" s="67">
        <v>4.6241554054054053</v>
      </c>
      <c r="G36" s="68">
        <v>17.398648648648649</v>
      </c>
      <c r="H36" s="56"/>
      <c r="I36" s="785"/>
      <c r="J36" s="65" t="s">
        <v>8</v>
      </c>
      <c r="K36" s="66">
        <v>16782496.426560398</v>
      </c>
      <c r="L36" s="67">
        <v>5.4351895981554206</v>
      </c>
      <c r="M36" s="67">
        <v>5.4351895981553922</v>
      </c>
      <c r="N36" s="68">
        <v>17.826897856605743</v>
      </c>
      <c r="P36" s="785"/>
      <c r="Q36" s="65" t="s">
        <v>8</v>
      </c>
      <c r="R36" s="476">
        <v>244</v>
      </c>
      <c r="S36" s="477">
        <v>4.9938600081866555</v>
      </c>
      <c r="T36" s="477">
        <v>4.9938600081866555</v>
      </c>
      <c r="U36" s="478">
        <v>19.074907900122799</v>
      </c>
      <c r="V36" s="56"/>
      <c r="W36" s="785"/>
      <c r="X36" s="65" t="s">
        <v>8</v>
      </c>
      <c r="Y36" s="476">
        <v>17755922.764206663</v>
      </c>
      <c r="Z36" s="477">
        <v>6.2804261325713941</v>
      </c>
      <c r="AA36" s="477">
        <v>6.2804261325713817</v>
      </c>
      <c r="AB36" s="478">
        <v>21.175398559999024</v>
      </c>
      <c r="AD36" s="785"/>
      <c r="AE36" s="65" t="s">
        <v>8</v>
      </c>
      <c r="AF36" s="476">
        <v>299</v>
      </c>
      <c r="AG36" s="477">
        <v>4.8641613795347327</v>
      </c>
      <c r="AH36" s="477">
        <v>4.8641613795347327</v>
      </c>
      <c r="AI36" s="478">
        <v>19.70066699202863</v>
      </c>
      <c r="AJ36" s="56"/>
      <c r="AK36" s="785"/>
      <c r="AL36" s="65" t="s">
        <v>8</v>
      </c>
      <c r="AM36" s="476">
        <v>18240182.685125381</v>
      </c>
      <c r="AN36" s="477">
        <v>5.642682996451966</v>
      </c>
      <c r="AO36" s="477">
        <v>5.6426829964520051</v>
      </c>
      <c r="AP36" s="478">
        <v>20.744120420123799</v>
      </c>
      <c r="AR36" s="785"/>
      <c r="AS36" s="65" t="s">
        <v>8</v>
      </c>
      <c r="AT36" s="476">
        <v>251</v>
      </c>
      <c r="AU36" s="477">
        <v>4.5225225225225225</v>
      </c>
      <c r="AV36" s="477">
        <v>4.5225225225225225</v>
      </c>
      <c r="AW36" s="478">
        <v>18.72072072072072</v>
      </c>
      <c r="AX36" s="56"/>
      <c r="AY36" s="785"/>
      <c r="AZ36" s="65" t="s">
        <v>8</v>
      </c>
      <c r="BA36" s="476">
        <v>17773677.204017557</v>
      </c>
      <c r="BB36" s="477">
        <v>5.2467751153503341</v>
      </c>
      <c r="BC36" s="477">
        <v>5.2467751153503022</v>
      </c>
      <c r="BD36" s="478">
        <v>20.483463315349248</v>
      </c>
      <c r="BF36" s="782"/>
      <c r="BG36" s="278" t="s">
        <v>8</v>
      </c>
      <c r="BH36" s="614">
        <v>301</v>
      </c>
      <c r="BI36" s="615">
        <v>5.3170817876700225</v>
      </c>
      <c r="BJ36" s="615">
        <v>5.3170817876700225</v>
      </c>
      <c r="BK36" s="616">
        <v>19.325207560501678</v>
      </c>
      <c r="BL36" s="610"/>
      <c r="BM36" s="782"/>
      <c r="BN36" s="278" t="s">
        <v>8</v>
      </c>
      <c r="BO36" s="614">
        <v>20554684.699846614</v>
      </c>
      <c r="BP36" s="615">
        <v>6.0284329413247484</v>
      </c>
      <c r="BQ36" s="615">
        <v>6.0284329413247884</v>
      </c>
      <c r="BR36" s="616">
        <v>20.6600293486898</v>
      </c>
      <c r="BS36" s="270"/>
    </row>
    <row r="37" spans="2:71" x14ac:dyDescent="0.35">
      <c r="B37" s="785"/>
      <c r="C37" s="65" t="s">
        <v>9</v>
      </c>
      <c r="D37" s="66">
        <v>4</v>
      </c>
      <c r="E37" s="67">
        <v>8.4459459459459457E-2</v>
      </c>
      <c r="F37" s="67">
        <v>8.4459459459459457E-2</v>
      </c>
      <c r="G37" s="68">
        <v>17.483108108108109</v>
      </c>
      <c r="H37" s="56"/>
      <c r="I37" s="785"/>
      <c r="J37" s="65" t="s">
        <v>9</v>
      </c>
      <c r="K37" s="66">
        <v>387195.79122946423</v>
      </c>
      <c r="L37" s="67">
        <v>0.12539746670878685</v>
      </c>
      <c r="M37" s="67">
        <v>0.12539746670878618</v>
      </c>
      <c r="N37" s="68">
        <v>17.952295323314527</v>
      </c>
      <c r="P37" s="785"/>
      <c r="Q37" s="65" t="s">
        <v>9</v>
      </c>
      <c r="R37" s="476">
        <v>1</v>
      </c>
      <c r="S37" s="477">
        <v>2.0466639377814164E-2</v>
      </c>
      <c r="T37" s="477">
        <v>2.0466639377814164E-2</v>
      </c>
      <c r="U37" s="478">
        <v>19.095374539500614</v>
      </c>
      <c r="V37" s="56"/>
      <c r="W37" s="785"/>
      <c r="X37" s="65" t="s">
        <v>9</v>
      </c>
      <c r="Y37" s="476">
        <v>25425.400937648825</v>
      </c>
      <c r="Z37" s="477">
        <v>8.9931880533863969E-3</v>
      </c>
      <c r="AA37" s="477">
        <v>8.9931880533863778E-3</v>
      </c>
      <c r="AB37" s="478">
        <v>21.184391748052413</v>
      </c>
      <c r="AD37" s="785"/>
      <c r="AE37" s="65" t="s">
        <v>9</v>
      </c>
      <c r="AF37" s="476">
        <v>9</v>
      </c>
      <c r="AG37" s="477">
        <v>0.14641288433382138</v>
      </c>
      <c r="AH37" s="477">
        <v>0.14641288433382138</v>
      </c>
      <c r="AI37" s="478">
        <v>19.847079876362454</v>
      </c>
      <c r="AJ37" s="56"/>
      <c r="AK37" s="785"/>
      <c r="AL37" s="65" t="s">
        <v>9</v>
      </c>
      <c r="AM37" s="476">
        <v>421968.7278948559</v>
      </c>
      <c r="AN37" s="477">
        <v>0.13053793413310885</v>
      </c>
      <c r="AO37" s="477">
        <v>0.13053793413310977</v>
      </c>
      <c r="AP37" s="478">
        <v>20.874658354256908</v>
      </c>
      <c r="AR37" s="785"/>
      <c r="AS37" s="65" t="s">
        <v>10</v>
      </c>
      <c r="AT37" s="476">
        <v>428</v>
      </c>
      <c r="AU37" s="477">
        <v>7.711711711711712</v>
      </c>
      <c r="AV37" s="477">
        <v>7.711711711711712</v>
      </c>
      <c r="AW37" s="478">
        <v>26.432432432432435</v>
      </c>
      <c r="AX37" s="56"/>
      <c r="AY37" s="785"/>
      <c r="AZ37" s="65" t="s">
        <v>10</v>
      </c>
      <c r="BA37" s="476">
        <v>27576899.979977645</v>
      </c>
      <c r="BB37" s="477">
        <v>8.1406785389770775</v>
      </c>
      <c r="BC37" s="477">
        <v>8.1406785389770278</v>
      </c>
      <c r="BD37" s="478">
        <v>28.624141854326275</v>
      </c>
      <c r="BF37" s="782"/>
      <c r="BG37" s="278" t="s">
        <v>9</v>
      </c>
      <c r="BH37" s="614">
        <v>6</v>
      </c>
      <c r="BI37" s="615">
        <v>0.10598834128245893</v>
      </c>
      <c r="BJ37" s="615">
        <v>0.10598834128245893</v>
      </c>
      <c r="BK37" s="616">
        <v>19.431195901784136</v>
      </c>
      <c r="BL37" s="610"/>
      <c r="BM37" s="782"/>
      <c r="BN37" s="278" t="s">
        <v>9</v>
      </c>
      <c r="BO37" s="614">
        <v>315202.01795389538</v>
      </c>
      <c r="BP37" s="615">
        <v>9.2444824912321685E-2</v>
      </c>
      <c r="BQ37" s="615">
        <v>9.2444824912322296E-2</v>
      </c>
      <c r="BR37" s="616">
        <v>20.752474173602124</v>
      </c>
      <c r="BS37" s="270"/>
    </row>
    <row r="38" spans="2:71" x14ac:dyDescent="0.35">
      <c r="B38" s="785"/>
      <c r="C38" s="65" t="s">
        <v>10</v>
      </c>
      <c r="D38" s="66">
        <v>436</v>
      </c>
      <c r="E38" s="67">
        <v>9.2060810810810807</v>
      </c>
      <c r="F38" s="67">
        <v>9.2060810810810807</v>
      </c>
      <c r="G38" s="68">
        <v>26.689189189189189</v>
      </c>
      <c r="H38" s="56"/>
      <c r="I38" s="785"/>
      <c r="J38" s="65" t="s">
        <v>10</v>
      </c>
      <c r="K38" s="66">
        <v>31572174.401623413</v>
      </c>
      <c r="L38" s="67">
        <v>10.224983788900008</v>
      </c>
      <c r="M38" s="67">
        <v>10.224983788899955</v>
      </c>
      <c r="N38" s="68">
        <v>28.177279112214482</v>
      </c>
      <c r="P38" s="785"/>
      <c r="Q38" s="65" t="s">
        <v>10</v>
      </c>
      <c r="R38" s="476">
        <v>254</v>
      </c>
      <c r="S38" s="477">
        <v>5.1985264019647976</v>
      </c>
      <c r="T38" s="477">
        <v>5.1985264019647976</v>
      </c>
      <c r="U38" s="478">
        <v>24.293900941465409</v>
      </c>
      <c r="V38" s="56"/>
      <c r="W38" s="785"/>
      <c r="X38" s="65" t="s">
        <v>10</v>
      </c>
      <c r="Y38" s="476">
        <v>15430657.941032603</v>
      </c>
      <c r="Z38" s="477">
        <v>5.4579595024478289</v>
      </c>
      <c r="AA38" s="477">
        <v>5.4579595024478174</v>
      </c>
      <c r="AB38" s="478">
        <v>26.642351250500223</v>
      </c>
      <c r="AD38" s="785"/>
      <c r="AE38" s="65" t="s">
        <v>10</v>
      </c>
      <c r="AF38" s="476">
        <v>263</v>
      </c>
      <c r="AG38" s="477">
        <v>4.2785098421994467</v>
      </c>
      <c r="AH38" s="477">
        <v>4.2785098421994467</v>
      </c>
      <c r="AI38" s="478">
        <v>24.125589718561898</v>
      </c>
      <c r="AJ38" s="56"/>
      <c r="AK38" s="785"/>
      <c r="AL38" s="65" t="s">
        <v>10</v>
      </c>
      <c r="AM38" s="476">
        <v>14241721.262766199</v>
      </c>
      <c r="AN38" s="477">
        <v>4.405740874248643</v>
      </c>
      <c r="AO38" s="477">
        <v>4.4057408742486732</v>
      </c>
      <c r="AP38" s="478">
        <v>25.28039922850558</v>
      </c>
      <c r="AR38" s="785"/>
      <c r="AS38" s="65" t="s">
        <v>11</v>
      </c>
      <c r="AT38" s="476">
        <v>1635</v>
      </c>
      <c r="AU38" s="477">
        <v>29.45945945945946</v>
      </c>
      <c r="AV38" s="477">
        <v>29.45945945945946</v>
      </c>
      <c r="AW38" s="478">
        <v>55.891891891891888</v>
      </c>
      <c r="AX38" s="56"/>
      <c r="AY38" s="785"/>
      <c r="AZ38" s="65" t="s">
        <v>11</v>
      </c>
      <c r="BA38" s="476">
        <v>93301494.492422447</v>
      </c>
      <c r="BB38" s="477">
        <v>27.542525607316907</v>
      </c>
      <c r="BC38" s="477">
        <v>27.542525607316744</v>
      </c>
      <c r="BD38" s="478">
        <v>56.166667461643016</v>
      </c>
      <c r="BF38" s="782"/>
      <c r="BG38" s="278" t="s">
        <v>10</v>
      </c>
      <c r="BH38" s="614">
        <v>437</v>
      </c>
      <c r="BI38" s="615">
        <v>7.7194841900724258</v>
      </c>
      <c r="BJ38" s="615">
        <v>7.7194841900724258</v>
      </c>
      <c r="BK38" s="616">
        <v>27.150680091856561</v>
      </c>
      <c r="BL38" s="610"/>
      <c r="BM38" s="782"/>
      <c r="BN38" s="278" t="s">
        <v>10</v>
      </c>
      <c r="BO38" s="614">
        <v>28545957.345826883</v>
      </c>
      <c r="BP38" s="615">
        <v>8.3721736488868697</v>
      </c>
      <c r="BQ38" s="615">
        <v>8.3721736488869247</v>
      </c>
      <c r="BR38" s="616">
        <v>29.124647822489052</v>
      </c>
      <c r="BS38" s="270"/>
    </row>
    <row r="39" spans="2:71" x14ac:dyDescent="0.35">
      <c r="B39" s="785"/>
      <c r="C39" s="65" t="s">
        <v>11</v>
      </c>
      <c r="D39" s="66">
        <v>1714</v>
      </c>
      <c r="E39" s="67">
        <v>36.190878378378379</v>
      </c>
      <c r="F39" s="67">
        <v>36.190878378378379</v>
      </c>
      <c r="G39" s="68">
        <v>62.880067567567565</v>
      </c>
      <c r="H39" s="56"/>
      <c r="I39" s="785"/>
      <c r="J39" s="65" t="s">
        <v>11</v>
      </c>
      <c r="K39" s="66">
        <v>101941146.75449288</v>
      </c>
      <c r="L39" s="67">
        <v>33.014722385828762</v>
      </c>
      <c r="M39" s="67">
        <v>33.014722385828591</v>
      </c>
      <c r="N39" s="68">
        <v>61.192001498043069</v>
      </c>
      <c r="P39" s="785"/>
      <c r="Q39" s="65" t="s">
        <v>11</v>
      </c>
      <c r="R39" s="476">
        <v>1453</v>
      </c>
      <c r="S39" s="477">
        <v>29.738027015963979</v>
      </c>
      <c r="T39" s="477">
        <v>29.738027015963979</v>
      </c>
      <c r="U39" s="478">
        <v>54.031927957429396</v>
      </c>
      <c r="V39" s="56"/>
      <c r="W39" s="785"/>
      <c r="X39" s="65" t="s">
        <v>11</v>
      </c>
      <c r="Y39" s="476">
        <v>78492873.408542469</v>
      </c>
      <c r="Z39" s="477">
        <v>27.763620056366829</v>
      </c>
      <c r="AA39" s="477">
        <v>27.763620056366769</v>
      </c>
      <c r="AB39" s="478">
        <v>54.405971306866988</v>
      </c>
      <c r="AD39" s="785"/>
      <c r="AE39" s="65" t="s">
        <v>11</v>
      </c>
      <c r="AF39" s="476">
        <v>1631</v>
      </c>
      <c r="AG39" s="477">
        <v>26.533268260940297</v>
      </c>
      <c r="AH39" s="477">
        <v>26.533268260940297</v>
      </c>
      <c r="AI39" s="478">
        <v>50.658857979502194</v>
      </c>
      <c r="AJ39" s="56"/>
      <c r="AK39" s="785"/>
      <c r="AL39" s="65" t="s">
        <v>11</v>
      </c>
      <c r="AM39" s="476">
        <v>80779596.286673665</v>
      </c>
      <c r="AN39" s="477">
        <v>24.989533399727275</v>
      </c>
      <c r="AO39" s="477">
        <v>24.989533399727449</v>
      </c>
      <c r="AP39" s="478">
        <v>50.269932628233029</v>
      </c>
      <c r="AR39" s="785"/>
      <c r="AS39" s="65" t="s">
        <v>12</v>
      </c>
      <c r="AT39" s="476">
        <v>2317</v>
      </c>
      <c r="AU39" s="477">
        <v>41.747747747747752</v>
      </c>
      <c r="AV39" s="477">
        <v>41.747747747747752</v>
      </c>
      <c r="AW39" s="478">
        <v>97.63963963963964</v>
      </c>
      <c r="AX39" s="56"/>
      <c r="AY39" s="785"/>
      <c r="AZ39" s="65" t="s">
        <v>12</v>
      </c>
      <c r="BA39" s="476">
        <v>138698402.31544554</v>
      </c>
      <c r="BB39" s="477">
        <v>40.94365602876119</v>
      </c>
      <c r="BC39" s="477">
        <v>40.943656028760941</v>
      </c>
      <c r="BD39" s="478">
        <v>97.110323490403957</v>
      </c>
      <c r="BF39" s="782"/>
      <c r="BG39" s="278" t="s">
        <v>11</v>
      </c>
      <c r="BH39" s="614">
        <v>1672</v>
      </c>
      <c r="BI39" s="615">
        <v>29.535417770711884</v>
      </c>
      <c r="BJ39" s="615">
        <v>29.535417770711884</v>
      </c>
      <c r="BK39" s="616">
        <v>56.686097862568452</v>
      </c>
      <c r="BL39" s="610"/>
      <c r="BM39" s="782"/>
      <c r="BN39" s="278" t="s">
        <v>11</v>
      </c>
      <c r="BO39" s="614">
        <v>92114780.601142958</v>
      </c>
      <c r="BP39" s="615">
        <v>27.016117535628069</v>
      </c>
      <c r="BQ39" s="615">
        <v>27.016117535628247</v>
      </c>
      <c r="BR39" s="616">
        <v>56.140765358117307</v>
      </c>
      <c r="BS39" s="270"/>
    </row>
    <row r="40" spans="2:71" x14ac:dyDescent="0.35">
      <c r="B40" s="785"/>
      <c r="C40" s="65" t="s">
        <v>12</v>
      </c>
      <c r="D40" s="66">
        <v>1647</v>
      </c>
      <c r="E40" s="67">
        <v>34.776182432432435</v>
      </c>
      <c r="F40" s="67">
        <v>34.776182432432435</v>
      </c>
      <c r="G40" s="68">
        <v>97.65625</v>
      </c>
      <c r="H40" s="56"/>
      <c r="I40" s="785"/>
      <c r="J40" s="65" t="s">
        <v>12</v>
      </c>
      <c r="K40" s="66">
        <v>109912061.69706893</v>
      </c>
      <c r="L40" s="67">
        <v>35.596187793746637</v>
      </c>
      <c r="M40" s="67">
        <v>35.596187793746452</v>
      </c>
      <c r="N40" s="68">
        <v>96.788189291789521</v>
      </c>
      <c r="P40" s="785"/>
      <c r="Q40" s="65" t="s">
        <v>12</v>
      </c>
      <c r="R40" s="476">
        <v>2145</v>
      </c>
      <c r="S40" s="477">
        <v>43.900941465411378</v>
      </c>
      <c r="T40" s="477">
        <v>43.900941465411378</v>
      </c>
      <c r="U40" s="478">
        <v>97.932869422840767</v>
      </c>
      <c r="V40" s="56"/>
      <c r="W40" s="785"/>
      <c r="X40" s="65" t="s">
        <v>12</v>
      </c>
      <c r="Y40" s="476">
        <v>121144495.79609123</v>
      </c>
      <c r="Z40" s="477">
        <v>42.849874226120015</v>
      </c>
      <c r="AA40" s="477">
        <v>42.84987422611993</v>
      </c>
      <c r="AB40" s="478">
        <v>97.255845532986925</v>
      </c>
      <c r="AD40" s="785"/>
      <c r="AE40" s="65" t="s">
        <v>12</v>
      </c>
      <c r="AF40" s="476">
        <v>2849</v>
      </c>
      <c r="AG40" s="477">
        <v>46.347811940784126</v>
      </c>
      <c r="AH40" s="477">
        <v>46.347811940784126</v>
      </c>
      <c r="AI40" s="478">
        <v>97.006669920286313</v>
      </c>
      <c r="AJ40" s="56"/>
      <c r="AK40" s="785"/>
      <c r="AL40" s="65" t="s">
        <v>12</v>
      </c>
      <c r="AM40" s="476">
        <v>148240979.09391659</v>
      </c>
      <c r="AN40" s="477">
        <v>45.85901723411849</v>
      </c>
      <c r="AO40" s="477">
        <v>45.859017234118809</v>
      </c>
      <c r="AP40" s="478">
        <v>96.12894986235186</v>
      </c>
      <c r="AR40" s="785"/>
      <c r="AS40" s="65" t="s">
        <v>13</v>
      </c>
      <c r="AT40" s="476">
        <v>131</v>
      </c>
      <c r="AU40" s="477">
        <v>2.3603603603603602</v>
      </c>
      <c r="AV40" s="477">
        <v>2.3603603603603602</v>
      </c>
      <c r="AW40" s="478">
        <v>100</v>
      </c>
      <c r="AX40" s="56"/>
      <c r="AY40" s="785"/>
      <c r="AZ40" s="65" t="s">
        <v>13</v>
      </c>
      <c r="BA40" s="476">
        <v>9788903.922207294</v>
      </c>
      <c r="BB40" s="477">
        <v>2.8896765095960597</v>
      </c>
      <c r="BC40" s="477">
        <v>2.8896765095960424</v>
      </c>
      <c r="BD40" s="478">
        <v>100</v>
      </c>
      <c r="BF40" s="782"/>
      <c r="BG40" s="278" t="s">
        <v>12</v>
      </c>
      <c r="BH40" s="614">
        <v>2330</v>
      </c>
      <c r="BI40" s="615">
        <v>41.158805864688219</v>
      </c>
      <c r="BJ40" s="615">
        <v>41.158805864688219</v>
      </c>
      <c r="BK40" s="616">
        <v>97.844903727256678</v>
      </c>
      <c r="BL40" s="610"/>
      <c r="BM40" s="782"/>
      <c r="BN40" s="278" t="s">
        <v>12</v>
      </c>
      <c r="BO40" s="614">
        <v>140392565.0636591</v>
      </c>
      <c r="BP40" s="615">
        <v>41.175390248294889</v>
      </c>
      <c r="BQ40" s="615">
        <v>41.175390248295166</v>
      </c>
      <c r="BR40" s="616">
        <v>97.316155606412451</v>
      </c>
      <c r="BS40" s="270"/>
    </row>
    <row r="41" spans="2:71" x14ac:dyDescent="0.35">
      <c r="B41" s="785"/>
      <c r="C41" s="65" t="s">
        <v>13</v>
      </c>
      <c r="D41" s="66">
        <v>111</v>
      </c>
      <c r="E41" s="67">
        <v>2.34375</v>
      </c>
      <c r="F41" s="67">
        <v>2.34375</v>
      </c>
      <c r="G41" s="68">
        <v>100</v>
      </c>
      <c r="H41" s="56"/>
      <c r="I41" s="785"/>
      <c r="J41" s="65" t="s">
        <v>13</v>
      </c>
      <c r="K41" s="66">
        <v>9917262.4542158432</v>
      </c>
      <c r="L41" s="67">
        <v>3.2118107082105065</v>
      </c>
      <c r="M41" s="67">
        <v>3.2118107082104892</v>
      </c>
      <c r="N41" s="68">
        <v>100</v>
      </c>
      <c r="P41" s="785"/>
      <c r="Q41" s="65" t="s">
        <v>13</v>
      </c>
      <c r="R41" s="476">
        <v>101</v>
      </c>
      <c r="S41" s="477">
        <v>2.0671305771592303</v>
      </c>
      <c r="T41" s="477">
        <v>2.0671305771592303</v>
      </c>
      <c r="U41" s="478">
        <v>100</v>
      </c>
      <c r="V41" s="56"/>
      <c r="W41" s="785"/>
      <c r="X41" s="65" t="s">
        <v>13</v>
      </c>
      <c r="Y41" s="476">
        <v>7758230.6902139243</v>
      </c>
      <c r="Z41" s="477">
        <v>2.7441544670130793</v>
      </c>
      <c r="AA41" s="477">
        <v>2.7441544670130735</v>
      </c>
      <c r="AB41" s="478">
        <v>100</v>
      </c>
      <c r="AD41" s="785"/>
      <c r="AE41" s="65" t="s">
        <v>13</v>
      </c>
      <c r="AF41" s="476">
        <v>184</v>
      </c>
      <c r="AG41" s="477">
        <v>2.9933300797136813</v>
      </c>
      <c r="AH41" s="477">
        <v>2.9933300797136813</v>
      </c>
      <c r="AI41" s="478">
        <v>100</v>
      </c>
      <c r="AJ41" s="56"/>
      <c r="AK41" s="785"/>
      <c r="AL41" s="65" t="s">
        <v>13</v>
      </c>
      <c r="AM41" s="476">
        <v>12513313.56703528</v>
      </c>
      <c r="AN41" s="477">
        <v>3.8710501376481314</v>
      </c>
      <c r="AO41" s="477">
        <v>3.8710501376481585</v>
      </c>
      <c r="AP41" s="478">
        <v>100</v>
      </c>
      <c r="AR41" s="786"/>
      <c r="AS41" s="69" t="s">
        <v>14</v>
      </c>
      <c r="AT41" s="479">
        <v>5550</v>
      </c>
      <c r="AU41" s="480">
        <v>100</v>
      </c>
      <c r="AV41" s="480">
        <v>100</v>
      </c>
      <c r="AW41" s="481"/>
      <c r="AX41" s="56"/>
      <c r="AY41" s="786"/>
      <c r="AZ41" s="69" t="s">
        <v>14</v>
      </c>
      <c r="BA41" s="479">
        <v>338754316.95209777</v>
      </c>
      <c r="BB41" s="480">
        <v>100.0000000000006</v>
      </c>
      <c r="BC41" s="480">
        <v>100</v>
      </c>
      <c r="BD41" s="481"/>
      <c r="BF41" s="782"/>
      <c r="BG41" s="278" t="s">
        <v>13</v>
      </c>
      <c r="BH41" s="614">
        <v>122</v>
      </c>
      <c r="BI41" s="615">
        <v>2.1550962727433314</v>
      </c>
      <c r="BJ41" s="615">
        <v>2.1550962727433314</v>
      </c>
      <c r="BK41" s="616">
        <v>100</v>
      </c>
      <c r="BL41" s="610"/>
      <c r="BM41" s="782"/>
      <c r="BN41" s="278" t="s">
        <v>13</v>
      </c>
      <c r="BO41" s="614">
        <v>9150898.0576833114</v>
      </c>
      <c r="BP41" s="615">
        <v>2.6838443935875302</v>
      </c>
      <c r="BQ41" s="615">
        <v>2.6838443935875484</v>
      </c>
      <c r="BR41" s="616">
        <v>100</v>
      </c>
      <c r="BS41" s="270"/>
    </row>
    <row r="42" spans="2:71" x14ac:dyDescent="0.35">
      <c r="B42" s="786"/>
      <c r="C42" s="69" t="s">
        <v>14</v>
      </c>
      <c r="D42" s="70">
        <v>4736</v>
      </c>
      <c r="E42" s="71">
        <v>100</v>
      </c>
      <c r="F42" s="71">
        <v>100</v>
      </c>
      <c r="G42" s="72"/>
      <c r="H42" s="56"/>
      <c r="I42" s="786"/>
      <c r="J42" s="69" t="s">
        <v>14</v>
      </c>
      <c r="K42" s="70">
        <v>308774811.31948155</v>
      </c>
      <c r="L42" s="71">
        <v>100.00000000000051</v>
      </c>
      <c r="M42" s="71">
        <v>100</v>
      </c>
      <c r="N42" s="72"/>
      <c r="P42" s="786"/>
      <c r="Q42" s="69" t="s">
        <v>14</v>
      </c>
      <c r="R42" s="479">
        <v>4886</v>
      </c>
      <c r="S42" s="480">
        <v>100</v>
      </c>
      <c r="T42" s="480">
        <v>100</v>
      </c>
      <c r="U42" s="481"/>
      <c r="V42" s="56"/>
      <c r="W42" s="786"/>
      <c r="X42" s="69" t="s">
        <v>14</v>
      </c>
      <c r="Y42" s="479">
        <v>282718439.6313709</v>
      </c>
      <c r="Z42" s="480">
        <v>100.0000000000002</v>
      </c>
      <c r="AA42" s="480">
        <v>100</v>
      </c>
      <c r="AB42" s="481"/>
      <c r="AD42" s="786"/>
      <c r="AE42" s="69" t="s">
        <v>14</v>
      </c>
      <c r="AF42" s="479">
        <v>6147</v>
      </c>
      <c r="AG42" s="480">
        <v>100</v>
      </c>
      <c r="AH42" s="480">
        <v>100</v>
      </c>
      <c r="AI42" s="481"/>
      <c r="AJ42" s="56"/>
      <c r="AK42" s="786"/>
      <c r="AL42" s="69" t="s">
        <v>14</v>
      </c>
      <c r="AM42" s="479">
        <v>323253719.84558421</v>
      </c>
      <c r="AN42" s="480">
        <v>99.999999999999304</v>
      </c>
      <c r="AO42" s="480">
        <v>100</v>
      </c>
      <c r="AP42" s="481"/>
      <c r="BF42" s="783"/>
      <c r="BG42" s="282" t="s">
        <v>14</v>
      </c>
      <c r="BH42" s="617">
        <v>5661</v>
      </c>
      <c r="BI42" s="618">
        <v>100</v>
      </c>
      <c r="BJ42" s="618">
        <v>100</v>
      </c>
      <c r="BK42" s="619"/>
      <c r="BL42" s="610"/>
      <c r="BM42" s="783"/>
      <c r="BN42" s="282" t="s">
        <v>14</v>
      </c>
      <c r="BO42" s="617">
        <v>340962318.06685048</v>
      </c>
      <c r="BP42" s="618">
        <v>99.999999999999332</v>
      </c>
      <c r="BQ42" s="618">
        <v>100</v>
      </c>
      <c r="BR42" s="619"/>
      <c r="BS42" s="270"/>
    </row>
    <row r="44" spans="2:71" x14ac:dyDescent="0.35">
      <c r="B44" s="780" t="s">
        <v>18</v>
      </c>
      <c r="C44" s="780"/>
      <c r="D44" s="780"/>
      <c r="E44" s="780"/>
      <c r="F44" s="780"/>
      <c r="G44" s="780"/>
      <c r="H44" s="56"/>
      <c r="I44" s="780" t="s">
        <v>18</v>
      </c>
      <c r="J44" s="780"/>
      <c r="K44" s="780"/>
      <c r="L44" s="780"/>
      <c r="M44" s="780"/>
      <c r="N44" s="780"/>
      <c r="P44" s="780" t="s">
        <v>18</v>
      </c>
      <c r="Q44" s="780"/>
      <c r="R44" s="780"/>
      <c r="S44" s="780"/>
      <c r="T44" s="780"/>
      <c r="U44" s="780"/>
      <c r="V44" s="56"/>
      <c r="W44" s="780" t="s">
        <v>18</v>
      </c>
      <c r="X44" s="780"/>
      <c r="Y44" s="780"/>
      <c r="Z44" s="780"/>
      <c r="AA44" s="780"/>
      <c r="AB44" s="780"/>
      <c r="AD44" s="780" t="s">
        <v>18</v>
      </c>
      <c r="AE44" s="780"/>
      <c r="AF44" s="780"/>
      <c r="AG44" s="780"/>
      <c r="AH44" s="780"/>
      <c r="AI44" s="780"/>
      <c r="AJ44" s="56"/>
      <c r="AK44" s="780" t="s">
        <v>18</v>
      </c>
      <c r="AL44" s="780"/>
      <c r="AM44" s="780"/>
      <c r="AN44" s="780"/>
      <c r="AO44" s="780"/>
      <c r="AP44" s="780"/>
      <c r="AR44" s="780" t="s">
        <v>18</v>
      </c>
      <c r="AS44" s="780"/>
      <c r="AT44" s="780"/>
      <c r="AU44" s="780"/>
      <c r="AV44" s="780"/>
      <c r="AW44" s="780"/>
      <c r="AX44" s="56"/>
      <c r="AY44" s="780" t="s">
        <v>18</v>
      </c>
      <c r="AZ44" s="780"/>
      <c r="BA44" s="780"/>
      <c r="BB44" s="780"/>
      <c r="BC44" s="780"/>
      <c r="BD44" s="780"/>
      <c r="BF44" s="55" t="s">
        <v>18</v>
      </c>
      <c r="BG44" s="55"/>
      <c r="BH44" s="55"/>
      <c r="BI44" s="55"/>
      <c r="BJ44" s="55"/>
      <c r="BK44" s="55"/>
      <c r="BL44" s="56"/>
      <c r="BM44" s="55" t="s">
        <v>18</v>
      </c>
      <c r="BN44" s="55"/>
      <c r="BO44" s="55"/>
      <c r="BP44" s="55"/>
      <c r="BQ44" s="55"/>
      <c r="BR44" s="55"/>
    </row>
    <row r="45" spans="2:71" ht="24" x14ac:dyDescent="0.35">
      <c r="B45" s="787" t="s">
        <v>0</v>
      </c>
      <c r="C45" s="787"/>
      <c r="D45" s="58" t="s">
        <v>2</v>
      </c>
      <c r="E45" s="59" t="s">
        <v>3</v>
      </c>
      <c r="F45" s="59" t="s">
        <v>4</v>
      </c>
      <c r="G45" s="60" t="s">
        <v>5</v>
      </c>
      <c r="H45" s="56"/>
      <c r="I45" s="787" t="s">
        <v>0</v>
      </c>
      <c r="J45" s="787"/>
      <c r="K45" s="58" t="s">
        <v>2</v>
      </c>
      <c r="L45" s="59" t="s">
        <v>3</v>
      </c>
      <c r="M45" s="59" t="s">
        <v>4</v>
      </c>
      <c r="N45" s="60" t="s">
        <v>5</v>
      </c>
      <c r="P45" s="787" t="s">
        <v>0</v>
      </c>
      <c r="Q45" s="787"/>
      <c r="R45" s="58" t="s">
        <v>2</v>
      </c>
      <c r="S45" s="59" t="s">
        <v>3</v>
      </c>
      <c r="T45" s="59" t="s">
        <v>4</v>
      </c>
      <c r="U45" s="60" t="s">
        <v>5</v>
      </c>
      <c r="V45" s="56"/>
      <c r="W45" s="787" t="s">
        <v>0</v>
      </c>
      <c r="X45" s="787"/>
      <c r="Y45" s="58" t="s">
        <v>2</v>
      </c>
      <c r="Z45" s="59" t="s">
        <v>3</v>
      </c>
      <c r="AA45" s="59" t="s">
        <v>4</v>
      </c>
      <c r="AB45" s="60" t="s">
        <v>5</v>
      </c>
      <c r="AD45" s="787" t="s">
        <v>0</v>
      </c>
      <c r="AE45" s="787"/>
      <c r="AF45" s="58" t="s">
        <v>2</v>
      </c>
      <c r="AG45" s="59" t="s">
        <v>3</v>
      </c>
      <c r="AH45" s="59" t="s">
        <v>4</v>
      </c>
      <c r="AI45" s="60" t="s">
        <v>5</v>
      </c>
      <c r="AJ45" s="56"/>
      <c r="AK45" s="787" t="s">
        <v>0</v>
      </c>
      <c r="AL45" s="787"/>
      <c r="AM45" s="58" t="s">
        <v>2</v>
      </c>
      <c r="AN45" s="59" t="s">
        <v>3</v>
      </c>
      <c r="AO45" s="59" t="s">
        <v>4</v>
      </c>
      <c r="AP45" s="60" t="s">
        <v>5</v>
      </c>
      <c r="AR45" s="787" t="s">
        <v>0</v>
      </c>
      <c r="AS45" s="787"/>
      <c r="AT45" s="58" t="s">
        <v>2</v>
      </c>
      <c r="AU45" s="59" t="s">
        <v>3</v>
      </c>
      <c r="AV45" s="59" t="s">
        <v>4</v>
      </c>
      <c r="AW45" s="60" t="s">
        <v>5</v>
      </c>
      <c r="AX45" s="56"/>
      <c r="AY45" s="787" t="s">
        <v>0</v>
      </c>
      <c r="AZ45" s="787"/>
      <c r="BA45" s="58" t="s">
        <v>2</v>
      </c>
      <c r="BB45" s="59" t="s">
        <v>3</v>
      </c>
      <c r="BC45" s="59" t="s">
        <v>4</v>
      </c>
      <c r="BD45" s="60" t="s">
        <v>5</v>
      </c>
      <c r="BF45" s="57"/>
      <c r="BG45" s="57"/>
      <c r="BH45" s="58" t="s">
        <v>2</v>
      </c>
      <c r="BI45" s="59" t="s">
        <v>3</v>
      </c>
      <c r="BJ45" s="59" t="s">
        <v>4</v>
      </c>
      <c r="BK45" s="60" t="s">
        <v>5</v>
      </c>
      <c r="BL45" s="56"/>
      <c r="BM45" s="57"/>
      <c r="BN45" s="57"/>
      <c r="BO45" s="58" t="s">
        <v>2</v>
      </c>
      <c r="BP45" s="59" t="s">
        <v>3</v>
      </c>
      <c r="BQ45" s="59" t="s">
        <v>4</v>
      </c>
      <c r="BR45" s="60" t="s">
        <v>5</v>
      </c>
    </row>
    <row r="46" spans="2:71" ht="23" x14ac:dyDescent="0.35">
      <c r="B46" s="784" t="s">
        <v>6</v>
      </c>
      <c r="C46" s="61" t="s">
        <v>19</v>
      </c>
      <c r="D46" s="62">
        <v>4620</v>
      </c>
      <c r="E46" s="63">
        <v>97.550675675675677</v>
      </c>
      <c r="F46" s="63">
        <v>97.550675675675677</v>
      </c>
      <c r="G46" s="64">
        <v>97.550675675675677</v>
      </c>
      <c r="H46" s="56"/>
      <c r="I46" s="784" t="s">
        <v>6</v>
      </c>
      <c r="J46" s="61" t="s">
        <v>19</v>
      </c>
      <c r="K46" s="62">
        <v>302276669.74696988</v>
      </c>
      <c r="L46" s="63">
        <v>97.895507880082022</v>
      </c>
      <c r="M46" s="63">
        <v>97.895507880081993</v>
      </c>
      <c r="N46" s="64">
        <v>97.895507880081993</v>
      </c>
      <c r="P46" s="784" t="s">
        <v>6</v>
      </c>
      <c r="Q46" s="61" t="s">
        <v>19</v>
      </c>
      <c r="R46" s="473">
        <v>4763</v>
      </c>
      <c r="S46" s="474">
        <v>97.48260335652887</v>
      </c>
      <c r="T46" s="474">
        <v>97.48260335652887</v>
      </c>
      <c r="U46" s="475">
        <v>97.48260335652887</v>
      </c>
      <c r="V46" s="56"/>
      <c r="W46" s="784" t="s">
        <v>6</v>
      </c>
      <c r="X46" s="61" t="s">
        <v>19</v>
      </c>
      <c r="Y46" s="473">
        <v>275300244.33172894</v>
      </c>
      <c r="Z46" s="474">
        <v>97.376119042919953</v>
      </c>
      <c r="AA46" s="474">
        <v>97.376119042920308</v>
      </c>
      <c r="AB46" s="475">
        <v>97.376119042920308</v>
      </c>
      <c r="AD46" s="784" t="s">
        <v>6</v>
      </c>
      <c r="AE46" s="61" t="s">
        <v>19</v>
      </c>
      <c r="AF46" s="473">
        <v>5968</v>
      </c>
      <c r="AG46" s="474">
        <v>97.088010411582886</v>
      </c>
      <c r="AH46" s="474">
        <v>97.088010411582886</v>
      </c>
      <c r="AI46" s="475">
        <v>97.088010411582886</v>
      </c>
      <c r="AJ46" s="56"/>
      <c r="AK46" s="784" t="s">
        <v>6</v>
      </c>
      <c r="AL46" s="61" t="s">
        <v>19</v>
      </c>
      <c r="AM46" s="473">
        <v>313053720.21961093</v>
      </c>
      <c r="AN46" s="474">
        <v>96.844583990913407</v>
      </c>
      <c r="AO46" s="474">
        <v>96.84458399091362</v>
      </c>
      <c r="AP46" s="475">
        <v>96.84458399091362</v>
      </c>
      <c r="AR46" s="784" t="s">
        <v>6</v>
      </c>
      <c r="AS46" s="61" t="s">
        <v>19</v>
      </c>
      <c r="AT46" s="473">
        <v>5325</v>
      </c>
      <c r="AU46" s="474">
        <v>95.945945945945937</v>
      </c>
      <c r="AV46" s="474">
        <v>95.945945945945937</v>
      </c>
      <c r="AW46" s="475">
        <v>95.945945945945937</v>
      </c>
      <c r="AX46" s="56"/>
      <c r="AY46" s="784" t="s">
        <v>6</v>
      </c>
      <c r="AZ46" s="61" t="s">
        <v>19</v>
      </c>
      <c r="BA46" s="473">
        <v>324880010.36003411</v>
      </c>
      <c r="BB46" s="474">
        <v>95.904315931116628</v>
      </c>
      <c r="BC46" s="474">
        <v>95.904315931116443</v>
      </c>
      <c r="BD46" s="475">
        <v>95.904315931116443</v>
      </c>
      <c r="BF46" s="61" t="s">
        <v>6</v>
      </c>
      <c r="BG46" s="61" t="s">
        <v>19</v>
      </c>
      <c r="BH46" s="473">
        <v>5471</v>
      </c>
      <c r="BI46" s="474">
        <v>96.6</v>
      </c>
      <c r="BJ46" s="474">
        <v>96.6</v>
      </c>
      <c r="BK46" s="475">
        <v>96.6</v>
      </c>
      <c r="BL46" s="56"/>
      <c r="BM46" s="620" t="s">
        <v>6</v>
      </c>
      <c r="BN46" s="61" t="s">
        <v>19</v>
      </c>
      <c r="BO46" s="473">
        <v>329790528</v>
      </c>
      <c r="BP46" s="474">
        <v>96.7</v>
      </c>
      <c r="BQ46" s="474">
        <v>96.7</v>
      </c>
      <c r="BR46" s="475">
        <v>96.7</v>
      </c>
    </row>
    <row r="47" spans="2:71" ht="23" x14ac:dyDescent="0.35">
      <c r="B47" s="785"/>
      <c r="C47" s="65" t="s">
        <v>20</v>
      </c>
      <c r="D47" s="66">
        <v>116</v>
      </c>
      <c r="E47" s="67">
        <v>2.4493243243243241</v>
      </c>
      <c r="F47" s="67">
        <v>2.4493243243243241</v>
      </c>
      <c r="G47" s="68">
        <v>100</v>
      </c>
      <c r="H47" s="56"/>
      <c r="I47" s="785"/>
      <c r="J47" s="65" t="s">
        <v>20</v>
      </c>
      <c r="K47" s="66">
        <v>6498141.572510113</v>
      </c>
      <c r="L47" s="67">
        <v>2.1044921199179951</v>
      </c>
      <c r="M47" s="67">
        <v>2.1044921199179947</v>
      </c>
      <c r="N47" s="68">
        <v>100</v>
      </c>
      <c r="P47" s="785"/>
      <c r="Q47" s="65" t="s">
        <v>20</v>
      </c>
      <c r="R47" s="476">
        <v>123</v>
      </c>
      <c r="S47" s="477">
        <v>2.5173966434711423</v>
      </c>
      <c r="T47" s="477">
        <v>2.5173966434711423</v>
      </c>
      <c r="U47" s="478">
        <v>100</v>
      </c>
      <c r="V47" s="56"/>
      <c r="W47" s="785"/>
      <c r="X47" s="65" t="s">
        <v>20</v>
      </c>
      <c r="Y47" s="476">
        <v>7418195.2996403864</v>
      </c>
      <c r="Z47" s="477">
        <v>2.6238809570796979</v>
      </c>
      <c r="AA47" s="477">
        <v>2.6238809570797073</v>
      </c>
      <c r="AB47" s="478">
        <v>100</v>
      </c>
      <c r="AD47" s="785"/>
      <c r="AE47" s="65" t="s">
        <v>20</v>
      </c>
      <c r="AF47" s="476">
        <v>179</v>
      </c>
      <c r="AG47" s="477">
        <v>2.9119895884171139</v>
      </c>
      <c r="AH47" s="477">
        <v>2.9119895884171139</v>
      </c>
      <c r="AI47" s="478">
        <v>100</v>
      </c>
      <c r="AJ47" s="56"/>
      <c r="AK47" s="785"/>
      <c r="AL47" s="65" t="s">
        <v>20</v>
      </c>
      <c r="AM47" s="476">
        <v>10199999.625974854</v>
      </c>
      <c r="AN47" s="477">
        <v>3.1554160090863745</v>
      </c>
      <c r="AO47" s="477">
        <v>3.1554160090863812</v>
      </c>
      <c r="AP47" s="478">
        <v>100</v>
      </c>
      <c r="AR47" s="785"/>
      <c r="AS47" s="65" t="s">
        <v>20</v>
      </c>
      <c r="AT47" s="476">
        <v>225</v>
      </c>
      <c r="AU47" s="477">
        <v>4.0540540540540544</v>
      </c>
      <c r="AV47" s="477">
        <v>4.0540540540540544</v>
      </c>
      <c r="AW47" s="478">
        <v>100</v>
      </c>
      <c r="AX47" s="56"/>
      <c r="AY47" s="785"/>
      <c r="AZ47" s="65" t="s">
        <v>20</v>
      </c>
      <c r="BA47" s="476">
        <v>13874306.592062289</v>
      </c>
      <c r="BB47" s="477">
        <v>4.0956840688835543</v>
      </c>
      <c r="BC47" s="477">
        <v>4.0956840688835472</v>
      </c>
      <c r="BD47" s="478">
        <v>100</v>
      </c>
      <c r="BF47" s="65"/>
      <c r="BG47" s="65" t="s">
        <v>20</v>
      </c>
      <c r="BH47" s="476">
        <v>190</v>
      </c>
      <c r="BI47" s="477">
        <v>3.4</v>
      </c>
      <c r="BJ47" s="477">
        <v>3.4</v>
      </c>
      <c r="BK47" s="478">
        <v>100</v>
      </c>
      <c r="BL47" s="56"/>
      <c r="BM47" s="621"/>
      <c r="BN47" s="65" t="s">
        <v>20</v>
      </c>
      <c r="BO47" s="476">
        <v>11171790</v>
      </c>
      <c r="BP47" s="477">
        <v>3.3</v>
      </c>
      <c r="BQ47" s="477">
        <v>3.3</v>
      </c>
      <c r="BR47" s="478">
        <v>100</v>
      </c>
    </row>
    <row r="48" spans="2:71" x14ac:dyDescent="0.35">
      <c r="B48" s="786"/>
      <c r="C48" s="69" t="s">
        <v>14</v>
      </c>
      <c r="D48" s="70">
        <v>4736</v>
      </c>
      <c r="E48" s="71">
        <v>100</v>
      </c>
      <c r="F48" s="71">
        <v>100</v>
      </c>
      <c r="G48" s="72"/>
      <c r="H48" s="56"/>
      <c r="I48" s="786"/>
      <c r="J48" s="69" t="s">
        <v>14</v>
      </c>
      <c r="K48" s="70">
        <v>308774811.31948</v>
      </c>
      <c r="L48" s="71">
        <v>100.00000000000003</v>
      </c>
      <c r="M48" s="71">
        <v>100</v>
      </c>
      <c r="N48" s="72"/>
      <c r="P48" s="786"/>
      <c r="Q48" s="69" t="s">
        <v>14</v>
      </c>
      <c r="R48" s="479">
        <v>4886</v>
      </c>
      <c r="S48" s="480">
        <v>100</v>
      </c>
      <c r="T48" s="480">
        <v>100</v>
      </c>
      <c r="U48" s="481"/>
      <c r="V48" s="56"/>
      <c r="W48" s="786"/>
      <c r="X48" s="69" t="s">
        <v>14</v>
      </c>
      <c r="Y48" s="479">
        <v>282718439.63136929</v>
      </c>
      <c r="Z48" s="480">
        <v>99.999999999999645</v>
      </c>
      <c r="AA48" s="480">
        <v>100</v>
      </c>
      <c r="AB48" s="481"/>
      <c r="AD48" s="786"/>
      <c r="AE48" s="69" t="s">
        <v>14</v>
      </c>
      <c r="AF48" s="479">
        <v>6147</v>
      </c>
      <c r="AG48" s="480">
        <v>100</v>
      </c>
      <c r="AH48" s="480">
        <v>100</v>
      </c>
      <c r="AI48" s="481"/>
      <c r="AJ48" s="56"/>
      <c r="AK48" s="786"/>
      <c r="AL48" s="69" t="s">
        <v>14</v>
      </c>
      <c r="AM48" s="479">
        <v>323253719.84558576</v>
      </c>
      <c r="AN48" s="480">
        <v>99.999999999999773</v>
      </c>
      <c r="AO48" s="480">
        <v>100</v>
      </c>
      <c r="AP48" s="481"/>
      <c r="AR48" s="786"/>
      <c r="AS48" s="69" t="s">
        <v>14</v>
      </c>
      <c r="AT48" s="479">
        <v>5550</v>
      </c>
      <c r="AU48" s="480">
        <v>100</v>
      </c>
      <c r="AV48" s="480">
        <v>100</v>
      </c>
      <c r="AW48" s="481"/>
      <c r="AX48" s="56"/>
      <c r="AY48" s="786"/>
      <c r="AZ48" s="69" t="s">
        <v>14</v>
      </c>
      <c r="BA48" s="479">
        <v>338754316.9520964</v>
      </c>
      <c r="BB48" s="480">
        <v>100.0000000000002</v>
      </c>
      <c r="BC48" s="480">
        <v>100</v>
      </c>
      <c r="BD48" s="481"/>
      <c r="BF48" s="69"/>
      <c r="BG48" s="69" t="s">
        <v>14</v>
      </c>
      <c r="BH48" s="479">
        <v>5661</v>
      </c>
      <c r="BI48" s="480">
        <v>100</v>
      </c>
      <c r="BJ48" s="480">
        <v>100</v>
      </c>
      <c r="BK48" s="481"/>
      <c r="BL48" s="56"/>
      <c r="BM48" s="622"/>
      <c r="BN48" s="69" t="s">
        <v>14</v>
      </c>
      <c r="BO48" s="479">
        <v>340962318</v>
      </c>
      <c r="BP48" s="480">
        <v>100</v>
      </c>
      <c r="BQ48" s="480">
        <v>100</v>
      </c>
      <c r="BR48" s="481"/>
    </row>
    <row r="52" spans="2:70" x14ac:dyDescent="0.35">
      <c r="B52" s="748" t="s">
        <v>61</v>
      </c>
      <c r="C52" s="748"/>
      <c r="D52" s="748"/>
      <c r="E52" s="748"/>
      <c r="F52" s="748"/>
      <c r="G52" s="748"/>
      <c r="H52" s="748"/>
      <c r="I52" s="748"/>
      <c r="J52" s="748"/>
      <c r="K52" s="748"/>
      <c r="L52" s="748"/>
      <c r="M52" s="748"/>
      <c r="N52" s="748"/>
      <c r="P52" s="748" t="s">
        <v>61</v>
      </c>
      <c r="Q52" s="748"/>
      <c r="R52" s="748"/>
      <c r="S52" s="748"/>
      <c r="T52" s="748"/>
      <c r="U52" s="748"/>
      <c r="V52" s="748"/>
      <c r="W52" s="748"/>
      <c r="X52" s="748"/>
      <c r="Y52" s="748"/>
      <c r="Z52" s="748"/>
      <c r="AA52" s="748"/>
      <c r="AB52" s="748"/>
      <c r="AD52" s="748" t="s">
        <v>61</v>
      </c>
      <c r="AE52" s="748"/>
      <c r="AF52" s="748"/>
      <c r="AG52" s="748"/>
      <c r="AH52" s="748"/>
      <c r="AI52" s="748"/>
      <c r="AJ52" s="748"/>
      <c r="AK52" s="748"/>
      <c r="AL52" s="748"/>
      <c r="AM52" s="748"/>
      <c r="AN52" s="748"/>
      <c r="AO52" s="748"/>
      <c r="AP52" s="748"/>
      <c r="AR52" s="748" t="s">
        <v>61</v>
      </c>
      <c r="AS52" s="748"/>
      <c r="AT52" s="748"/>
      <c r="AU52" s="748"/>
      <c r="AV52" s="748"/>
      <c r="AW52" s="748"/>
      <c r="AX52" s="748"/>
      <c r="AY52" s="748"/>
      <c r="AZ52" s="748"/>
      <c r="BA52" s="748"/>
      <c r="BB52" s="748"/>
      <c r="BC52" s="748"/>
      <c r="BD52" s="748"/>
      <c r="BF52" s="748" t="s">
        <v>61</v>
      </c>
      <c r="BG52" s="748"/>
      <c r="BH52" s="748"/>
      <c r="BI52" s="748"/>
      <c r="BJ52" s="748"/>
      <c r="BK52" s="748"/>
      <c r="BL52" s="748"/>
      <c r="BM52" s="748"/>
      <c r="BN52" s="748"/>
      <c r="BO52" s="748"/>
      <c r="BP52" s="748"/>
      <c r="BQ52" s="748"/>
      <c r="BR52" s="748"/>
    </row>
    <row r="54" spans="2:70" x14ac:dyDescent="0.35">
      <c r="B54" s="748" t="s">
        <v>16</v>
      </c>
      <c r="C54" s="748"/>
      <c r="D54" s="748"/>
      <c r="E54" s="748"/>
      <c r="F54" s="748"/>
      <c r="G54" s="748"/>
      <c r="H54" s="17"/>
      <c r="I54" s="748" t="s">
        <v>17</v>
      </c>
      <c r="J54" s="748"/>
      <c r="K54" s="748"/>
      <c r="L54" s="748"/>
      <c r="M54" s="748"/>
      <c r="N54" s="748"/>
      <c r="P54" s="748" t="s">
        <v>16</v>
      </c>
      <c r="Q54" s="748"/>
      <c r="R54" s="748"/>
      <c r="S54" s="748"/>
      <c r="T54" s="748"/>
      <c r="U54" s="748"/>
      <c r="V54" s="17"/>
      <c r="W54" s="748" t="s">
        <v>17</v>
      </c>
      <c r="X54" s="748"/>
      <c r="Y54" s="748"/>
      <c r="Z54" s="748"/>
      <c r="AA54" s="748"/>
      <c r="AB54" s="748"/>
      <c r="AD54" s="748" t="s">
        <v>16</v>
      </c>
      <c r="AE54" s="748"/>
      <c r="AF54" s="748"/>
      <c r="AG54" s="748"/>
      <c r="AH54" s="748"/>
      <c r="AI54" s="748"/>
      <c r="AJ54" s="17"/>
      <c r="AK54" s="748" t="s">
        <v>17</v>
      </c>
      <c r="AL54" s="748"/>
      <c r="AM54" s="748"/>
      <c r="AN54" s="748"/>
      <c r="AO54" s="748"/>
      <c r="AP54" s="748"/>
      <c r="AR54" s="748" t="s">
        <v>16</v>
      </c>
      <c r="AS54" s="748"/>
      <c r="AT54" s="748"/>
      <c r="AU54" s="748"/>
      <c r="AV54" s="748"/>
      <c r="AW54" s="748"/>
      <c r="AX54" s="17"/>
      <c r="AY54" s="748" t="s">
        <v>17</v>
      </c>
      <c r="AZ54" s="748"/>
      <c r="BA54" s="748"/>
      <c r="BB54" s="748"/>
      <c r="BC54" s="748"/>
      <c r="BD54" s="748"/>
      <c r="BF54" s="748" t="s">
        <v>16</v>
      </c>
      <c r="BG54" s="748"/>
      <c r="BH54" s="748"/>
      <c r="BI54" s="748"/>
      <c r="BJ54" s="748"/>
      <c r="BK54" s="748"/>
      <c r="BL54" s="17"/>
      <c r="BM54" s="748" t="s">
        <v>17</v>
      </c>
      <c r="BN54" s="748"/>
      <c r="BO54" s="748"/>
      <c r="BP54" s="748"/>
      <c r="BQ54" s="748"/>
      <c r="BR54" s="748"/>
    </row>
    <row r="56" spans="2:70" ht="14.5" customHeight="1" x14ac:dyDescent="0.35">
      <c r="B56" s="788" t="s">
        <v>1</v>
      </c>
      <c r="C56" s="788"/>
      <c r="D56" s="788"/>
      <c r="E56" s="788"/>
      <c r="F56" s="788"/>
      <c r="G56" s="788"/>
      <c r="H56" s="270"/>
      <c r="I56" s="788" t="s">
        <v>1</v>
      </c>
      <c r="J56" s="788"/>
      <c r="K56" s="788"/>
      <c r="L56" s="788"/>
      <c r="M56" s="788"/>
      <c r="N56" s="788"/>
      <c r="P56" s="780" t="s">
        <v>1</v>
      </c>
      <c r="Q56" s="780"/>
      <c r="R56" s="780"/>
      <c r="S56" s="780"/>
      <c r="T56" s="780"/>
      <c r="U56" s="780"/>
      <c r="V56" s="56"/>
      <c r="W56" s="780" t="s">
        <v>1</v>
      </c>
      <c r="X56" s="780"/>
      <c r="Y56" s="780"/>
      <c r="Z56" s="780"/>
      <c r="AA56" s="780"/>
      <c r="AB56" s="780"/>
      <c r="AD56" s="780" t="s">
        <v>1</v>
      </c>
      <c r="AE56" s="780"/>
      <c r="AF56" s="780"/>
      <c r="AG56" s="780"/>
      <c r="AH56" s="780"/>
      <c r="AI56" s="780"/>
      <c r="AJ56" s="56"/>
      <c r="AK56" s="780" t="s">
        <v>1</v>
      </c>
      <c r="AL56" s="780"/>
      <c r="AM56" s="780"/>
      <c r="AN56" s="780"/>
      <c r="AO56" s="780"/>
      <c r="AP56" s="780"/>
      <c r="AR56" s="780" t="s">
        <v>1</v>
      </c>
      <c r="AS56" s="780"/>
      <c r="AT56" s="780"/>
      <c r="AU56" s="780"/>
      <c r="AV56" s="780"/>
      <c r="AW56" s="780"/>
      <c r="AX56" s="56"/>
      <c r="AY56" s="780" t="s">
        <v>1</v>
      </c>
      <c r="AZ56" s="780"/>
      <c r="BA56" s="780"/>
      <c r="BB56" s="780"/>
      <c r="BC56" s="780"/>
      <c r="BD56" s="780"/>
      <c r="BF56" s="55" t="s">
        <v>1</v>
      </c>
      <c r="BG56" s="55"/>
      <c r="BH56" s="55"/>
      <c r="BI56" s="55"/>
      <c r="BJ56" s="55"/>
      <c r="BK56" s="55"/>
      <c r="BL56" s="56"/>
      <c r="BM56" s="55" t="s">
        <v>1</v>
      </c>
      <c r="BN56" s="55"/>
      <c r="BO56" s="55"/>
      <c r="BP56" s="55"/>
      <c r="BQ56" s="55"/>
      <c r="BR56" s="55"/>
    </row>
    <row r="57" spans="2:70" ht="24" x14ac:dyDescent="0.35">
      <c r="B57" s="789" t="s">
        <v>0</v>
      </c>
      <c r="C57" s="789"/>
      <c r="D57" s="271" t="s">
        <v>2</v>
      </c>
      <c r="E57" s="272" t="s">
        <v>3</v>
      </c>
      <c r="F57" s="272" t="s">
        <v>4</v>
      </c>
      <c r="G57" s="273" t="s">
        <v>5</v>
      </c>
      <c r="H57" s="270"/>
      <c r="I57" s="789" t="s">
        <v>0</v>
      </c>
      <c r="J57" s="789"/>
      <c r="K57" s="271" t="s">
        <v>2</v>
      </c>
      <c r="L57" s="272" t="s">
        <v>3</v>
      </c>
      <c r="M57" s="272" t="s">
        <v>4</v>
      </c>
      <c r="N57" s="273" t="s">
        <v>5</v>
      </c>
      <c r="P57" s="787" t="s">
        <v>0</v>
      </c>
      <c r="Q57" s="787"/>
      <c r="R57" s="58" t="s">
        <v>2</v>
      </c>
      <c r="S57" s="59" t="s">
        <v>3</v>
      </c>
      <c r="T57" s="59" t="s">
        <v>4</v>
      </c>
      <c r="U57" s="60" t="s">
        <v>5</v>
      </c>
      <c r="V57" s="56"/>
      <c r="W57" s="787" t="s">
        <v>0</v>
      </c>
      <c r="X57" s="787"/>
      <c r="Y57" s="58" t="s">
        <v>2</v>
      </c>
      <c r="Z57" s="59" t="s">
        <v>3</v>
      </c>
      <c r="AA57" s="59" t="s">
        <v>4</v>
      </c>
      <c r="AB57" s="60" t="s">
        <v>5</v>
      </c>
      <c r="AD57" s="787" t="s">
        <v>0</v>
      </c>
      <c r="AE57" s="787"/>
      <c r="AF57" s="58" t="s">
        <v>2</v>
      </c>
      <c r="AG57" s="59" t="s">
        <v>3</v>
      </c>
      <c r="AH57" s="59" t="s">
        <v>4</v>
      </c>
      <c r="AI57" s="60" t="s">
        <v>5</v>
      </c>
      <c r="AJ57" s="56"/>
      <c r="AK57" s="787" t="s">
        <v>0</v>
      </c>
      <c r="AL57" s="787"/>
      <c r="AM57" s="58" t="s">
        <v>2</v>
      </c>
      <c r="AN57" s="59" t="s">
        <v>3</v>
      </c>
      <c r="AO57" s="59" t="s">
        <v>4</v>
      </c>
      <c r="AP57" s="60" t="s">
        <v>5</v>
      </c>
      <c r="AR57" s="787" t="s">
        <v>0</v>
      </c>
      <c r="AS57" s="787"/>
      <c r="AT57" s="58" t="s">
        <v>2</v>
      </c>
      <c r="AU57" s="59" t="s">
        <v>3</v>
      </c>
      <c r="AV57" s="59" t="s">
        <v>4</v>
      </c>
      <c r="AW57" s="60" t="s">
        <v>5</v>
      </c>
      <c r="AX57" s="56"/>
      <c r="AY57" s="787" t="s">
        <v>0</v>
      </c>
      <c r="AZ57" s="787"/>
      <c r="BA57" s="58" t="s">
        <v>2</v>
      </c>
      <c r="BB57" s="59" t="s">
        <v>3</v>
      </c>
      <c r="BC57" s="59" t="s">
        <v>4</v>
      </c>
      <c r="BD57" s="60" t="s">
        <v>5</v>
      </c>
      <c r="BF57" s="57"/>
      <c r="BG57" s="57"/>
      <c r="BH57" s="58" t="s">
        <v>2</v>
      </c>
      <c r="BI57" s="59" t="s">
        <v>3</v>
      </c>
      <c r="BJ57" s="59" t="s">
        <v>4</v>
      </c>
      <c r="BK57" s="60" t="s">
        <v>5</v>
      </c>
      <c r="BL57" s="56"/>
      <c r="BM57" s="57"/>
      <c r="BN57" s="57"/>
      <c r="BO57" s="58" t="s">
        <v>2</v>
      </c>
      <c r="BP57" s="59" t="s">
        <v>3</v>
      </c>
      <c r="BQ57" s="59" t="s">
        <v>4</v>
      </c>
      <c r="BR57" s="60" t="s">
        <v>5</v>
      </c>
    </row>
    <row r="58" spans="2:70" ht="23" x14ac:dyDescent="0.35">
      <c r="B58" s="781" t="s">
        <v>6</v>
      </c>
      <c r="C58" s="274" t="s">
        <v>7</v>
      </c>
      <c r="D58" s="275">
        <v>316</v>
      </c>
      <c r="E58" s="276">
        <v>36.489607390300236</v>
      </c>
      <c r="F58" s="276">
        <v>36.489607390300236</v>
      </c>
      <c r="G58" s="277">
        <v>36.489607390300236</v>
      </c>
      <c r="H58" s="270"/>
      <c r="I58" s="781" t="s">
        <v>6</v>
      </c>
      <c r="J58" s="274" t="s">
        <v>7</v>
      </c>
      <c r="K58" s="275">
        <v>23085364.333489392</v>
      </c>
      <c r="L58" s="276">
        <v>35.91431526950246</v>
      </c>
      <c r="M58" s="276">
        <v>35.914315269502453</v>
      </c>
      <c r="N58" s="277">
        <v>35.914315269502453</v>
      </c>
      <c r="P58" s="784" t="s">
        <v>6</v>
      </c>
      <c r="Q58" s="61" t="s">
        <v>7</v>
      </c>
      <c r="R58" s="473">
        <v>276</v>
      </c>
      <c r="S58" s="474">
        <v>36.849132176234974</v>
      </c>
      <c r="T58" s="474">
        <v>36.849132176234974</v>
      </c>
      <c r="U58" s="475">
        <v>36.849132176234974</v>
      </c>
      <c r="V58" s="56"/>
      <c r="W58" s="784" t="s">
        <v>6</v>
      </c>
      <c r="X58" s="61" t="s">
        <v>7</v>
      </c>
      <c r="Y58" s="473">
        <v>17470155.629225273</v>
      </c>
      <c r="Z58" s="474">
        <v>37.372978619764019</v>
      </c>
      <c r="AA58" s="474">
        <v>37.372978619764062</v>
      </c>
      <c r="AB58" s="475">
        <v>37.372978619764062</v>
      </c>
      <c r="AD58" s="784" t="s">
        <v>6</v>
      </c>
      <c r="AE58" s="61" t="s">
        <v>7</v>
      </c>
      <c r="AF58" s="473">
        <v>354</v>
      </c>
      <c r="AG58" s="474">
        <v>37.263157894736842</v>
      </c>
      <c r="AH58" s="474">
        <v>37.263157894736842</v>
      </c>
      <c r="AI58" s="475">
        <v>37.263157894736842</v>
      </c>
      <c r="AJ58" s="56"/>
      <c r="AK58" s="784" t="s">
        <v>6</v>
      </c>
      <c r="AL58" s="61" t="s">
        <v>7</v>
      </c>
      <c r="AM58" s="473">
        <v>19674964.296055093</v>
      </c>
      <c r="AN58" s="474">
        <v>36.493145105526892</v>
      </c>
      <c r="AO58" s="474">
        <v>36.493145105526892</v>
      </c>
      <c r="AP58" s="475">
        <v>36.493145105526892</v>
      </c>
      <c r="AR58" s="784" t="s">
        <v>6</v>
      </c>
      <c r="AS58" s="61" t="s">
        <v>7</v>
      </c>
      <c r="AT58" s="473">
        <v>306</v>
      </c>
      <c r="AU58" s="474">
        <v>36.515513126491648</v>
      </c>
      <c r="AV58" s="474">
        <v>36.515513126491648</v>
      </c>
      <c r="AW58" s="475">
        <v>36.515513126491648</v>
      </c>
      <c r="AX58" s="56"/>
      <c r="AY58" s="784" t="s">
        <v>6</v>
      </c>
      <c r="AZ58" s="61" t="s">
        <v>7</v>
      </c>
      <c r="BA58" s="473">
        <v>18732808.471875515</v>
      </c>
      <c r="BB58" s="474">
        <v>34.532966594846535</v>
      </c>
      <c r="BC58" s="474">
        <v>34.532966594846599</v>
      </c>
      <c r="BD58" s="475">
        <v>34.532966594846599</v>
      </c>
      <c r="BF58" s="61" t="s">
        <v>6</v>
      </c>
      <c r="BG58" s="61" t="s">
        <v>7</v>
      </c>
      <c r="BH58" s="473">
        <v>314</v>
      </c>
      <c r="BI58" s="474">
        <v>34.5</v>
      </c>
      <c r="BJ58" s="474">
        <v>34.5</v>
      </c>
      <c r="BK58" s="475">
        <v>34.5</v>
      </c>
      <c r="BL58" s="56"/>
      <c r="BM58" s="61" t="s">
        <v>6</v>
      </c>
      <c r="BN58" s="61" t="s">
        <v>7</v>
      </c>
      <c r="BO58" s="473">
        <v>20777400</v>
      </c>
      <c r="BP58" s="474">
        <v>34.9</v>
      </c>
      <c r="BQ58" s="474">
        <v>34.9</v>
      </c>
      <c r="BR58" s="475">
        <v>34.9</v>
      </c>
    </row>
    <row r="59" spans="2:70" ht="23" x14ac:dyDescent="0.35">
      <c r="B59" s="782"/>
      <c r="C59" s="278" t="s">
        <v>8</v>
      </c>
      <c r="D59" s="279">
        <v>90</v>
      </c>
      <c r="E59" s="280">
        <v>10.392609699769054</v>
      </c>
      <c r="F59" s="280">
        <v>10.392609699769054</v>
      </c>
      <c r="G59" s="281">
        <v>46.882217090069283</v>
      </c>
      <c r="H59" s="270"/>
      <c r="I59" s="782"/>
      <c r="J59" s="278" t="s">
        <v>8</v>
      </c>
      <c r="K59" s="279">
        <v>7520207.236882831</v>
      </c>
      <c r="L59" s="280">
        <v>11.699321253752135</v>
      </c>
      <c r="M59" s="280">
        <v>11.699321253752135</v>
      </c>
      <c r="N59" s="281">
        <v>47.613636523254591</v>
      </c>
      <c r="P59" s="785"/>
      <c r="Q59" s="65" t="s">
        <v>8</v>
      </c>
      <c r="R59" s="476">
        <v>93</v>
      </c>
      <c r="S59" s="477">
        <v>12.416555407209612</v>
      </c>
      <c r="T59" s="477">
        <v>12.416555407209612</v>
      </c>
      <c r="U59" s="478">
        <v>49.265687583444596</v>
      </c>
      <c r="V59" s="56"/>
      <c r="W59" s="785"/>
      <c r="X59" s="65" t="s">
        <v>8</v>
      </c>
      <c r="Y59" s="476">
        <v>6223105.3136352552</v>
      </c>
      <c r="Z59" s="477">
        <v>13.312759586752692</v>
      </c>
      <c r="AA59" s="477">
        <v>13.312759586752707</v>
      </c>
      <c r="AB59" s="478">
        <v>50.685738206516774</v>
      </c>
      <c r="AD59" s="785"/>
      <c r="AE59" s="65" t="s">
        <v>8</v>
      </c>
      <c r="AF59" s="476">
        <v>109</v>
      </c>
      <c r="AG59" s="477">
        <v>11.473684210526315</v>
      </c>
      <c r="AH59" s="477">
        <v>11.473684210526315</v>
      </c>
      <c r="AI59" s="478">
        <v>48.736842105263158</v>
      </c>
      <c r="AJ59" s="56"/>
      <c r="AK59" s="785"/>
      <c r="AL59" s="65" t="s">
        <v>8</v>
      </c>
      <c r="AM59" s="476">
        <v>6431009.0471192915</v>
      </c>
      <c r="AN59" s="477">
        <v>11.92824255231489</v>
      </c>
      <c r="AO59" s="477">
        <v>11.92824255231489</v>
      </c>
      <c r="AP59" s="478">
        <v>48.421387657841777</v>
      </c>
      <c r="AR59" s="785"/>
      <c r="AS59" s="65" t="s">
        <v>8</v>
      </c>
      <c r="AT59" s="476">
        <v>82</v>
      </c>
      <c r="AU59" s="477">
        <v>9.785202863961814</v>
      </c>
      <c r="AV59" s="477">
        <v>9.785202863961814</v>
      </c>
      <c r="AW59" s="478">
        <v>46.300715990453462</v>
      </c>
      <c r="AX59" s="56"/>
      <c r="AY59" s="785"/>
      <c r="AZ59" s="65" t="s">
        <v>8</v>
      </c>
      <c r="BA59" s="476">
        <v>5985007.0026652645</v>
      </c>
      <c r="BB59" s="477">
        <v>11.03305183540744</v>
      </c>
      <c r="BC59" s="477">
        <v>11.033051835407459</v>
      </c>
      <c r="BD59" s="478">
        <v>45.566018430254054</v>
      </c>
      <c r="BF59" s="65"/>
      <c r="BG59" s="65" t="s">
        <v>8</v>
      </c>
      <c r="BH59" s="476">
        <v>116</v>
      </c>
      <c r="BI59" s="477">
        <v>12.7</v>
      </c>
      <c r="BJ59" s="477">
        <v>12.7</v>
      </c>
      <c r="BK59" s="478">
        <v>47.2</v>
      </c>
      <c r="BL59" s="56"/>
      <c r="BM59" s="65"/>
      <c r="BN59" s="65" t="s">
        <v>8</v>
      </c>
      <c r="BO59" s="476">
        <v>8053435</v>
      </c>
      <c r="BP59" s="477">
        <v>13.5</v>
      </c>
      <c r="BQ59" s="477">
        <v>13.5</v>
      </c>
      <c r="BR59" s="478">
        <v>48.5</v>
      </c>
    </row>
    <row r="60" spans="2:70" x14ac:dyDescent="0.35">
      <c r="B60" s="782"/>
      <c r="C60" s="278" t="s">
        <v>9</v>
      </c>
      <c r="D60" s="279">
        <v>14</v>
      </c>
      <c r="E60" s="280">
        <v>1.6166281755196306</v>
      </c>
      <c r="F60" s="280">
        <v>1.6166281755196306</v>
      </c>
      <c r="G60" s="281">
        <v>48.498845265588912</v>
      </c>
      <c r="H60" s="270"/>
      <c r="I60" s="782"/>
      <c r="J60" s="278" t="s">
        <v>9</v>
      </c>
      <c r="K60" s="279">
        <v>869741.09350272967</v>
      </c>
      <c r="L60" s="280">
        <v>1.3530718157038266</v>
      </c>
      <c r="M60" s="280">
        <v>1.3530718157038264</v>
      </c>
      <c r="N60" s="281">
        <v>48.966708338958419</v>
      </c>
      <c r="P60" s="785"/>
      <c r="Q60" s="65" t="s">
        <v>9</v>
      </c>
      <c r="R60" s="476">
        <v>6</v>
      </c>
      <c r="S60" s="477">
        <v>0.80106809078771701</v>
      </c>
      <c r="T60" s="477">
        <v>0.80106809078771701</v>
      </c>
      <c r="U60" s="478">
        <v>50.066755674232311</v>
      </c>
      <c r="V60" s="56"/>
      <c r="W60" s="785"/>
      <c r="X60" s="65" t="s">
        <v>9</v>
      </c>
      <c r="Y60" s="476">
        <v>411920.6973143639</v>
      </c>
      <c r="Z60" s="477">
        <v>0.88120013012446752</v>
      </c>
      <c r="AA60" s="477">
        <v>0.88120013012446852</v>
      </c>
      <c r="AB60" s="478">
        <v>51.566938336641243</v>
      </c>
      <c r="AD60" s="785"/>
      <c r="AE60" s="65" t="s">
        <v>9</v>
      </c>
      <c r="AF60" s="476">
        <v>8</v>
      </c>
      <c r="AG60" s="477">
        <v>0.84210526315789469</v>
      </c>
      <c r="AH60" s="477">
        <v>0.84210526315789469</v>
      </c>
      <c r="AI60" s="478">
        <v>49.578947368421048</v>
      </c>
      <c r="AJ60" s="56"/>
      <c r="AK60" s="785"/>
      <c r="AL60" s="65" t="s">
        <v>9</v>
      </c>
      <c r="AM60" s="476">
        <v>345978.81987701776</v>
      </c>
      <c r="AN60" s="477">
        <v>0.64172189017605952</v>
      </c>
      <c r="AO60" s="477">
        <v>0.64172189017605952</v>
      </c>
      <c r="AP60" s="478">
        <v>49.063109548017835</v>
      </c>
      <c r="AR60" s="785"/>
      <c r="AS60" s="65" t="s">
        <v>9</v>
      </c>
      <c r="AT60" s="476">
        <v>16</v>
      </c>
      <c r="AU60" s="477">
        <v>1.9093078758949882</v>
      </c>
      <c r="AV60" s="477">
        <v>1.9093078758949882</v>
      </c>
      <c r="AW60" s="478">
        <v>48.21002386634845</v>
      </c>
      <c r="AX60" s="56"/>
      <c r="AY60" s="785"/>
      <c r="AZ60" s="65" t="s">
        <v>9</v>
      </c>
      <c r="BA60" s="476">
        <v>950489.29361590021</v>
      </c>
      <c r="BB60" s="477">
        <v>1.7521780076103519</v>
      </c>
      <c r="BC60" s="477">
        <v>1.7521780076103555</v>
      </c>
      <c r="BD60" s="478">
        <v>47.318196437864415</v>
      </c>
      <c r="BF60" s="65"/>
      <c r="BG60" s="65" t="s">
        <v>9</v>
      </c>
      <c r="BH60" s="476">
        <v>13</v>
      </c>
      <c r="BI60" s="477">
        <v>1.4</v>
      </c>
      <c r="BJ60" s="477">
        <v>1.4</v>
      </c>
      <c r="BK60" s="478">
        <v>48.6</v>
      </c>
      <c r="BL60" s="56"/>
      <c r="BM60" s="65"/>
      <c r="BN60" s="65" t="s">
        <v>9</v>
      </c>
      <c r="BO60" s="476">
        <v>839433</v>
      </c>
      <c r="BP60" s="477">
        <v>1.4</v>
      </c>
      <c r="BQ60" s="477">
        <v>1.4</v>
      </c>
      <c r="BR60" s="478">
        <v>49.9</v>
      </c>
    </row>
    <row r="61" spans="2:70" x14ac:dyDescent="0.35">
      <c r="B61" s="782"/>
      <c r="C61" s="278" t="s">
        <v>10</v>
      </c>
      <c r="D61" s="279">
        <v>214</v>
      </c>
      <c r="E61" s="280">
        <v>24.711316397228639</v>
      </c>
      <c r="F61" s="280">
        <v>24.711316397228639</v>
      </c>
      <c r="G61" s="281">
        <v>73.210161662817555</v>
      </c>
      <c r="H61" s="270"/>
      <c r="I61" s="782"/>
      <c r="J61" s="278" t="s">
        <v>10</v>
      </c>
      <c r="K61" s="279">
        <v>16409423.402996115</v>
      </c>
      <c r="L61" s="280">
        <v>25.528434248318217</v>
      </c>
      <c r="M61" s="280">
        <v>25.528434248318209</v>
      </c>
      <c r="N61" s="281">
        <v>74.495142587276632</v>
      </c>
      <c r="P61" s="785"/>
      <c r="Q61" s="65" t="s">
        <v>10</v>
      </c>
      <c r="R61" s="476">
        <v>101</v>
      </c>
      <c r="S61" s="477">
        <v>13.484646194926569</v>
      </c>
      <c r="T61" s="477">
        <v>13.484646194926569</v>
      </c>
      <c r="U61" s="478">
        <v>63.551401869158873</v>
      </c>
      <c r="V61" s="56"/>
      <c r="W61" s="785"/>
      <c r="X61" s="65" t="s">
        <v>10</v>
      </c>
      <c r="Y61" s="476">
        <v>7123841.6252473202</v>
      </c>
      <c r="Z61" s="477">
        <v>15.23965707011619</v>
      </c>
      <c r="AA61" s="477">
        <v>15.239657070116206</v>
      </c>
      <c r="AB61" s="478">
        <v>66.806595406757438</v>
      </c>
      <c r="AD61" s="785"/>
      <c r="AE61" s="65" t="s">
        <v>10</v>
      </c>
      <c r="AF61" s="476">
        <v>121</v>
      </c>
      <c r="AG61" s="477">
        <v>12.736842105263158</v>
      </c>
      <c r="AH61" s="477">
        <v>12.736842105263158</v>
      </c>
      <c r="AI61" s="478">
        <v>62.315789473684212</v>
      </c>
      <c r="AJ61" s="56"/>
      <c r="AK61" s="785"/>
      <c r="AL61" s="65" t="s">
        <v>10</v>
      </c>
      <c r="AM61" s="476">
        <v>7760142.1209048955</v>
      </c>
      <c r="AN61" s="477">
        <v>14.39352001845689</v>
      </c>
      <c r="AO61" s="477">
        <v>14.39352001845689</v>
      </c>
      <c r="AP61" s="478">
        <v>63.456629566474732</v>
      </c>
      <c r="AR61" s="785"/>
      <c r="AS61" s="65" t="s">
        <v>10</v>
      </c>
      <c r="AT61" s="476">
        <v>150</v>
      </c>
      <c r="AU61" s="477">
        <v>17.899761336515514</v>
      </c>
      <c r="AV61" s="477">
        <v>17.899761336515514</v>
      </c>
      <c r="AW61" s="478">
        <v>66.109785202863961</v>
      </c>
      <c r="AX61" s="56"/>
      <c r="AY61" s="785"/>
      <c r="AZ61" s="65" t="s">
        <v>10</v>
      </c>
      <c r="BA61" s="476">
        <v>11190261.219968591</v>
      </c>
      <c r="BB61" s="477">
        <v>20.628669613365915</v>
      </c>
      <c r="BC61" s="477">
        <v>20.62866961336595</v>
      </c>
      <c r="BD61" s="478">
        <v>67.946866051230359</v>
      </c>
      <c r="BF61" s="65"/>
      <c r="BG61" s="65" t="s">
        <v>10</v>
      </c>
      <c r="BH61" s="476">
        <v>188</v>
      </c>
      <c r="BI61" s="477">
        <v>20.6</v>
      </c>
      <c r="BJ61" s="477">
        <v>20.6</v>
      </c>
      <c r="BK61" s="478">
        <v>69.3</v>
      </c>
      <c r="BL61" s="56"/>
      <c r="BM61" s="65"/>
      <c r="BN61" s="65" t="s">
        <v>10</v>
      </c>
      <c r="BO61" s="476">
        <v>12513820</v>
      </c>
      <c r="BP61" s="477">
        <v>21</v>
      </c>
      <c r="BQ61" s="477">
        <v>21</v>
      </c>
      <c r="BR61" s="478">
        <v>70.900000000000006</v>
      </c>
    </row>
    <row r="62" spans="2:70" x14ac:dyDescent="0.35">
      <c r="B62" s="782"/>
      <c r="C62" s="278" t="s">
        <v>11</v>
      </c>
      <c r="D62" s="279">
        <v>132</v>
      </c>
      <c r="E62" s="280">
        <v>15.242494226327944</v>
      </c>
      <c r="F62" s="280">
        <v>15.242494226327944</v>
      </c>
      <c r="G62" s="281">
        <v>88.45265588914549</v>
      </c>
      <c r="H62" s="270"/>
      <c r="I62" s="782"/>
      <c r="J62" s="278" t="s">
        <v>11</v>
      </c>
      <c r="K62" s="279">
        <v>8728550.7721964195</v>
      </c>
      <c r="L62" s="280">
        <v>13.579162960134159</v>
      </c>
      <c r="M62" s="280">
        <v>13.579162960134159</v>
      </c>
      <c r="N62" s="281">
        <v>88.074305547410788</v>
      </c>
      <c r="P62" s="785"/>
      <c r="Q62" s="65" t="s">
        <v>11</v>
      </c>
      <c r="R62" s="476">
        <v>162</v>
      </c>
      <c r="S62" s="477">
        <v>21.628838451268358</v>
      </c>
      <c r="T62" s="477">
        <v>21.628838451268358</v>
      </c>
      <c r="U62" s="478">
        <v>85.180240320427231</v>
      </c>
      <c r="V62" s="56"/>
      <c r="W62" s="785"/>
      <c r="X62" s="65" t="s">
        <v>11</v>
      </c>
      <c r="Y62" s="476">
        <v>8900496.4027684405</v>
      </c>
      <c r="Z62" s="477">
        <v>19.040360534023623</v>
      </c>
      <c r="AA62" s="477">
        <v>19.040360534023645</v>
      </c>
      <c r="AB62" s="478">
        <v>85.846955940781086</v>
      </c>
      <c r="AD62" s="785"/>
      <c r="AE62" s="65" t="s">
        <v>11</v>
      </c>
      <c r="AF62" s="476">
        <v>189</v>
      </c>
      <c r="AG62" s="477">
        <v>19.894736842105264</v>
      </c>
      <c r="AH62" s="477">
        <v>19.894736842105264</v>
      </c>
      <c r="AI62" s="478">
        <v>82.21052631578948</v>
      </c>
      <c r="AJ62" s="56"/>
      <c r="AK62" s="785"/>
      <c r="AL62" s="65" t="s">
        <v>11</v>
      </c>
      <c r="AM62" s="476">
        <v>10054323.93468002</v>
      </c>
      <c r="AN62" s="477">
        <v>18.648770933719952</v>
      </c>
      <c r="AO62" s="477">
        <v>18.648770933719952</v>
      </c>
      <c r="AP62" s="478">
        <v>82.105400500194676</v>
      </c>
      <c r="AR62" s="785"/>
      <c r="AS62" s="65" t="s">
        <v>11</v>
      </c>
      <c r="AT62" s="476">
        <v>167</v>
      </c>
      <c r="AU62" s="477">
        <v>19.928400954653938</v>
      </c>
      <c r="AV62" s="477">
        <v>19.928400954653938</v>
      </c>
      <c r="AW62" s="478">
        <v>86.038186157517899</v>
      </c>
      <c r="AX62" s="56"/>
      <c r="AY62" s="785"/>
      <c r="AZ62" s="65" t="s">
        <v>11</v>
      </c>
      <c r="BA62" s="476">
        <v>10371650.154645396</v>
      </c>
      <c r="BB62" s="477">
        <v>19.119602320257179</v>
      </c>
      <c r="BC62" s="477">
        <v>19.119602320257211</v>
      </c>
      <c r="BD62" s="478">
        <v>87.066468371487574</v>
      </c>
      <c r="BF62" s="65"/>
      <c r="BG62" s="65" t="s">
        <v>11</v>
      </c>
      <c r="BH62" s="476">
        <v>147</v>
      </c>
      <c r="BI62" s="477">
        <v>16.100000000000001</v>
      </c>
      <c r="BJ62" s="477">
        <v>16.100000000000001</v>
      </c>
      <c r="BK62" s="478">
        <v>85.4</v>
      </c>
      <c r="BL62" s="56"/>
      <c r="BM62" s="65"/>
      <c r="BN62" s="65" t="s">
        <v>11</v>
      </c>
      <c r="BO62" s="476">
        <v>8545235</v>
      </c>
      <c r="BP62" s="477">
        <v>14.4</v>
      </c>
      <c r="BQ62" s="477">
        <v>14.4</v>
      </c>
      <c r="BR62" s="478">
        <v>85.3</v>
      </c>
    </row>
    <row r="63" spans="2:70" x14ac:dyDescent="0.35">
      <c r="B63" s="782"/>
      <c r="C63" s="278" t="s">
        <v>12</v>
      </c>
      <c r="D63" s="279">
        <v>57</v>
      </c>
      <c r="E63" s="280">
        <v>6.5819861431870672</v>
      </c>
      <c r="F63" s="280">
        <v>6.5819861431870672</v>
      </c>
      <c r="G63" s="281">
        <v>95.034642032332556</v>
      </c>
      <c r="H63" s="270"/>
      <c r="I63" s="782"/>
      <c r="J63" s="278" t="s">
        <v>12</v>
      </c>
      <c r="K63" s="279">
        <v>3724702.1659759139</v>
      </c>
      <c r="L63" s="280">
        <v>5.7945859524426258</v>
      </c>
      <c r="M63" s="280">
        <v>5.7945859524426258</v>
      </c>
      <c r="N63" s="281">
        <v>93.868891499853419</v>
      </c>
      <c r="P63" s="785"/>
      <c r="Q63" s="65" t="s">
        <v>12</v>
      </c>
      <c r="R63" s="476">
        <v>81</v>
      </c>
      <c r="S63" s="477">
        <v>10.814419225634179</v>
      </c>
      <c r="T63" s="477">
        <v>10.814419225634179</v>
      </c>
      <c r="U63" s="478">
        <v>95.994659546061413</v>
      </c>
      <c r="V63" s="56"/>
      <c r="W63" s="785"/>
      <c r="X63" s="65" t="s">
        <v>12</v>
      </c>
      <c r="Y63" s="476">
        <v>4087519.2052781684</v>
      </c>
      <c r="Z63" s="477">
        <v>8.7442133378127327</v>
      </c>
      <c r="AA63" s="477">
        <v>8.7442133378127416</v>
      </c>
      <c r="AB63" s="478">
        <v>94.591169278593824</v>
      </c>
      <c r="AD63" s="785"/>
      <c r="AE63" s="65" t="s">
        <v>12</v>
      </c>
      <c r="AF63" s="476">
        <v>122</v>
      </c>
      <c r="AG63" s="477">
        <v>12.842105263157894</v>
      </c>
      <c r="AH63" s="477">
        <v>12.842105263157894</v>
      </c>
      <c r="AI63" s="478">
        <v>95.05263157894737</v>
      </c>
      <c r="AJ63" s="56"/>
      <c r="AK63" s="785"/>
      <c r="AL63" s="65" t="s">
        <v>12</v>
      </c>
      <c r="AM63" s="476">
        <v>6252826.6271641869</v>
      </c>
      <c r="AN63" s="477">
        <v>11.597749606618448</v>
      </c>
      <c r="AO63" s="477">
        <v>11.597749606618448</v>
      </c>
      <c r="AP63" s="478">
        <v>93.703150106813126</v>
      </c>
      <c r="AR63" s="785"/>
      <c r="AS63" s="65" t="s">
        <v>12</v>
      </c>
      <c r="AT63" s="476">
        <v>84</v>
      </c>
      <c r="AU63" s="477">
        <v>10.023866348448687</v>
      </c>
      <c r="AV63" s="477">
        <v>10.023866348448687</v>
      </c>
      <c r="AW63" s="478">
        <v>96.062052505966591</v>
      </c>
      <c r="AX63" s="56"/>
      <c r="AY63" s="785"/>
      <c r="AZ63" s="65" t="s">
        <v>12</v>
      </c>
      <c r="BA63" s="476">
        <v>5140741.2727499688</v>
      </c>
      <c r="BB63" s="477">
        <v>9.4766914908221374</v>
      </c>
      <c r="BC63" s="477">
        <v>9.4766914908221551</v>
      </c>
      <c r="BD63" s="478">
        <v>96.543159862309722</v>
      </c>
      <c r="BF63" s="65"/>
      <c r="BG63" s="65" t="s">
        <v>12</v>
      </c>
      <c r="BH63" s="476">
        <v>93</v>
      </c>
      <c r="BI63" s="477">
        <v>10.199999999999999</v>
      </c>
      <c r="BJ63" s="477">
        <v>10.199999999999999</v>
      </c>
      <c r="BK63" s="478">
        <v>95.6</v>
      </c>
      <c r="BL63" s="56"/>
      <c r="BM63" s="65"/>
      <c r="BN63" s="65" t="s">
        <v>12</v>
      </c>
      <c r="BO63" s="476">
        <v>5504582</v>
      </c>
      <c r="BP63" s="477">
        <v>9.3000000000000007</v>
      </c>
      <c r="BQ63" s="477">
        <v>9.3000000000000007</v>
      </c>
      <c r="BR63" s="478">
        <v>94.6</v>
      </c>
    </row>
    <row r="64" spans="2:70" x14ac:dyDescent="0.35">
      <c r="B64" s="782"/>
      <c r="C64" s="278" t="s">
        <v>13</v>
      </c>
      <c r="D64" s="279">
        <v>43</v>
      </c>
      <c r="E64" s="280">
        <v>4.9653579676674369</v>
      </c>
      <c r="F64" s="280">
        <v>4.9653579676674369</v>
      </c>
      <c r="G64" s="281">
        <v>100</v>
      </c>
      <c r="H64" s="270"/>
      <c r="I64" s="782"/>
      <c r="J64" s="278" t="s">
        <v>13</v>
      </c>
      <c r="K64" s="279">
        <v>3941015.5096073607</v>
      </c>
      <c r="L64" s="280">
        <v>6.1311085001465866</v>
      </c>
      <c r="M64" s="280">
        <v>6.1311085001465866</v>
      </c>
      <c r="N64" s="281">
        <v>100</v>
      </c>
      <c r="P64" s="785"/>
      <c r="Q64" s="65" t="s">
        <v>13</v>
      </c>
      <c r="R64" s="476">
        <v>30</v>
      </c>
      <c r="S64" s="477">
        <v>4.0053404539385848</v>
      </c>
      <c r="T64" s="477">
        <v>4.0053404539385848</v>
      </c>
      <c r="U64" s="478">
        <v>100</v>
      </c>
      <c r="V64" s="56"/>
      <c r="W64" s="785"/>
      <c r="X64" s="65" t="s">
        <v>13</v>
      </c>
      <c r="Y64" s="476">
        <v>2528380.609864736</v>
      </c>
      <c r="Z64" s="477">
        <v>5.4088307214061757</v>
      </c>
      <c r="AA64" s="477">
        <v>5.4088307214061819</v>
      </c>
      <c r="AB64" s="478">
        <v>100</v>
      </c>
      <c r="AD64" s="785"/>
      <c r="AE64" s="65" t="s">
        <v>13</v>
      </c>
      <c r="AF64" s="476">
        <v>47</v>
      </c>
      <c r="AG64" s="477">
        <v>4.9473684210526319</v>
      </c>
      <c r="AH64" s="477">
        <v>4.9473684210526319</v>
      </c>
      <c r="AI64" s="478">
        <v>100</v>
      </c>
      <c r="AJ64" s="56"/>
      <c r="AK64" s="785"/>
      <c r="AL64" s="65" t="s">
        <v>13</v>
      </c>
      <c r="AM64" s="476">
        <v>3394892.2864230392</v>
      </c>
      <c r="AN64" s="477">
        <v>6.2968498931868666</v>
      </c>
      <c r="AO64" s="477">
        <v>6.2968498931868666</v>
      </c>
      <c r="AP64" s="478">
        <v>100</v>
      </c>
      <c r="AR64" s="785"/>
      <c r="AS64" s="65" t="s">
        <v>13</v>
      </c>
      <c r="AT64" s="476">
        <v>33</v>
      </c>
      <c r="AU64" s="477">
        <v>3.9379474940334127</v>
      </c>
      <c r="AV64" s="477">
        <v>3.9379474940334127</v>
      </c>
      <c r="AW64" s="478">
        <v>100</v>
      </c>
      <c r="AX64" s="56"/>
      <c r="AY64" s="785"/>
      <c r="AZ64" s="65" t="s">
        <v>13</v>
      </c>
      <c r="BA64" s="476">
        <v>1875203.0480609576</v>
      </c>
      <c r="BB64" s="477">
        <v>3.456840137690262</v>
      </c>
      <c r="BC64" s="477">
        <v>3.4568401376902682</v>
      </c>
      <c r="BD64" s="478">
        <v>100</v>
      </c>
      <c r="BF64" s="65"/>
      <c r="BG64" s="65" t="s">
        <v>13</v>
      </c>
      <c r="BH64" s="476">
        <v>40</v>
      </c>
      <c r="BI64" s="477">
        <v>4.4000000000000004</v>
      </c>
      <c r="BJ64" s="477">
        <v>4.4000000000000004</v>
      </c>
      <c r="BK64" s="478">
        <v>100</v>
      </c>
      <c r="BL64" s="56"/>
      <c r="BM64" s="65"/>
      <c r="BN64" s="65" t="s">
        <v>13</v>
      </c>
      <c r="BO64" s="476">
        <v>3237094</v>
      </c>
      <c r="BP64" s="477">
        <v>5.4</v>
      </c>
      <c r="BQ64" s="477">
        <v>5.4</v>
      </c>
      <c r="BR64" s="478">
        <v>100</v>
      </c>
    </row>
    <row r="65" spans="2:70" x14ac:dyDescent="0.35">
      <c r="B65" s="783"/>
      <c r="C65" s="282" t="s">
        <v>14</v>
      </c>
      <c r="D65" s="283">
        <v>866</v>
      </c>
      <c r="E65" s="284">
        <v>100</v>
      </c>
      <c r="F65" s="284">
        <v>100</v>
      </c>
      <c r="G65" s="285"/>
      <c r="H65" s="270"/>
      <c r="I65" s="783"/>
      <c r="J65" s="282" t="s">
        <v>14</v>
      </c>
      <c r="K65" s="283">
        <v>64279004.514650762</v>
      </c>
      <c r="L65" s="284">
        <v>100.00000000000003</v>
      </c>
      <c r="M65" s="284">
        <v>100</v>
      </c>
      <c r="N65" s="285"/>
      <c r="P65" s="786"/>
      <c r="Q65" s="69" t="s">
        <v>14</v>
      </c>
      <c r="R65" s="479">
        <v>749</v>
      </c>
      <c r="S65" s="480">
        <v>100</v>
      </c>
      <c r="T65" s="480">
        <v>100</v>
      </c>
      <c r="U65" s="481"/>
      <c r="V65" s="56"/>
      <c r="W65" s="786"/>
      <c r="X65" s="69" t="s">
        <v>14</v>
      </c>
      <c r="Y65" s="479">
        <v>46745419.48333355</v>
      </c>
      <c r="Z65" s="480">
        <v>99.999999999999886</v>
      </c>
      <c r="AA65" s="480">
        <v>100</v>
      </c>
      <c r="AB65" s="481"/>
      <c r="AD65" s="786"/>
      <c r="AE65" s="69" t="s">
        <v>14</v>
      </c>
      <c r="AF65" s="479">
        <v>950</v>
      </c>
      <c r="AG65" s="480">
        <v>100</v>
      </c>
      <c r="AH65" s="480">
        <v>100</v>
      </c>
      <c r="AI65" s="481"/>
      <c r="AJ65" s="56"/>
      <c r="AK65" s="786"/>
      <c r="AL65" s="69" t="s">
        <v>14</v>
      </c>
      <c r="AM65" s="479">
        <v>53914137.132223547</v>
      </c>
      <c r="AN65" s="480">
        <v>100</v>
      </c>
      <c r="AO65" s="480">
        <v>100</v>
      </c>
      <c r="AP65" s="481"/>
      <c r="AR65" s="786"/>
      <c r="AS65" s="69" t="s">
        <v>14</v>
      </c>
      <c r="AT65" s="479">
        <v>838</v>
      </c>
      <c r="AU65" s="480">
        <v>100</v>
      </c>
      <c r="AV65" s="480">
        <v>100</v>
      </c>
      <c r="AW65" s="481"/>
      <c r="AX65" s="56"/>
      <c r="AY65" s="786"/>
      <c r="AZ65" s="69" t="s">
        <v>14</v>
      </c>
      <c r="BA65" s="479">
        <v>54246160.463581592</v>
      </c>
      <c r="BB65" s="480">
        <v>99.999999999999829</v>
      </c>
      <c r="BC65" s="480">
        <v>100</v>
      </c>
      <c r="BD65" s="481"/>
      <c r="BF65" s="69"/>
      <c r="BG65" s="69" t="s">
        <v>14</v>
      </c>
      <c r="BH65" s="479">
        <v>911</v>
      </c>
      <c r="BI65" s="480">
        <v>100</v>
      </c>
      <c r="BJ65" s="480">
        <v>100</v>
      </c>
      <c r="BK65" s="481"/>
      <c r="BL65" s="56"/>
      <c r="BM65" s="69"/>
      <c r="BN65" s="69" t="s">
        <v>14</v>
      </c>
      <c r="BO65" s="479">
        <v>59470999</v>
      </c>
      <c r="BP65" s="480">
        <v>100</v>
      </c>
      <c r="BQ65" s="480">
        <v>100</v>
      </c>
      <c r="BR65" s="481"/>
    </row>
    <row r="67" spans="2:70" x14ac:dyDescent="0.35">
      <c r="B67" s="788" t="s">
        <v>18</v>
      </c>
      <c r="C67" s="788"/>
      <c r="D67" s="788"/>
      <c r="E67" s="788"/>
      <c r="F67" s="788"/>
      <c r="G67" s="788"/>
      <c r="H67" s="270"/>
      <c r="I67" s="55" t="s">
        <v>18</v>
      </c>
      <c r="J67" s="55"/>
      <c r="K67" s="55"/>
      <c r="L67" s="55"/>
      <c r="M67" s="55"/>
      <c r="N67" s="55"/>
      <c r="P67" s="788" t="s">
        <v>18</v>
      </c>
      <c r="Q67" s="788"/>
      <c r="R67" s="788"/>
      <c r="S67" s="788"/>
      <c r="T67" s="788"/>
      <c r="U67" s="788"/>
      <c r="V67" s="270"/>
      <c r="W67" s="780" t="s">
        <v>18</v>
      </c>
      <c r="X67" s="780"/>
      <c r="Y67" s="780"/>
      <c r="Z67" s="780"/>
      <c r="AA67" s="780"/>
      <c r="AB67" s="780"/>
      <c r="AD67" s="780" t="s">
        <v>18</v>
      </c>
      <c r="AE67" s="780"/>
      <c r="AF67" s="780"/>
      <c r="AG67" s="780"/>
      <c r="AH67" s="780"/>
      <c r="AI67" s="780"/>
      <c r="AJ67" s="56"/>
      <c r="AK67" s="780" t="s">
        <v>18</v>
      </c>
      <c r="AL67" s="780"/>
      <c r="AM67" s="780"/>
      <c r="AN67" s="780"/>
      <c r="AO67" s="780"/>
      <c r="AP67" s="780"/>
      <c r="AR67" s="780" t="s">
        <v>18</v>
      </c>
      <c r="AS67" s="780"/>
      <c r="AT67" s="780"/>
      <c r="AU67" s="780"/>
      <c r="AV67" s="780"/>
      <c r="AW67" s="780"/>
      <c r="AX67" s="56"/>
      <c r="AY67" s="780" t="s">
        <v>18</v>
      </c>
      <c r="AZ67" s="780"/>
      <c r="BA67" s="780"/>
      <c r="BB67" s="780"/>
      <c r="BC67" s="780"/>
      <c r="BD67" s="780"/>
      <c r="BF67" s="55" t="s">
        <v>18</v>
      </c>
      <c r="BG67" s="55"/>
      <c r="BH67" s="55"/>
      <c r="BI67" s="55"/>
      <c r="BJ67" s="55"/>
      <c r="BK67" s="55"/>
      <c r="BL67" s="56"/>
      <c r="BM67" s="55" t="s">
        <v>18</v>
      </c>
      <c r="BN67" s="55"/>
      <c r="BO67" s="55"/>
      <c r="BP67" s="55"/>
      <c r="BQ67" s="55"/>
      <c r="BR67" s="55"/>
    </row>
    <row r="68" spans="2:70" ht="24" x14ac:dyDescent="0.35">
      <c r="B68" s="789" t="s">
        <v>0</v>
      </c>
      <c r="C68" s="789"/>
      <c r="D68" s="271" t="s">
        <v>2</v>
      </c>
      <c r="E68" s="272" t="s">
        <v>3</v>
      </c>
      <c r="F68" s="272" t="s">
        <v>4</v>
      </c>
      <c r="G68" s="273" t="s">
        <v>5</v>
      </c>
      <c r="H68" s="270"/>
      <c r="I68" s="57"/>
      <c r="J68" s="57"/>
      <c r="K68" s="58" t="s">
        <v>2</v>
      </c>
      <c r="L68" s="59" t="s">
        <v>3</v>
      </c>
      <c r="M68" s="59" t="s">
        <v>4</v>
      </c>
      <c r="N68" s="60" t="s">
        <v>5</v>
      </c>
      <c r="P68" s="416"/>
      <c r="Q68" s="416"/>
      <c r="R68" s="271" t="s">
        <v>2</v>
      </c>
      <c r="S68" s="272" t="s">
        <v>3</v>
      </c>
      <c r="T68" s="272" t="s">
        <v>4</v>
      </c>
      <c r="U68" s="273" t="s">
        <v>5</v>
      </c>
      <c r="V68" s="270"/>
      <c r="W68" s="787" t="s">
        <v>0</v>
      </c>
      <c r="X68" s="787"/>
      <c r="Y68" s="58" t="s">
        <v>2</v>
      </c>
      <c r="Z68" s="59" t="s">
        <v>3</v>
      </c>
      <c r="AA68" s="59" t="s">
        <v>4</v>
      </c>
      <c r="AB68" s="60" t="s">
        <v>5</v>
      </c>
      <c r="AD68" s="787" t="s">
        <v>0</v>
      </c>
      <c r="AE68" s="787"/>
      <c r="AF68" s="58" t="s">
        <v>2</v>
      </c>
      <c r="AG68" s="59" t="s">
        <v>3</v>
      </c>
      <c r="AH68" s="59" t="s">
        <v>4</v>
      </c>
      <c r="AI68" s="60" t="s">
        <v>5</v>
      </c>
      <c r="AJ68" s="56"/>
      <c r="AK68" s="787" t="s">
        <v>0</v>
      </c>
      <c r="AL68" s="787"/>
      <c r="AM68" s="58" t="s">
        <v>2</v>
      </c>
      <c r="AN68" s="59" t="s">
        <v>3</v>
      </c>
      <c r="AO68" s="59" t="s">
        <v>4</v>
      </c>
      <c r="AP68" s="60" t="s">
        <v>5</v>
      </c>
      <c r="AR68" s="787" t="s">
        <v>0</v>
      </c>
      <c r="AS68" s="787"/>
      <c r="AT68" s="58" t="s">
        <v>2</v>
      </c>
      <c r="AU68" s="59" t="s">
        <v>3</v>
      </c>
      <c r="AV68" s="59" t="s">
        <v>4</v>
      </c>
      <c r="AW68" s="60" t="s">
        <v>5</v>
      </c>
      <c r="AX68" s="56"/>
      <c r="AY68" s="787" t="s">
        <v>0</v>
      </c>
      <c r="AZ68" s="787"/>
      <c r="BA68" s="58" t="s">
        <v>2</v>
      </c>
      <c r="BB68" s="59" t="s">
        <v>3</v>
      </c>
      <c r="BC68" s="59" t="s">
        <v>4</v>
      </c>
      <c r="BD68" s="60" t="s">
        <v>5</v>
      </c>
      <c r="BF68" s="57"/>
      <c r="BG68" s="57"/>
      <c r="BH68" s="58" t="s">
        <v>2</v>
      </c>
      <c r="BI68" s="59" t="s">
        <v>3</v>
      </c>
      <c r="BJ68" s="59" t="s">
        <v>4</v>
      </c>
      <c r="BK68" s="60" t="s">
        <v>5</v>
      </c>
      <c r="BL68" s="56"/>
      <c r="BM68" s="57"/>
      <c r="BN68" s="57"/>
      <c r="BO68" s="58" t="s">
        <v>2</v>
      </c>
      <c r="BP68" s="59" t="s">
        <v>3</v>
      </c>
      <c r="BQ68" s="59" t="s">
        <v>4</v>
      </c>
      <c r="BR68" s="60" t="s">
        <v>5</v>
      </c>
    </row>
    <row r="69" spans="2:70" ht="23" x14ac:dyDescent="0.35">
      <c r="B69" s="781" t="s">
        <v>6</v>
      </c>
      <c r="C69" s="274" t="s">
        <v>19</v>
      </c>
      <c r="D69" s="275">
        <v>836</v>
      </c>
      <c r="E69" s="276">
        <v>96.535796766743658</v>
      </c>
      <c r="F69" s="276">
        <v>96.535796766743658</v>
      </c>
      <c r="G69" s="277">
        <v>96.535796766743658</v>
      </c>
      <c r="H69" s="270"/>
      <c r="I69" s="61" t="s">
        <v>6</v>
      </c>
      <c r="J69" s="61" t="s">
        <v>19</v>
      </c>
      <c r="K69" s="62">
        <v>62416538</v>
      </c>
      <c r="L69" s="63">
        <v>97.1</v>
      </c>
      <c r="M69" s="63">
        <v>97.1</v>
      </c>
      <c r="N69" s="64">
        <v>97.1</v>
      </c>
      <c r="P69" s="274" t="s">
        <v>6</v>
      </c>
      <c r="Q69" s="274" t="s">
        <v>19</v>
      </c>
      <c r="R69" s="275">
        <v>710</v>
      </c>
      <c r="S69" s="276">
        <v>94.8</v>
      </c>
      <c r="T69" s="276">
        <v>94.8</v>
      </c>
      <c r="U69" s="277">
        <v>94.8</v>
      </c>
      <c r="V69" s="270"/>
      <c r="W69" s="784" t="s">
        <v>6</v>
      </c>
      <c r="X69" s="61" t="s">
        <v>19</v>
      </c>
      <c r="Y69" s="473">
        <v>44362503.761911139</v>
      </c>
      <c r="Z69" s="474">
        <v>94.902354609798607</v>
      </c>
      <c r="AA69" s="474">
        <v>94.90235460979865</v>
      </c>
      <c r="AB69" s="475">
        <v>94.90235460979865</v>
      </c>
      <c r="AD69" s="784" t="s">
        <v>6</v>
      </c>
      <c r="AE69" s="61" t="s">
        <v>19</v>
      </c>
      <c r="AF69" s="473">
        <v>902</v>
      </c>
      <c r="AG69" s="474">
        <v>94.94736842105263</v>
      </c>
      <c r="AH69" s="474">
        <v>94.94736842105263</v>
      </c>
      <c r="AI69" s="475">
        <v>94.94736842105263</v>
      </c>
      <c r="AJ69" s="56"/>
      <c r="AK69" s="784" t="s">
        <v>6</v>
      </c>
      <c r="AL69" s="61" t="s">
        <v>19</v>
      </c>
      <c r="AM69" s="473">
        <v>51345721.891748868</v>
      </c>
      <c r="AN69" s="474">
        <v>95.236100627604074</v>
      </c>
      <c r="AO69" s="474">
        <v>95.236100627604074</v>
      </c>
      <c r="AP69" s="475">
        <v>95.236100627604074</v>
      </c>
      <c r="AR69" s="784" t="s">
        <v>6</v>
      </c>
      <c r="AS69" s="61" t="s">
        <v>19</v>
      </c>
      <c r="AT69" s="473">
        <v>800</v>
      </c>
      <c r="AU69" s="474">
        <v>95.465393794749403</v>
      </c>
      <c r="AV69" s="474">
        <v>95.465393794749403</v>
      </c>
      <c r="AW69" s="475">
        <v>95.465393794749403</v>
      </c>
      <c r="AX69" s="56"/>
      <c r="AY69" s="784" t="s">
        <v>6</v>
      </c>
      <c r="AZ69" s="61" t="s">
        <v>19</v>
      </c>
      <c r="BA69" s="473">
        <v>52392174.336093307</v>
      </c>
      <c r="BB69" s="474">
        <v>96.582272161486785</v>
      </c>
      <c r="BC69" s="474">
        <v>96.582272161486799</v>
      </c>
      <c r="BD69" s="475">
        <v>96.582272161486799</v>
      </c>
      <c r="BF69" s="61" t="s">
        <v>6</v>
      </c>
      <c r="BG69" s="61" t="s">
        <v>19</v>
      </c>
      <c r="BH69" s="473">
        <v>875</v>
      </c>
      <c r="BI69" s="474">
        <v>96</v>
      </c>
      <c r="BJ69" s="474">
        <v>96</v>
      </c>
      <c r="BK69" s="475">
        <v>96</v>
      </c>
      <c r="BL69" s="56"/>
      <c r="BM69" s="61" t="s">
        <v>6</v>
      </c>
      <c r="BN69" s="61" t="s">
        <v>19</v>
      </c>
      <c r="BO69" s="473">
        <v>57709413</v>
      </c>
      <c r="BP69" s="474">
        <v>97</v>
      </c>
      <c r="BQ69" s="474">
        <v>97</v>
      </c>
      <c r="BR69" s="475">
        <v>97</v>
      </c>
    </row>
    <row r="70" spans="2:70" ht="23" x14ac:dyDescent="0.35">
      <c r="B70" s="782"/>
      <c r="C70" s="278" t="s">
        <v>20</v>
      </c>
      <c r="D70" s="279">
        <v>30</v>
      </c>
      <c r="E70" s="280">
        <v>3.4642032332563506</v>
      </c>
      <c r="F70" s="280">
        <v>3.4642032332563506</v>
      </c>
      <c r="G70" s="281">
        <v>100</v>
      </c>
      <c r="H70" s="270"/>
      <c r="I70" s="65"/>
      <c r="J70" s="65" t="s">
        <v>20</v>
      </c>
      <c r="K70" s="66">
        <v>1862467</v>
      </c>
      <c r="L70" s="67">
        <v>2.9</v>
      </c>
      <c r="M70" s="67">
        <v>2.9</v>
      </c>
      <c r="N70" s="68">
        <v>100</v>
      </c>
      <c r="P70" s="278"/>
      <c r="Q70" s="278" t="s">
        <v>20</v>
      </c>
      <c r="R70" s="279">
        <v>39</v>
      </c>
      <c r="S70" s="280">
        <v>5.2</v>
      </c>
      <c r="T70" s="280">
        <v>5.2</v>
      </c>
      <c r="U70" s="281">
        <v>100</v>
      </c>
      <c r="V70" s="270"/>
      <c r="W70" s="785"/>
      <c r="X70" s="65" t="s">
        <v>20</v>
      </c>
      <c r="Y70" s="476">
        <v>2382915.7214224413</v>
      </c>
      <c r="Z70" s="477">
        <v>5.0976453902013548</v>
      </c>
      <c r="AA70" s="477">
        <v>5.0976453902013574</v>
      </c>
      <c r="AB70" s="478">
        <v>100</v>
      </c>
      <c r="AD70" s="785"/>
      <c r="AE70" s="65" t="s">
        <v>20</v>
      </c>
      <c r="AF70" s="476">
        <v>48</v>
      </c>
      <c r="AG70" s="477">
        <v>5.0526315789473681</v>
      </c>
      <c r="AH70" s="477">
        <v>5.0526315789473681</v>
      </c>
      <c r="AI70" s="478">
        <v>100</v>
      </c>
      <c r="AJ70" s="56"/>
      <c r="AK70" s="785"/>
      <c r="AL70" s="65" t="s">
        <v>20</v>
      </c>
      <c r="AM70" s="476">
        <v>2568415.24047468</v>
      </c>
      <c r="AN70" s="477">
        <v>4.7638993723959331</v>
      </c>
      <c r="AO70" s="477">
        <v>4.7638993723959331</v>
      </c>
      <c r="AP70" s="478">
        <v>100</v>
      </c>
      <c r="AR70" s="785"/>
      <c r="AS70" s="65" t="s">
        <v>20</v>
      </c>
      <c r="AT70" s="476">
        <v>38</v>
      </c>
      <c r="AU70" s="477">
        <v>4.5346062052505962</v>
      </c>
      <c r="AV70" s="477">
        <v>4.5346062052505962</v>
      </c>
      <c r="AW70" s="478">
        <v>100</v>
      </c>
      <c r="AX70" s="56"/>
      <c r="AY70" s="785"/>
      <c r="AZ70" s="65" t="s">
        <v>20</v>
      </c>
      <c r="BA70" s="476">
        <v>1853986.1274883745</v>
      </c>
      <c r="BB70" s="477">
        <v>3.4177278385132035</v>
      </c>
      <c r="BC70" s="477">
        <v>3.4177278385132044</v>
      </c>
      <c r="BD70" s="478">
        <v>100</v>
      </c>
      <c r="BF70" s="65"/>
      <c r="BG70" s="65" t="s">
        <v>20</v>
      </c>
      <c r="BH70" s="476">
        <v>36</v>
      </c>
      <c r="BI70" s="477">
        <v>4</v>
      </c>
      <c r="BJ70" s="477">
        <v>4</v>
      </c>
      <c r="BK70" s="478">
        <v>100</v>
      </c>
      <c r="BL70" s="56"/>
      <c r="BM70" s="65"/>
      <c r="BN70" s="65" t="s">
        <v>20</v>
      </c>
      <c r="BO70" s="476">
        <v>1761586</v>
      </c>
      <c r="BP70" s="477">
        <v>3</v>
      </c>
      <c r="BQ70" s="477">
        <v>3</v>
      </c>
      <c r="BR70" s="478">
        <v>100</v>
      </c>
    </row>
    <row r="71" spans="2:70" x14ac:dyDescent="0.35">
      <c r="B71" s="783"/>
      <c r="C71" s="282" t="s">
        <v>14</v>
      </c>
      <c r="D71" s="283">
        <v>866</v>
      </c>
      <c r="E71" s="284">
        <v>100</v>
      </c>
      <c r="F71" s="284">
        <v>100</v>
      </c>
      <c r="G71" s="285"/>
      <c r="H71" s="270"/>
      <c r="I71" s="69"/>
      <c r="J71" s="69" t="s">
        <v>14</v>
      </c>
      <c r="K71" s="70">
        <v>64279005</v>
      </c>
      <c r="L71" s="71">
        <v>100</v>
      </c>
      <c r="M71" s="71">
        <v>100</v>
      </c>
      <c r="N71" s="72"/>
      <c r="P71" s="282"/>
      <c r="Q71" s="282" t="s">
        <v>14</v>
      </c>
      <c r="R71" s="283">
        <v>749</v>
      </c>
      <c r="S71" s="284">
        <v>100</v>
      </c>
      <c r="T71" s="284">
        <v>100</v>
      </c>
      <c r="U71" s="285"/>
      <c r="V71" s="270"/>
      <c r="W71" s="786"/>
      <c r="X71" s="69" t="s">
        <v>14</v>
      </c>
      <c r="Y71" s="479">
        <v>46745419.48333358</v>
      </c>
      <c r="Z71" s="480">
        <v>99.999999999999957</v>
      </c>
      <c r="AA71" s="480">
        <v>100</v>
      </c>
      <c r="AB71" s="481"/>
      <c r="AD71" s="786"/>
      <c r="AE71" s="69" t="s">
        <v>14</v>
      </c>
      <c r="AF71" s="479">
        <v>950</v>
      </c>
      <c r="AG71" s="480">
        <v>100</v>
      </c>
      <c r="AH71" s="480">
        <v>100</v>
      </c>
      <c r="AI71" s="481"/>
      <c r="AJ71" s="56"/>
      <c r="AK71" s="786"/>
      <c r="AL71" s="69" t="s">
        <v>14</v>
      </c>
      <c r="AM71" s="479">
        <v>53914137.132223547</v>
      </c>
      <c r="AN71" s="480">
        <v>100</v>
      </c>
      <c r="AO71" s="480">
        <v>100</v>
      </c>
      <c r="AP71" s="481"/>
      <c r="AR71" s="786"/>
      <c r="AS71" s="69" t="s">
        <v>14</v>
      </c>
      <c r="AT71" s="479">
        <v>838</v>
      </c>
      <c r="AU71" s="480">
        <v>100</v>
      </c>
      <c r="AV71" s="480">
        <v>100</v>
      </c>
      <c r="AW71" s="481"/>
      <c r="AX71" s="56"/>
      <c r="AY71" s="786"/>
      <c r="AZ71" s="69" t="s">
        <v>14</v>
      </c>
      <c r="BA71" s="479">
        <v>54246160.463581681</v>
      </c>
      <c r="BB71" s="480">
        <v>99.999999999999986</v>
      </c>
      <c r="BC71" s="480">
        <v>100</v>
      </c>
      <c r="BD71" s="481"/>
      <c r="BF71" s="69"/>
      <c r="BG71" s="69" t="s">
        <v>14</v>
      </c>
      <c r="BH71" s="479">
        <v>911</v>
      </c>
      <c r="BI71" s="480">
        <v>100</v>
      </c>
      <c r="BJ71" s="480">
        <v>100</v>
      </c>
      <c r="BK71" s="481"/>
      <c r="BL71" s="56"/>
      <c r="BM71" s="69"/>
      <c r="BN71" s="69" t="s">
        <v>14</v>
      </c>
      <c r="BO71" s="479">
        <v>59470999</v>
      </c>
      <c r="BP71" s="480">
        <v>100</v>
      </c>
      <c r="BQ71" s="480">
        <v>100</v>
      </c>
      <c r="BR71" s="481"/>
    </row>
    <row r="75" spans="2:70" x14ac:dyDescent="0.35">
      <c r="B75" s="748" t="s">
        <v>38</v>
      </c>
      <c r="C75" s="748"/>
      <c r="D75" s="748"/>
      <c r="E75" s="748"/>
      <c r="F75" s="748"/>
      <c r="G75" s="748"/>
      <c r="H75" s="748"/>
      <c r="I75" s="748"/>
      <c r="J75" s="748"/>
      <c r="K75" s="748"/>
      <c r="L75" s="748"/>
      <c r="M75" s="748"/>
      <c r="N75" s="748"/>
      <c r="P75" s="748" t="s">
        <v>38</v>
      </c>
      <c r="Q75" s="748"/>
      <c r="R75" s="748"/>
      <c r="S75" s="748"/>
      <c r="T75" s="748"/>
      <c r="U75" s="748"/>
      <c r="V75" s="748"/>
      <c r="W75" s="748"/>
      <c r="X75" s="748"/>
      <c r="Y75" s="748"/>
      <c r="Z75" s="748"/>
      <c r="AA75" s="748"/>
      <c r="AB75" s="748"/>
      <c r="AD75" s="748" t="s">
        <v>38</v>
      </c>
      <c r="AE75" s="748"/>
      <c r="AF75" s="748"/>
      <c r="AG75" s="748"/>
      <c r="AH75" s="748"/>
      <c r="AI75" s="748"/>
      <c r="AJ75" s="748"/>
      <c r="AK75" s="748"/>
      <c r="AL75" s="748"/>
      <c r="AM75" s="748"/>
      <c r="AN75" s="748"/>
      <c r="AO75" s="748"/>
      <c r="AP75" s="748"/>
      <c r="AR75" s="748" t="s">
        <v>38</v>
      </c>
      <c r="AS75" s="748"/>
      <c r="AT75" s="748"/>
      <c r="AU75" s="748"/>
      <c r="AV75" s="748"/>
      <c r="AW75" s="748"/>
      <c r="AX75" s="748"/>
      <c r="AY75" s="748"/>
      <c r="AZ75" s="748"/>
      <c r="BA75" s="748"/>
      <c r="BB75" s="748"/>
      <c r="BC75" s="748"/>
      <c r="BD75" s="748"/>
      <c r="BF75" s="748" t="s">
        <v>38</v>
      </c>
      <c r="BG75" s="748"/>
      <c r="BH75" s="748"/>
      <c r="BI75" s="748"/>
      <c r="BJ75" s="748"/>
      <c r="BK75" s="748"/>
      <c r="BL75" s="748"/>
      <c r="BM75" s="748"/>
      <c r="BN75" s="748"/>
      <c r="BO75" s="748"/>
      <c r="BP75" s="748"/>
      <c r="BQ75" s="748"/>
      <c r="BR75" s="748"/>
    </row>
    <row r="77" spans="2:70" x14ac:dyDescent="0.35">
      <c r="B77" s="748" t="s">
        <v>16</v>
      </c>
      <c r="C77" s="748"/>
      <c r="D77" s="748"/>
      <c r="E77" s="748"/>
      <c r="F77" s="748"/>
      <c r="G77" s="748"/>
      <c r="H77" s="17"/>
      <c r="I77" s="748" t="s">
        <v>17</v>
      </c>
      <c r="J77" s="748"/>
      <c r="K77" s="748"/>
      <c r="L77" s="748"/>
      <c r="M77" s="748"/>
      <c r="N77" s="748"/>
      <c r="P77" s="748" t="s">
        <v>16</v>
      </c>
      <c r="Q77" s="748"/>
      <c r="R77" s="748"/>
      <c r="S77" s="748"/>
      <c r="T77" s="748"/>
      <c r="U77" s="748"/>
      <c r="V77" s="17"/>
      <c r="W77" s="748" t="s">
        <v>17</v>
      </c>
      <c r="X77" s="748"/>
      <c r="Y77" s="748"/>
      <c r="Z77" s="748"/>
      <c r="AA77" s="748"/>
      <c r="AB77" s="748"/>
      <c r="AD77" s="748" t="s">
        <v>16</v>
      </c>
      <c r="AE77" s="748"/>
      <c r="AF77" s="748"/>
      <c r="AG77" s="748"/>
      <c r="AH77" s="748"/>
      <c r="AI77" s="748"/>
      <c r="AJ77" s="17"/>
      <c r="AK77" s="748" t="s">
        <v>17</v>
      </c>
      <c r="AL77" s="748"/>
      <c r="AM77" s="748"/>
      <c r="AN77" s="748"/>
      <c r="AO77" s="748"/>
      <c r="AP77" s="748"/>
      <c r="AR77" s="748" t="s">
        <v>16</v>
      </c>
      <c r="AS77" s="748"/>
      <c r="AT77" s="748"/>
      <c r="AU77" s="748"/>
      <c r="AV77" s="748"/>
      <c r="AW77" s="748"/>
      <c r="AX77" s="17"/>
      <c r="AY77" s="748" t="s">
        <v>17</v>
      </c>
      <c r="AZ77" s="748"/>
      <c r="BA77" s="748"/>
      <c r="BB77" s="748"/>
      <c r="BC77" s="748"/>
      <c r="BD77" s="748"/>
      <c r="BF77" s="748" t="s">
        <v>16</v>
      </c>
      <c r="BG77" s="748"/>
      <c r="BH77" s="748"/>
      <c r="BI77" s="748"/>
      <c r="BJ77" s="748"/>
      <c r="BK77" s="748"/>
      <c r="BL77" s="17"/>
      <c r="BM77" s="748" t="s">
        <v>17</v>
      </c>
      <c r="BN77" s="748"/>
      <c r="BO77" s="748"/>
      <c r="BP77" s="748"/>
      <c r="BQ77" s="748"/>
      <c r="BR77" s="748"/>
    </row>
    <row r="79" spans="2:70" ht="14.5" customHeight="1" x14ac:dyDescent="0.35">
      <c r="B79" s="780" t="s">
        <v>1</v>
      </c>
      <c r="C79" s="780"/>
      <c r="D79" s="780"/>
      <c r="E79" s="780"/>
      <c r="F79" s="780"/>
      <c r="G79" s="780"/>
      <c r="H79" s="56"/>
      <c r="I79" s="780" t="s">
        <v>1</v>
      </c>
      <c r="J79" s="780"/>
      <c r="K79" s="780"/>
      <c r="L79" s="780"/>
      <c r="M79" s="780"/>
      <c r="N79" s="780"/>
      <c r="P79" s="780" t="s">
        <v>1</v>
      </c>
      <c r="Q79" s="780"/>
      <c r="R79" s="780"/>
      <c r="S79" s="780"/>
      <c r="T79" s="780"/>
      <c r="U79" s="780"/>
      <c r="V79" s="56"/>
      <c r="W79" s="780" t="s">
        <v>1</v>
      </c>
      <c r="X79" s="780"/>
      <c r="Y79" s="780"/>
      <c r="Z79" s="780"/>
      <c r="AA79" s="780"/>
      <c r="AB79" s="780"/>
      <c r="AD79" s="780" t="s">
        <v>1</v>
      </c>
      <c r="AE79" s="780"/>
      <c r="AF79" s="780"/>
      <c r="AG79" s="780"/>
      <c r="AH79" s="780"/>
      <c r="AI79" s="780"/>
      <c r="AJ79" s="56"/>
      <c r="AK79" s="780" t="s">
        <v>1</v>
      </c>
      <c r="AL79" s="780"/>
      <c r="AM79" s="780"/>
      <c r="AN79" s="780"/>
      <c r="AO79" s="780"/>
      <c r="AP79" s="780"/>
      <c r="AR79" s="780" t="s">
        <v>1</v>
      </c>
      <c r="AS79" s="780"/>
      <c r="AT79" s="780"/>
      <c r="AU79" s="780"/>
      <c r="AV79" s="780"/>
      <c r="AW79" s="780"/>
      <c r="AX79" s="56"/>
      <c r="AY79" s="780" t="s">
        <v>1</v>
      </c>
      <c r="AZ79" s="780"/>
      <c r="BA79" s="780"/>
      <c r="BB79" s="780"/>
      <c r="BC79" s="780"/>
      <c r="BD79" s="780"/>
      <c r="BF79" s="55" t="s">
        <v>1</v>
      </c>
      <c r="BG79" s="55"/>
      <c r="BH79" s="55"/>
      <c r="BI79" s="55"/>
      <c r="BJ79" s="55"/>
      <c r="BK79" s="55"/>
      <c r="BL79" s="56"/>
      <c r="BM79" s="55" t="s">
        <v>1</v>
      </c>
      <c r="BN79" s="55"/>
      <c r="BO79" s="55"/>
      <c r="BP79" s="55"/>
      <c r="BQ79" s="55"/>
      <c r="BR79" s="55"/>
    </row>
    <row r="80" spans="2:70" ht="24" x14ac:dyDescent="0.35">
      <c r="B80" s="787" t="s">
        <v>0</v>
      </c>
      <c r="C80" s="787"/>
      <c r="D80" s="58" t="s">
        <v>2</v>
      </c>
      <c r="E80" s="59" t="s">
        <v>3</v>
      </c>
      <c r="F80" s="59" t="s">
        <v>4</v>
      </c>
      <c r="G80" s="60" t="s">
        <v>5</v>
      </c>
      <c r="H80" s="56"/>
      <c r="I80" s="787" t="s">
        <v>0</v>
      </c>
      <c r="J80" s="787"/>
      <c r="K80" s="58" t="s">
        <v>2</v>
      </c>
      <c r="L80" s="59" t="s">
        <v>3</v>
      </c>
      <c r="M80" s="59" t="s">
        <v>4</v>
      </c>
      <c r="N80" s="60" t="s">
        <v>5</v>
      </c>
      <c r="P80" s="787" t="s">
        <v>0</v>
      </c>
      <c r="Q80" s="787"/>
      <c r="R80" s="58" t="s">
        <v>2</v>
      </c>
      <c r="S80" s="59" t="s">
        <v>3</v>
      </c>
      <c r="T80" s="59" t="s">
        <v>4</v>
      </c>
      <c r="U80" s="60" t="s">
        <v>5</v>
      </c>
      <c r="V80" s="56"/>
      <c r="W80" s="787" t="s">
        <v>0</v>
      </c>
      <c r="X80" s="787"/>
      <c r="Y80" s="58" t="s">
        <v>2</v>
      </c>
      <c r="Z80" s="59" t="s">
        <v>3</v>
      </c>
      <c r="AA80" s="59" t="s">
        <v>4</v>
      </c>
      <c r="AB80" s="60" t="s">
        <v>5</v>
      </c>
      <c r="AD80" s="787" t="s">
        <v>0</v>
      </c>
      <c r="AE80" s="787"/>
      <c r="AF80" s="58" t="s">
        <v>2</v>
      </c>
      <c r="AG80" s="59" t="s">
        <v>3</v>
      </c>
      <c r="AH80" s="59" t="s">
        <v>4</v>
      </c>
      <c r="AI80" s="60" t="s">
        <v>5</v>
      </c>
      <c r="AJ80" s="56"/>
      <c r="AK80" s="787" t="s">
        <v>0</v>
      </c>
      <c r="AL80" s="787"/>
      <c r="AM80" s="58" t="s">
        <v>2</v>
      </c>
      <c r="AN80" s="59" t="s">
        <v>3</v>
      </c>
      <c r="AO80" s="59" t="s">
        <v>4</v>
      </c>
      <c r="AP80" s="60" t="s">
        <v>5</v>
      </c>
      <c r="AR80" s="787" t="s">
        <v>0</v>
      </c>
      <c r="AS80" s="787"/>
      <c r="AT80" s="58" t="s">
        <v>2</v>
      </c>
      <c r="AU80" s="59" t="s">
        <v>3</v>
      </c>
      <c r="AV80" s="59" t="s">
        <v>4</v>
      </c>
      <c r="AW80" s="60" t="s">
        <v>5</v>
      </c>
      <c r="AX80" s="56"/>
      <c r="AY80" s="787" t="s">
        <v>0</v>
      </c>
      <c r="AZ80" s="787"/>
      <c r="BA80" s="58" t="s">
        <v>2</v>
      </c>
      <c r="BB80" s="59" t="s">
        <v>3</v>
      </c>
      <c r="BC80" s="59" t="s">
        <v>4</v>
      </c>
      <c r="BD80" s="60" t="s">
        <v>5</v>
      </c>
      <c r="BF80" s="57"/>
      <c r="BG80" s="57"/>
      <c r="BH80" s="58" t="s">
        <v>2</v>
      </c>
      <c r="BI80" s="59" t="s">
        <v>3</v>
      </c>
      <c r="BJ80" s="59" t="s">
        <v>4</v>
      </c>
      <c r="BK80" s="60" t="s">
        <v>5</v>
      </c>
      <c r="BL80" s="56"/>
      <c r="BM80" s="57"/>
      <c r="BN80" s="57"/>
      <c r="BO80" s="58" t="s">
        <v>2</v>
      </c>
      <c r="BP80" s="59" t="s">
        <v>3</v>
      </c>
      <c r="BQ80" s="59" t="s">
        <v>4</v>
      </c>
      <c r="BR80" s="60" t="s">
        <v>5</v>
      </c>
    </row>
    <row r="81" spans="2:70" ht="23" x14ac:dyDescent="0.35">
      <c r="B81" s="784" t="s">
        <v>6</v>
      </c>
      <c r="C81" s="61" t="s">
        <v>7</v>
      </c>
      <c r="D81" s="62">
        <v>2031</v>
      </c>
      <c r="E81" s="63">
        <v>25.692599620493358</v>
      </c>
      <c r="F81" s="63">
        <v>25.692599620493358</v>
      </c>
      <c r="G81" s="64">
        <v>25.692599620493358</v>
      </c>
      <c r="H81" s="56"/>
      <c r="I81" s="784" t="s">
        <v>6</v>
      </c>
      <c r="J81" s="61" t="s">
        <v>7</v>
      </c>
      <c r="K81" s="62">
        <v>144742269.33059278</v>
      </c>
      <c r="L81" s="63">
        <v>26.445852168265553</v>
      </c>
      <c r="M81" s="63">
        <v>26.445852168265738</v>
      </c>
      <c r="N81" s="64">
        <v>26.445852168265738</v>
      </c>
      <c r="P81" s="784" t="s">
        <v>6</v>
      </c>
      <c r="Q81" s="61" t="s">
        <v>7</v>
      </c>
      <c r="R81" s="473">
        <v>2637</v>
      </c>
      <c r="S81" s="474">
        <v>30.244294070420917</v>
      </c>
      <c r="T81" s="474">
        <v>30.244294070420917</v>
      </c>
      <c r="U81" s="475">
        <v>30.244294070420917</v>
      </c>
      <c r="V81" s="56"/>
      <c r="W81" s="784" t="s">
        <v>6</v>
      </c>
      <c r="X81" s="61" t="s">
        <v>7</v>
      </c>
      <c r="Y81" s="473">
        <v>174699765.50417972</v>
      </c>
      <c r="Z81" s="474">
        <v>32.053782930480999</v>
      </c>
      <c r="AA81" s="474">
        <v>32.053782930480928</v>
      </c>
      <c r="AB81" s="475">
        <v>32.053782930480928</v>
      </c>
      <c r="AD81" s="784" t="s">
        <v>6</v>
      </c>
      <c r="AE81" s="61" t="s">
        <v>7</v>
      </c>
      <c r="AF81" s="473">
        <v>3141</v>
      </c>
      <c r="AG81" s="474">
        <v>29.385349424642154</v>
      </c>
      <c r="AH81" s="474">
        <v>29.385349424642154</v>
      </c>
      <c r="AI81" s="475">
        <v>29.385349424642154</v>
      </c>
      <c r="AJ81" s="56"/>
      <c r="AK81" s="784" t="s">
        <v>6</v>
      </c>
      <c r="AL81" s="61" t="s">
        <v>7</v>
      </c>
      <c r="AM81" s="473">
        <v>187688727.97448051</v>
      </c>
      <c r="AN81" s="474">
        <v>30.909876097885046</v>
      </c>
      <c r="AO81" s="474">
        <v>30.909876097885018</v>
      </c>
      <c r="AP81" s="475">
        <v>30.909876097885018</v>
      </c>
      <c r="AR81" s="784" t="s">
        <v>6</v>
      </c>
      <c r="AS81" s="61" t="s">
        <v>7</v>
      </c>
      <c r="AT81" s="473">
        <v>3109</v>
      </c>
      <c r="AU81" s="474">
        <v>30.16103996895615</v>
      </c>
      <c r="AV81" s="474">
        <v>30.16103996895615</v>
      </c>
      <c r="AW81" s="475">
        <v>30.16103996895615</v>
      </c>
      <c r="AX81" s="56"/>
      <c r="AY81" s="784" t="s">
        <v>6</v>
      </c>
      <c r="AZ81" s="61" t="s">
        <v>7</v>
      </c>
      <c r="BA81" s="473">
        <v>210590723.91738537</v>
      </c>
      <c r="BB81" s="474">
        <v>31.182728308164819</v>
      </c>
      <c r="BC81" s="474">
        <v>31.182728308164741</v>
      </c>
      <c r="BD81" s="475">
        <v>31.182728308164741</v>
      </c>
      <c r="BF81" s="61" t="s">
        <v>6</v>
      </c>
      <c r="BG81" s="61" t="s">
        <v>7</v>
      </c>
      <c r="BH81" s="473">
        <v>3244</v>
      </c>
      <c r="BI81" s="474">
        <v>29.4</v>
      </c>
      <c r="BJ81" s="474">
        <v>29.4</v>
      </c>
      <c r="BK81" s="475">
        <v>29.4</v>
      </c>
      <c r="BL81" s="56"/>
      <c r="BM81" s="61" t="s">
        <v>6</v>
      </c>
      <c r="BN81" s="61" t="s">
        <v>7</v>
      </c>
      <c r="BO81" s="473">
        <v>221965593</v>
      </c>
      <c r="BP81" s="474">
        <v>31.1</v>
      </c>
      <c r="BQ81" s="474">
        <v>31.1</v>
      </c>
      <c r="BR81" s="475">
        <v>31.1</v>
      </c>
    </row>
    <row r="82" spans="2:70" ht="23" x14ac:dyDescent="0.35">
      <c r="B82" s="785"/>
      <c r="C82" s="65" t="s">
        <v>8</v>
      </c>
      <c r="D82" s="66">
        <v>606</v>
      </c>
      <c r="E82" s="67">
        <v>7.6660341555977229</v>
      </c>
      <c r="F82" s="67">
        <v>7.6660341555977229</v>
      </c>
      <c r="G82" s="68">
        <v>33.358633776091082</v>
      </c>
      <c r="H82" s="56"/>
      <c r="I82" s="785"/>
      <c r="J82" s="65" t="s">
        <v>8</v>
      </c>
      <c r="K82" s="66">
        <v>48444746.449386574</v>
      </c>
      <c r="L82" s="67">
        <v>8.8513369926748684</v>
      </c>
      <c r="M82" s="67">
        <v>8.8513369926749288</v>
      </c>
      <c r="N82" s="68">
        <v>35.297189160940661</v>
      </c>
      <c r="P82" s="785"/>
      <c r="Q82" s="65" t="s">
        <v>8</v>
      </c>
      <c r="R82" s="476">
        <v>804</v>
      </c>
      <c r="S82" s="477">
        <v>9.2212409680009166</v>
      </c>
      <c r="T82" s="477">
        <v>9.2212409680009166</v>
      </c>
      <c r="U82" s="478">
        <v>39.465535038421841</v>
      </c>
      <c r="V82" s="56"/>
      <c r="W82" s="785"/>
      <c r="X82" s="65" t="s">
        <v>8</v>
      </c>
      <c r="Y82" s="476">
        <v>57923751.71755363</v>
      </c>
      <c r="Z82" s="477">
        <v>10.627806847451772</v>
      </c>
      <c r="AA82" s="477">
        <v>10.627806847451748</v>
      </c>
      <c r="AB82" s="478">
        <v>42.681589777932679</v>
      </c>
      <c r="AD82" s="785"/>
      <c r="AE82" s="65" t="s">
        <v>8</v>
      </c>
      <c r="AF82" s="476">
        <v>961</v>
      </c>
      <c r="AG82" s="477">
        <v>8.9905510337730377</v>
      </c>
      <c r="AH82" s="477">
        <v>8.9905510337730377</v>
      </c>
      <c r="AI82" s="478">
        <v>38.375900458415188</v>
      </c>
      <c r="AJ82" s="56"/>
      <c r="AK82" s="785"/>
      <c r="AL82" s="65" t="s">
        <v>8</v>
      </c>
      <c r="AM82" s="476">
        <v>60770019.812850557</v>
      </c>
      <c r="AN82" s="477">
        <v>10.008026604222231</v>
      </c>
      <c r="AO82" s="477">
        <v>10.008026604222222</v>
      </c>
      <c r="AP82" s="478">
        <v>40.917902702107241</v>
      </c>
      <c r="AR82" s="785"/>
      <c r="AS82" s="65" t="s">
        <v>8</v>
      </c>
      <c r="AT82" s="476">
        <v>831</v>
      </c>
      <c r="AU82" s="477">
        <v>8.0616996507566938</v>
      </c>
      <c r="AV82" s="477">
        <v>8.0616996507566938</v>
      </c>
      <c r="AW82" s="478">
        <v>38.22273961971284</v>
      </c>
      <c r="AX82" s="56"/>
      <c r="AY82" s="785"/>
      <c r="AZ82" s="65" t="s">
        <v>8</v>
      </c>
      <c r="BA82" s="476">
        <v>63950144.754646979</v>
      </c>
      <c r="BB82" s="477">
        <v>9.4692679338253676</v>
      </c>
      <c r="BC82" s="477">
        <v>9.4692679338253445</v>
      </c>
      <c r="BD82" s="478">
        <v>40.651996241990084</v>
      </c>
      <c r="BF82" s="65"/>
      <c r="BG82" s="65" t="s">
        <v>8</v>
      </c>
      <c r="BH82" s="476">
        <v>1056</v>
      </c>
      <c r="BI82" s="477">
        <v>9.6</v>
      </c>
      <c r="BJ82" s="477">
        <v>9.6</v>
      </c>
      <c r="BK82" s="478">
        <v>39</v>
      </c>
      <c r="BL82" s="56"/>
      <c r="BM82" s="65"/>
      <c r="BN82" s="65" t="s">
        <v>8</v>
      </c>
      <c r="BO82" s="476">
        <v>74118405</v>
      </c>
      <c r="BP82" s="477">
        <v>10.4</v>
      </c>
      <c r="BQ82" s="477">
        <v>10.4</v>
      </c>
      <c r="BR82" s="478">
        <v>41.5</v>
      </c>
    </row>
    <row r="83" spans="2:70" x14ac:dyDescent="0.35">
      <c r="B83" s="785"/>
      <c r="C83" s="65" t="s">
        <v>9</v>
      </c>
      <c r="D83" s="66">
        <v>358</v>
      </c>
      <c r="E83" s="67">
        <v>4.5287792536369391</v>
      </c>
      <c r="F83" s="67">
        <v>4.5287792536369391</v>
      </c>
      <c r="G83" s="68">
        <v>37.887413029728016</v>
      </c>
      <c r="H83" s="56"/>
      <c r="I83" s="785"/>
      <c r="J83" s="65" t="s">
        <v>9</v>
      </c>
      <c r="K83" s="66">
        <v>25609341.950513083</v>
      </c>
      <c r="L83" s="67">
        <v>4.6790814769040265</v>
      </c>
      <c r="M83" s="67">
        <v>4.6790814769040585</v>
      </c>
      <c r="N83" s="68">
        <v>39.976270637844721</v>
      </c>
      <c r="P83" s="785"/>
      <c r="Q83" s="65" t="s">
        <v>9</v>
      </c>
      <c r="R83" s="476">
        <v>285</v>
      </c>
      <c r="S83" s="477">
        <v>3.2687234774630118</v>
      </c>
      <c r="T83" s="477">
        <v>3.2687234774630118</v>
      </c>
      <c r="U83" s="478">
        <v>42.734258515884846</v>
      </c>
      <c r="V83" s="56"/>
      <c r="W83" s="785"/>
      <c r="X83" s="65" t="s">
        <v>9</v>
      </c>
      <c r="Y83" s="476">
        <v>17579168.342942603</v>
      </c>
      <c r="Z83" s="477">
        <v>3.2254127218595738</v>
      </c>
      <c r="AA83" s="477">
        <v>3.2254127218595672</v>
      </c>
      <c r="AB83" s="478">
        <v>45.907002499792242</v>
      </c>
      <c r="AD83" s="785"/>
      <c r="AE83" s="65" t="s">
        <v>9</v>
      </c>
      <c r="AF83" s="476">
        <v>390</v>
      </c>
      <c r="AG83" s="477">
        <v>3.6486107213022736</v>
      </c>
      <c r="AH83" s="477">
        <v>3.6486107213022736</v>
      </c>
      <c r="AI83" s="478">
        <v>42.024511179717464</v>
      </c>
      <c r="AJ83" s="56"/>
      <c r="AK83" s="785"/>
      <c r="AL83" s="65" t="s">
        <v>9</v>
      </c>
      <c r="AM83" s="476">
        <v>22383032.468956001</v>
      </c>
      <c r="AN83" s="477">
        <v>3.6861923876666576</v>
      </c>
      <c r="AO83" s="477">
        <v>3.6861923876666536</v>
      </c>
      <c r="AP83" s="478">
        <v>44.604095089773899</v>
      </c>
      <c r="AR83" s="785"/>
      <c r="AS83" s="65" t="s">
        <v>9</v>
      </c>
      <c r="AT83" s="476">
        <v>439</v>
      </c>
      <c r="AU83" s="477">
        <v>4.2588280946837402</v>
      </c>
      <c r="AV83" s="477">
        <v>4.2588280946837402</v>
      </c>
      <c r="AW83" s="478">
        <v>42.481567714396583</v>
      </c>
      <c r="AX83" s="56"/>
      <c r="AY83" s="785"/>
      <c r="AZ83" s="65" t="s">
        <v>9</v>
      </c>
      <c r="BA83" s="476">
        <v>27556820.383593038</v>
      </c>
      <c r="BB83" s="477">
        <v>4.0804116490695082</v>
      </c>
      <c r="BC83" s="477">
        <v>4.0804116490694975</v>
      </c>
      <c r="BD83" s="478">
        <v>44.73240789105958</v>
      </c>
      <c r="BF83" s="65"/>
      <c r="BG83" s="65" t="s">
        <v>9</v>
      </c>
      <c r="BH83" s="476">
        <v>698</v>
      </c>
      <c r="BI83" s="477">
        <v>6.3</v>
      </c>
      <c r="BJ83" s="477">
        <v>6.3</v>
      </c>
      <c r="BK83" s="478">
        <v>45.4</v>
      </c>
      <c r="BL83" s="56"/>
      <c r="BM83" s="65"/>
      <c r="BN83" s="65" t="s">
        <v>9</v>
      </c>
      <c r="BO83" s="476">
        <v>44264545</v>
      </c>
      <c r="BP83" s="477">
        <v>6.2</v>
      </c>
      <c r="BQ83" s="477">
        <v>6.2</v>
      </c>
      <c r="BR83" s="478">
        <v>47.7</v>
      </c>
    </row>
    <row r="84" spans="2:70" x14ac:dyDescent="0.35">
      <c r="B84" s="785"/>
      <c r="C84" s="65" t="s">
        <v>10</v>
      </c>
      <c r="D84" s="66">
        <v>922</v>
      </c>
      <c r="E84" s="67">
        <v>11.663504111321949</v>
      </c>
      <c r="F84" s="67">
        <v>11.663504111321949</v>
      </c>
      <c r="G84" s="68">
        <v>49.550917141049965</v>
      </c>
      <c r="H84" s="56"/>
      <c r="I84" s="785"/>
      <c r="J84" s="65" t="s">
        <v>10</v>
      </c>
      <c r="K84" s="66">
        <v>68504516.892368823</v>
      </c>
      <c r="L84" s="67">
        <v>12.516456560841851</v>
      </c>
      <c r="M84" s="67">
        <v>12.516456560841938</v>
      </c>
      <c r="N84" s="68">
        <v>52.492727198686659</v>
      </c>
      <c r="P84" s="785"/>
      <c r="Q84" s="65" t="s">
        <v>10</v>
      </c>
      <c r="R84" s="476">
        <v>593</v>
      </c>
      <c r="S84" s="477">
        <v>6.8012386741598805</v>
      </c>
      <c r="T84" s="477">
        <v>6.8012386741598805</v>
      </c>
      <c r="U84" s="478">
        <v>49.53549719004473</v>
      </c>
      <c r="V84" s="56"/>
      <c r="W84" s="785"/>
      <c r="X84" s="65" t="s">
        <v>10</v>
      </c>
      <c r="Y84" s="476">
        <v>39915277.955744274</v>
      </c>
      <c r="Z84" s="477">
        <v>7.3236254869078783</v>
      </c>
      <c r="AA84" s="477">
        <v>7.3236254869078632</v>
      </c>
      <c r="AB84" s="478">
        <v>53.230627986700107</v>
      </c>
      <c r="AD84" s="785"/>
      <c r="AE84" s="65" t="s">
        <v>10</v>
      </c>
      <c r="AF84" s="476">
        <v>714</v>
      </c>
      <c r="AG84" s="477">
        <v>6.6797642436149314</v>
      </c>
      <c r="AH84" s="477">
        <v>6.6797642436149314</v>
      </c>
      <c r="AI84" s="478">
        <v>48.704275423332398</v>
      </c>
      <c r="AJ84" s="56"/>
      <c r="AK84" s="785"/>
      <c r="AL84" s="65" t="s">
        <v>10</v>
      </c>
      <c r="AM84" s="476">
        <v>42380323.714683264</v>
      </c>
      <c r="AN84" s="477">
        <v>6.9794844322629332</v>
      </c>
      <c r="AO84" s="477">
        <v>6.9794844322629261</v>
      </c>
      <c r="AP84" s="478">
        <v>51.583579522036828</v>
      </c>
      <c r="AR84" s="785"/>
      <c r="AS84" s="65" t="s">
        <v>10</v>
      </c>
      <c r="AT84" s="476">
        <v>982</v>
      </c>
      <c r="AU84" s="477">
        <v>9.5265812960807139</v>
      </c>
      <c r="AV84" s="477">
        <v>9.5265812960807139</v>
      </c>
      <c r="AW84" s="478">
        <v>52.008149010477297</v>
      </c>
      <c r="AX84" s="56"/>
      <c r="AY84" s="785"/>
      <c r="AZ84" s="65" t="s">
        <v>10</v>
      </c>
      <c r="BA84" s="476">
        <v>69962114.012170345</v>
      </c>
      <c r="BB84" s="477">
        <v>10.359476203530232</v>
      </c>
      <c r="BC84" s="477">
        <v>10.359476203530207</v>
      </c>
      <c r="BD84" s="478">
        <v>55.091884094589794</v>
      </c>
      <c r="BF84" s="65"/>
      <c r="BG84" s="65" t="s">
        <v>10</v>
      </c>
      <c r="BH84" s="476">
        <v>1083</v>
      </c>
      <c r="BI84" s="477">
        <v>9.8000000000000007</v>
      </c>
      <c r="BJ84" s="477">
        <v>9.8000000000000007</v>
      </c>
      <c r="BK84" s="478">
        <v>55.2</v>
      </c>
      <c r="BL84" s="56"/>
      <c r="BM84" s="65"/>
      <c r="BN84" s="65" t="s">
        <v>10</v>
      </c>
      <c r="BO84" s="476">
        <v>72572950</v>
      </c>
      <c r="BP84" s="477">
        <v>10.199999999999999</v>
      </c>
      <c r="BQ84" s="477">
        <v>10.199999999999999</v>
      </c>
      <c r="BR84" s="478">
        <v>57.8</v>
      </c>
    </row>
    <row r="85" spans="2:70" x14ac:dyDescent="0.35">
      <c r="B85" s="785"/>
      <c r="C85" s="65" t="s">
        <v>11</v>
      </c>
      <c r="D85" s="66">
        <v>2018</v>
      </c>
      <c r="E85" s="67">
        <v>25.528146742567998</v>
      </c>
      <c r="F85" s="67">
        <v>25.528146742567998</v>
      </c>
      <c r="G85" s="68">
        <v>75.079063883617962</v>
      </c>
      <c r="H85" s="56"/>
      <c r="I85" s="785"/>
      <c r="J85" s="65" t="s">
        <v>11</v>
      </c>
      <c r="K85" s="66">
        <v>122468960.8682548</v>
      </c>
      <c r="L85" s="67">
        <v>22.376297188802003</v>
      </c>
      <c r="M85" s="67">
        <v>22.376297188802155</v>
      </c>
      <c r="N85" s="68">
        <v>74.869024387488821</v>
      </c>
      <c r="P85" s="785"/>
      <c r="Q85" s="65" t="s">
        <v>11</v>
      </c>
      <c r="R85" s="476">
        <v>1876</v>
      </c>
      <c r="S85" s="477">
        <v>21.516228925335472</v>
      </c>
      <c r="T85" s="477">
        <v>21.516228925335472</v>
      </c>
      <c r="U85" s="478">
        <v>71.051726115380205</v>
      </c>
      <c r="V85" s="56"/>
      <c r="W85" s="785"/>
      <c r="X85" s="65" t="s">
        <v>11</v>
      </c>
      <c r="Y85" s="476">
        <v>105508980.37969697</v>
      </c>
      <c r="Z85" s="477">
        <v>19.358709180558524</v>
      </c>
      <c r="AA85" s="477">
        <v>19.358709180558481</v>
      </c>
      <c r="AB85" s="478">
        <v>72.589337167258577</v>
      </c>
      <c r="AD85" s="785"/>
      <c r="AE85" s="65" t="s">
        <v>11</v>
      </c>
      <c r="AF85" s="476">
        <v>2060</v>
      </c>
      <c r="AG85" s="477">
        <v>19.272148938160726</v>
      </c>
      <c r="AH85" s="477">
        <v>19.272148938160726</v>
      </c>
      <c r="AI85" s="478">
        <v>67.97642436149313</v>
      </c>
      <c r="AJ85" s="56"/>
      <c r="AK85" s="785"/>
      <c r="AL85" s="65" t="s">
        <v>11</v>
      </c>
      <c r="AM85" s="476">
        <v>106901108.37848559</v>
      </c>
      <c r="AN85" s="477">
        <v>17.605212898852653</v>
      </c>
      <c r="AO85" s="477">
        <v>17.605212898852635</v>
      </c>
      <c r="AP85" s="478">
        <v>69.188792420889456</v>
      </c>
      <c r="AR85" s="785"/>
      <c r="AS85" s="65" t="s">
        <v>11</v>
      </c>
      <c r="AT85" s="476">
        <v>2155</v>
      </c>
      <c r="AU85" s="477">
        <v>20.906092355452078</v>
      </c>
      <c r="AV85" s="477">
        <v>20.906092355452078</v>
      </c>
      <c r="AW85" s="478">
        <v>72.914241365929371</v>
      </c>
      <c r="AX85" s="56"/>
      <c r="AY85" s="785"/>
      <c r="AZ85" s="65" t="s">
        <v>11</v>
      </c>
      <c r="BA85" s="476">
        <v>128329748.04982144</v>
      </c>
      <c r="BB85" s="477">
        <v>19.002126935385245</v>
      </c>
      <c r="BC85" s="477">
        <v>19.002126935385196</v>
      </c>
      <c r="BD85" s="478">
        <v>74.094011029974993</v>
      </c>
      <c r="BF85" s="65"/>
      <c r="BG85" s="65" t="s">
        <v>11</v>
      </c>
      <c r="BH85" s="476">
        <v>2139</v>
      </c>
      <c r="BI85" s="477">
        <v>19.399999999999999</v>
      </c>
      <c r="BJ85" s="477">
        <v>19.399999999999999</v>
      </c>
      <c r="BK85" s="478">
        <v>74.599999999999994</v>
      </c>
      <c r="BL85" s="56"/>
      <c r="BM85" s="65"/>
      <c r="BN85" s="65" t="s">
        <v>11</v>
      </c>
      <c r="BO85" s="476">
        <v>122673445</v>
      </c>
      <c r="BP85" s="477">
        <v>17.2</v>
      </c>
      <c r="BQ85" s="477">
        <v>17.2</v>
      </c>
      <c r="BR85" s="478">
        <v>75</v>
      </c>
    </row>
    <row r="86" spans="2:70" x14ac:dyDescent="0.35">
      <c r="B86" s="785"/>
      <c r="C86" s="65" t="s">
        <v>12</v>
      </c>
      <c r="D86" s="66">
        <v>1726</v>
      </c>
      <c r="E86" s="67">
        <v>21.83428209993675</v>
      </c>
      <c r="F86" s="67">
        <v>21.83428209993675</v>
      </c>
      <c r="G86" s="68">
        <v>96.913345983554706</v>
      </c>
      <c r="H86" s="56"/>
      <c r="I86" s="785"/>
      <c r="J86" s="65" t="s">
        <v>12</v>
      </c>
      <c r="K86" s="66">
        <v>115382736.14053415</v>
      </c>
      <c r="L86" s="67">
        <v>21.081573453661566</v>
      </c>
      <c r="M86" s="67">
        <v>21.081573453661708</v>
      </c>
      <c r="N86" s="68">
        <v>95.950597841150525</v>
      </c>
      <c r="P86" s="785"/>
      <c r="Q86" s="65" t="s">
        <v>12</v>
      </c>
      <c r="R86" s="476">
        <v>2263</v>
      </c>
      <c r="S86" s="477">
        <v>25.954811331574724</v>
      </c>
      <c r="T86" s="477">
        <v>25.954811331574724</v>
      </c>
      <c r="U86" s="478">
        <v>97.006537446954923</v>
      </c>
      <c r="V86" s="56"/>
      <c r="W86" s="785"/>
      <c r="X86" s="65" t="s">
        <v>12</v>
      </c>
      <c r="Y86" s="476">
        <v>127307121.59423865</v>
      </c>
      <c r="Z86" s="477">
        <v>23.358215904350743</v>
      </c>
      <c r="AA86" s="477">
        <v>23.358215904350693</v>
      </c>
      <c r="AB86" s="478">
        <v>95.947553071609263</v>
      </c>
      <c r="AD86" s="785"/>
      <c r="AE86" s="65" t="s">
        <v>12</v>
      </c>
      <c r="AF86" s="476">
        <v>3023</v>
      </c>
      <c r="AG86" s="477">
        <v>28.281410796145572</v>
      </c>
      <c r="AH86" s="477">
        <v>28.281410796145572</v>
      </c>
      <c r="AI86" s="478">
        <v>96.257835157638695</v>
      </c>
      <c r="AJ86" s="56"/>
      <c r="AK86" s="785"/>
      <c r="AL86" s="65" t="s">
        <v>12</v>
      </c>
      <c r="AM86" s="476">
        <v>157424943.50286904</v>
      </c>
      <c r="AN86" s="477">
        <v>25.925827037688965</v>
      </c>
      <c r="AO86" s="477">
        <v>25.925827037688943</v>
      </c>
      <c r="AP86" s="478">
        <v>95.114619458578403</v>
      </c>
      <c r="AR86" s="785"/>
      <c r="AS86" s="65" t="s">
        <v>12</v>
      </c>
      <c r="AT86" s="476">
        <v>2450</v>
      </c>
      <c r="AU86" s="477">
        <v>23.767947225455956</v>
      </c>
      <c r="AV86" s="477">
        <v>23.767947225455956</v>
      </c>
      <c r="AW86" s="478">
        <v>96.682188591385327</v>
      </c>
      <c r="AX86" s="56"/>
      <c r="AY86" s="785"/>
      <c r="AZ86" s="65" t="s">
        <v>12</v>
      </c>
      <c r="BA86" s="476">
        <v>147197687.25012654</v>
      </c>
      <c r="BB86" s="477">
        <v>21.795952849811073</v>
      </c>
      <c r="BC86" s="477">
        <v>21.795952849811016</v>
      </c>
      <c r="BD86" s="478">
        <v>95.889963879786009</v>
      </c>
      <c r="BF86" s="65"/>
      <c r="BG86" s="65" t="s">
        <v>12</v>
      </c>
      <c r="BH86" s="476">
        <v>2463</v>
      </c>
      <c r="BI86" s="477">
        <v>22.4</v>
      </c>
      <c r="BJ86" s="477">
        <v>22.4</v>
      </c>
      <c r="BK86" s="478">
        <v>97</v>
      </c>
      <c r="BL86" s="56"/>
      <c r="BM86" s="65"/>
      <c r="BN86" s="65" t="s">
        <v>12</v>
      </c>
      <c r="BO86" s="476">
        <v>148830783</v>
      </c>
      <c r="BP86" s="477">
        <v>20.8</v>
      </c>
      <c r="BQ86" s="477">
        <v>20.8</v>
      </c>
      <c r="BR86" s="478">
        <v>95.9</v>
      </c>
    </row>
    <row r="87" spans="2:70" x14ac:dyDescent="0.35">
      <c r="B87" s="785"/>
      <c r="C87" s="65" t="s">
        <v>13</v>
      </c>
      <c r="D87" s="66">
        <v>244</v>
      </c>
      <c r="E87" s="67">
        <v>3.0866540164452876</v>
      </c>
      <c r="F87" s="67">
        <v>3.0866540164452876</v>
      </c>
      <c r="G87" s="68">
        <v>100</v>
      </c>
      <c r="H87" s="56"/>
      <c r="I87" s="785"/>
      <c r="J87" s="65" t="s">
        <v>13</v>
      </c>
      <c r="K87" s="66">
        <v>22163008.935193319</v>
      </c>
      <c r="L87" s="67">
        <v>4.0494021588494515</v>
      </c>
      <c r="M87" s="67">
        <v>4.0494021588494782</v>
      </c>
      <c r="N87" s="68">
        <v>100</v>
      </c>
      <c r="P87" s="785"/>
      <c r="Q87" s="65" t="s">
        <v>13</v>
      </c>
      <c r="R87" s="476">
        <v>261</v>
      </c>
      <c r="S87" s="477">
        <v>2.9934625530450738</v>
      </c>
      <c r="T87" s="477">
        <v>2.9934625530450738</v>
      </c>
      <c r="U87" s="478">
        <v>100</v>
      </c>
      <c r="V87" s="56"/>
      <c r="W87" s="785"/>
      <c r="X87" s="65" t="s">
        <v>13</v>
      </c>
      <c r="Y87" s="476">
        <v>22086676.310357504</v>
      </c>
      <c r="Z87" s="477">
        <v>4.0524469283907445</v>
      </c>
      <c r="AA87" s="477">
        <v>4.0524469283907356</v>
      </c>
      <c r="AB87" s="478">
        <v>100</v>
      </c>
      <c r="AD87" s="785"/>
      <c r="AE87" s="65" t="s">
        <v>13</v>
      </c>
      <c r="AF87" s="476">
        <v>400</v>
      </c>
      <c r="AG87" s="477">
        <v>3.7421648423613063</v>
      </c>
      <c r="AH87" s="477">
        <v>3.7421648423613063</v>
      </c>
      <c r="AI87" s="478">
        <v>100</v>
      </c>
      <c r="AJ87" s="56"/>
      <c r="AK87" s="785"/>
      <c r="AL87" s="65" t="s">
        <v>13</v>
      </c>
      <c r="AM87" s="476">
        <v>29664656.583771911</v>
      </c>
      <c r="AN87" s="477">
        <v>4.8853805414216041</v>
      </c>
      <c r="AO87" s="477">
        <v>4.8853805414215996</v>
      </c>
      <c r="AP87" s="478">
        <v>100</v>
      </c>
      <c r="AR87" s="785"/>
      <c r="AS87" s="65" t="s">
        <v>13</v>
      </c>
      <c r="AT87" s="476">
        <v>342</v>
      </c>
      <c r="AU87" s="477">
        <v>3.3178114086146682</v>
      </c>
      <c r="AV87" s="477">
        <v>3.3178114086146682</v>
      </c>
      <c r="AW87" s="478">
        <v>100</v>
      </c>
      <c r="AX87" s="56"/>
      <c r="AY87" s="785"/>
      <c r="AZ87" s="65" t="s">
        <v>13</v>
      </c>
      <c r="BA87" s="476">
        <v>27756887.509289488</v>
      </c>
      <c r="BB87" s="477">
        <v>4.1100361202139979</v>
      </c>
      <c r="BC87" s="477">
        <v>4.1100361202139881</v>
      </c>
      <c r="BD87" s="478">
        <v>100</v>
      </c>
      <c r="BF87" s="65"/>
      <c r="BG87" s="65" t="s">
        <v>13</v>
      </c>
      <c r="BH87" s="476">
        <v>335</v>
      </c>
      <c r="BI87" s="477">
        <v>3</v>
      </c>
      <c r="BJ87" s="477">
        <v>3</v>
      </c>
      <c r="BK87" s="478">
        <v>100</v>
      </c>
      <c r="BL87" s="56"/>
      <c r="BM87" s="65"/>
      <c r="BN87" s="65" t="s">
        <v>13</v>
      </c>
      <c r="BO87" s="476">
        <v>29419362</v>
      </c>
      <c r="BP87" s="477">
        <v>4.0999999999999996</v>
      </c>
      <c r="BQ87" s="477">
        <v>4.0999999999999996</v>
      </c>
      <c r="BR87" s="478">
        <v>100</v>
      </c>
    </row>
    <row r="88" spans="2:70" x14ac:dyDescent="0.35">
      <c r="B88" s="786"/>
      <c r="C88" s="69" t="s">
        <v>14</v>
      </c>
      <c r="D88" s="70">
        <v>7905</v>
      </c>
      <c r="E88" s="71">
        <v>100</v>
      </c>
      <c r="F88" s="71">
        <v>100</v>
      </c>
      <c r="G88" s="72"/>
      <c r="H88" s="56"/>
      <c r="I88" s="786"/>
      <c r="J88" s="69" t="s">
        <v>14</v>
      </c>
      <c r="K88" s="70">
        <v>547315580.56684351</v>
      </c>
      <c r="L88" s="71">
        <v>99.999999999999318</v>
      </c>
      <c r="M88" s="71">
        <v>100</v>
      </c>
      <c r="N88" s="72"/>
      <c r="P88" s="786"/>
      <c r="Q88" s="69" t="s">
        <v>14</v>
      </c>
      <c r="R88" s="479">
        <v>8719</v>
      </c>
      <c r="S88" s="480">
        <v>100</v>
      </c>
      <c r="T88" s="480">
        <v>100</v>
      </c>
      <c r="U88" s="481"/>
      <c r="V88" s="56"/>
      <c r="W88" s="786"/>
      <c r="X88" s="69" t="s">
        <v>14</v>
      </c>
      <c r="Y88" s="479">
        <v>545020741.80471325</v>
      </c>
      <c r="Z88" s="480">
        <v>100.00000000000023</v>
      </c>
      <c r="AA88" s="480">
        <v>100</v>
      </c>
      <c r="AB88" s="481"/>
      <c r="AD88" s="786"/>
      <c r="AE88" s="69" t="s">
        <v>14</v>
      </c>
      <c r="AF88" s="479">
        <v>10689</v>
      </c>
      <c r="AG88" s="480">
        <v>100</v>
      </c>
      <c r="AH88" s="480">
        <v>100</v>
      </c>
      <c r="AI88" s="481"/>
      <c r="AJ88" s="56"/>
      <c r="AK88" s="786"/>
      <c r="AL88" s="69" t="s">
        <v>14</v>
      </c>
      <c r="AM88" s="479">
        <v>607212812.43609691</v>
      </c>
      <c r="AN88" s="480">
        <v>100.00000000000009</v>
      </c>
      <c r="AO88" s="480">
        <v>100</v>
      </c>
      <c r="AP88" s="481"/>
      <c r="AR88" s="786"/>
      <c r="AS88" s="69" t="s">
        <v>14</v>
      </c>
      <c r="AT88" s="479">
        <v>10308</v>
      </c>
      <c r="AU88" s="480">
        <v>100</v>
      </c>
      <c r="AV88" s="480">
        <v>100</v>
      </c>
      <c r="AW88" s="481"/>
      <c r="AX88" s="56"/>
      <c r="AY88" s="786"/>
      <c r="AZ88" s="69" t="s">
        <v>14</v>
      </c>
      <c r="BA88" s="479">
        <v>675344125.87703323</v>
      </c>
      <c r="BB88" s="480">
        <v>100.00000000000024</v>
      </c>
      <c r="BC88" s="480">
        <v>100</v>
      </c>
      <c r="BD88" s="481"/>
      <c r="BF88" s="69"/>
      <c r="BG88" s="69" t="s">
        <v>14</v>
      </c>
      <c r="BH88" s="479">
        <v>11018</v>
      </c>
      <c r="BI88" s="480">
        <v>100</v>
      </c>
      <c r="BJ88" s="480">
        <v>100</v>
      </c>
      <c r="BK88" s="481"/>
      <c r="BL88" s="56"/>
      <c r="BM88" s="69"/>
      <c r="BN88" s="69" t="s">
        <v>14</v>
      </c>
      <c r="BO88" s="479">
        <v>713845084</v>
      </c>
      <c r="BP88" s="480">
        <v>100</v>
      </c>
      <c r="BQ88" s="480">
        <v>100</v>
      </c>
      <c r="BR88" s="481"/>
    </row>
    <row r="90" spans="2:70" x14ac:dyDescent="0.35">
      <c r="B90" s="780" t="s">
        <v>18</v>
      </c>
      <c r="C90" s="780"/>
      <c r="D90" s="780"/>
      <c r="E90" s="780"/>
      <c r="F90" s="780"/>
      <c r="G90" s="780"/>
      <c r="H90" s="56"/>
      <c r="I90" s="780" t="s">
        <v>18</v>
      </c>
      <c r="J90" s="780"/>
      <c r="K90" s="780"/>
      <c r="L90" s="780"/>
      <c r="M90" s="780"/>
      <c r="N90" s="780"/>
      <c r="P90" s="780" t="s">
        <v>18</v>
      </c>
      <c r="Q90" s="780"/>
      <c r="R90" s="780"/>
      <c r="S90" s="780"/>
      <c r="T90" s="780"/>
      <c r="U90" s="780"/>
      <c r="V90" s="56"/>
      <c r="W90" s="780" t="s">
        <v>18</v>
      </c>
      <c r="X90" s="780"/>
      <c r="Y90" s="780"/>
      <c r="Z90" s="780"/>
      <c r="AA90" s="780"/>
      <c r="AB90" s="780"/>
      <c r="AD90" s="780" t="s">
        <v>18</v>
      </c>
      <c r="AE90" s="780"/>
      <c r="AF90" s="780"/>
      <c r="AG90" s="780"/>
      <c r="AH90" s="780"/>
      <c r="AI90" s="780"/>
      <c r="AJ90" s="56"/>
      <c r="AK90" s="780" t="s">
        <v>18</v>
      </c>
      <c r="AL90" s="780"/>
      <c r="AM90" s="780"/>
      <c r="AN90" s="780"/>
      <c r="AO90" s="780"/>
      <c r="AP90" s="780"/>
      <c r="AR90" s="780" t="s">
        <v>18</v>
      </c>
      <c r="AS90" s="780"/>
      <c r="AT90" s="780"/>
      <c r="AU90" s="780"/>
      <c r="AV90" s="780"/>
      <c r="AW90" s="780"/>
      <c r="AX90" s="56"/>
      <c r="AY90" s="780" t="s">
        <v>18</v>
      </c>
      <c r="AZ90" s="780"/>
      <c r="BA90" s="780"/>
      <c r="BB90" s="780"/>
      <c r="BC90" s="780"/>
      <c r="BD90" s="780"/>
      <c r="BF90" s="55" t="s">
        <v>18</v>
      </c>
      <c r="BG90" s="55"/>
      <c r="BH90" s="55"/>
      <c r="BI90" s="55"/>
      <c r="BJ90" s="55"/>
      <c r="BK90" s="55"/>
      <c r="BL90" s="56"/>
      <c r="BM90" s="55" t="s">
        <v>18</v>
      </c>
      <c r="BN90" s="55"/>
      <c r="BO90" s="55"/>
      <c r="BP90" s="55"/>
      <c r="BQ90" s="55"/>
      <c r="BR90" s="55"/>
    </row>
    <row r="91" spans="2:70" ht="24" x14ac:dyDescent="0.35">
      <c r="B91" s="787" t="s">
        <v>0</v>
      </c>
      <c r="C91" s="787"/>
      <c r="D91" s="58" t="s">
        <v>2</v>
      </c>
      <c r="E91" s="59" t="s">
        <v>3</v>
      </c>
      <c r="F91" s="59" t="s">
        <v>4</v>
      </c>
      <c r="G91" s="60" t="s">
        <v>5</v>
      </c>
      <c r="H91" s="56"/>
      <c r="I91" s="787" t="s">
        <v>0</v>
      </c>
      <c r="J91" s="787"/>
      <c r="K91" s="58" t="s">
        <v>2</v>
      </c>
      <c r="L91" s="59" t="s">
        <v>3</v>
      </c>
      <c r="M91" s="59" t="s">
        <v>4</v>
      </c>
      <c r="N91" s="60" t="s">
        <v>5</v>
      </c>
      <c r="P91" s="787" t="s">
        <v>0</v>
      </c>
      <c r="Q91" s="787"/>
      <c r="R91" s="58" t="s">
        <v>2</v>
      </c>
      <c r="S91" s="59" t="s">
        <v>3</v>
      </c>
      <c r="T91" s="59" t="s">
        <v>4</v>
      </c>
      <c r="U91" s="60" t="s">
        <v>5</v>
      </c>
      <c r="V91" s="56"/>
      <c r="W91" s="787" t="s">
        <v>0</v>
      </c>
      <c r="X91" s="787"/>
      <c r="Y91" s="58" t="s">
        <v>2</v>
      </c>
      <c r="Z91" s="59" t="s">
        <v>3</v>
      </c>
      <c r="AA91" s="59" t="s">
        <v>4</v>
      </c>
      <c r="AB91" s="60" t="s">
        <v>5</v>
      </c>
      <c r="AD91" s="787" t="s">
        <v>0</v>
      </c>
      <c r="AE91" s="787"/>
      <c r="AF91" s="58" t="s">
        <v>2</v>
      </c>
      <c r="AG91" s="59" t="s">
        <v>3</v>
      </c>
      <c r="AH91" s="59" t="s">
        <v>4</v>
      </c>
      <c r="AI91" s="60" t="s">
        <v>5</v>
      </c>
      <c r="AJ91" s="56"/>
      <c r="AK91" s="787" t="s">
        <v>0</v>
      </c>
      <c r="AL91" s="787"/>
      <c r="AM91" s="58" t="s">
        <v>2</v>
      </c>
      <c r="AN91" s="59" t="s">
        <v>3</v>
      </c>
      <c r="AO91" s="59" t="s">
        <v>4</v>
      </c>
      <c r="AP91" s="60" t="s">
        <v>5</v>
      </c>
      <c r="AR91" s="787" t="s">
        <v>0</v>
      </c>
      <c r="AS91" s="787"/>
      <c r="AT91" s="58" t="s">
        <v>2</v>
      </c>
      <c r="AU91" s="59" t="s">
        <v>3</v>
      </c>
      <c r="AV91" s="59" t="s">
        <v>4</v>
      </c>
      <c r="AW91" s="60" t="s">
        <v>5</v>
      </c>
      <c r="AX91" s="56"/>
      <c r="AY91" s="787" t="s">
        <v>0</v>
      </c>
      <c r="AZ91" s="787"/>
      <c r="BA91" s="58" t="s">
        <v>2</v>
      </c>
      <c r="BB91" s="59" t="s">
        <v>3</v>
      </c>
      <c r="BC91" s="59" t="s">
        <v>4</v>
      </c>
      <c r="BD91" s="60" t="s">
        <v>5</v>
      </c>
      <c r="BF91" s="57"/>
      <c r="BG91" s="57"/>
      <c r="BH91" s="58" t="s">
        <v>2</v>
      </c>
      <c r="BI91" s="59" t="s">
        <v>3</v>
      </c>
      <c r="BJ91" s="59" t="s">
        <v>4</v>
      </c>
      <c r="BK91" s="60" t="s">
        <v>5</v>
      </c>
      <c r="BL91" s="56"/>
      <c r="BM91" s="57"/>
      <c r="BN91" s="57"/>
      <c r="BO91" s="58" t="s">
        <v>2</v>
      </c>
      <c r="BP91" s="59" t="s">
        <v>3</v>
      </c>
      <c r="BQ91" s="59" t="s">
        <v>4</v>
      </c>
      <c r="BR91" s="60" t="s">
        <v>5</v>
      </c>
    </row>
    <row r="92" spans="2:70" ht="23" x14ac:dyDescent="0.35">
      <c r="B92" s="784" t="s">
        <v>6</v>
      </c>
      <c r="C92" s="61" t="s">
        <v>19</v>
      </c>
      <c r="D92" s="62">
        <v>7722</v>
      </c>
      <c r="E92" s="63">
        <v>97.685009487666036</v>
      </c>
      <c r="F92" s="63">
        <v>97.685009487666036</v>
      </c>
      <c r="G92" s="64">
        <v>97.685009487666036</v>
      </c>
      <c r="H92" s="56"/>
      <c r="I92" s="784" t="s">
        <v>6</v>
      </c>
      <c r="J92" s="61" t="s">
        <v>19</v>
      </c>
      <c r="K92" s="62">
        <v>536470147.0428251</v>
      </c>
      <c r="L92" s="63">
        <v>98.018431429854473</v>
      </c>
      <c r="M92" s="63">
        <v>98.018431429854203</v>
      </c>
      <c r="N92" s="64">
        <v>98.018431429854203</v>
      </c>
      <c r="P92" s="784" t="s">
        <v>6</v>
      </c>
      <c r="Q92" s="61" t="s">
        <v>19</v>
      </c>
      <c r="R92" s="473">
        <v>8496</v>
      </c>
      <c r="S92" s="474">
        <v>97.442367243949988</v>
      </c>
      <c r="T92" s="474">
        <v>97.442367243949988</v>
      </c>
      <c r="U92" s="475">
        <v>97.442367243949988</v>
      </c>
      <c r="V92" s="56"/>
      <c r="W92" s="784" t="s">
        <v>6</v>
      </c>
      <c r="X92" s="61" t="s">
        <v>19</v>
      </c>
      <c r="Y92" s="473">
        <v>530867352.82404488</v>
      </c>
      <c r="Z92" s="474">
        <v>97.403146725425259</v>
      </c>
      <c r="AA92" s="474">
        <v>97.403146725425486</v>
      </c>
      <c r="AB92" s="475">
        <v>97.403146725425486</v>
      </c>
      <c r="AD92" s="784" t="s">
        <v>6</v>
      </c>
      <c r="AE92" s="61" t="s">
        <v>19</v>
      </c>
      <c r="AF92" s="473">
        <v>10378</v>
      </c>
      <c r="AG92" s="474">
        <v>97.090466835064078</v>
      </c>
      <c r="AH92" s="474">
        <v>97.090466835064078</v>
      </c>
      <c r="AI92" s="475">
        <v>97.090466835064078</v>
      </c>
      <c r="AJ92" s="56"/>
      <c r="AK92" s="784" t="s">
        <v>6</v>
      </c>
      <c r="AL92" s="61" t="s">
        <v>19</v>
      </c>
      <c r="AM92" s="473">
        <v>588443288.63516784</v>
      </c>
      <c r="AN92" s="474">
        <v>96.908905178461822</v>
      </c>
      <c r="AO92" s="474">
        <v>96.908905178461708</v>
      </c>
      <c r="AP92" s="475">
        <v>96.908905178461708</v>
      </c>
      <c r="AR92" s="784" t="s">
        <v>6</v>
      </c>
      <c r="AS92" s="61" t="s">
        <v>19</v>
      </c>
      <c r="AT92" s="473">
        <v>9926</v>
      </c>
      <c r="AU92" s="474">
        <v>96.294140473418693</v>
      </c>
      <c r="AV92" s="474">
        <v>96.294140473418693</v>
      </c>
      <c r="AW92" s="475">
        <v>96.294140473418693</v>
      </c>
      <c r="AX92" s="56"/>
      <c r="AY92" s="784" t="s">
        <v>6</v>
      </c>
      <c r="AZ92" s="61" t="s">
        <v>19</v>
      </c>
      <c r="BA92" s="473">
        <v>650753708.54042351</v>
      </c>
      <c r="BB92" s="474">
        <v>96.358831535748706</v>
      </c>
      <c r="BC92" s="474">
        <v>96.358831535748791</v>
      </c>
      <c r="BD92" s="475">
        <v>96.358831535748791</v>
      </c>
      <c r="BF92" s="61" t="s">
        <v>6</v>
      </c>
      <c r="BG92" s="61" t="s">
        <v>19</v>
      </c>
      <c r="BH92" s="473">
        <v>10668</v>
      </c>
      <c r="BI92" s="474">
        <v>96.8</v>
      </c>
      <c r="BJ92" s="474">
        <v>96.8</v>
      </c>
      <c r="BK92" s="475">
        <v>96.8</v>
      </c>
      <c r="BL92" s="56"/>
      <c r="BM92" s="61" t="s">
        <v>6</v>
      </c>
      <c r="BN92" s="61" t="s">
        <v>19</v>
      </c>
      <c r="BO92" s="473">
        <v>692064152</v>
      </c>
      <c r="BP92" s="474">
        <v>96.9</v>
      </c>
      <c r="BQ92" s="474">
        <v>96.9</v>
      </c>
      <c r="BR92" s="475">
        <v>96.9</v>
      </c>
    </row>
    <row r="93" spans="2:70" ht="23" x14ac:dyDescent="0.35">
      <c r="B93" s="785"/>
      <c r="C93" s="65" t="s">
        <v>20</v>
      </c>
      <c r="D93" s="66">
        <v>183</v>
      </c>
      <c r="E93" s="67">
        <v>2.3149905123339658</v>
      </c>
      <c r="F93" s="67">
        <v>2.3149905123339658</v>
      </c>
      <c r="G93" s="68">
        <v>100</v>
      </c>
      <c r="H93" s="56"/>
      <c r="I93" s="785"/>
      <c r="J93" s="65" t="s">
        <v>20</v>
      </c>
      <c r="K93" s="66">
        <v>10845433.524023695</v>
      </c>
      <c r="L93" s="67">
        <v>1.9815685701458068</v>
      </c>
      <c r="M93" s="67">
        <v>1.9815685701458012</v>
      </c>
      <c r="N93" s="68">
        <v>100</v>
      </c>
      <c r="P93" s="785"/>
      <c r="Q93" s="65" t="s">
        <v>20</v>
      </c>
      <c r="R93" s="476">
        <v>223</v>
      </c>
      <c r="S93" s="477">
        <v>2.5576327560500061</v>
      </c>
      <c r="T93" s="477">
        <v>2.5576327560500061</v>
      </c>
      <c r="U93" s="478">
        <v>100</v>
      </c>
      <c r="V93" s="56"/>
      <c r="W93" s="785"/>
      <c r="X93" s="65" t="s">
        <v>20</v>
      </c>
      <c r="Y93" s="476">
        <v>14153388.980666015</v>
      </c>
      <c r="Z93" s="477">
        <v>2.5968532745745216</v>
      </c>
      <c r="AA93" s="477">
        <v>2.5968532745745279</v>
      </c>
      <c r="AB93" s="478">
        <v>100</v>
      </c>
      <c r="AD93" s="785"/>
      <c r="AE93" s="65" t="s">
        <v>20</v>
      </c>
      <c r="AF93" s="476">
        <v>311</v>
      </c>
      <c r="AG93" s="477">
        <v>2.9095331649359157</v>
      </c>
      <c r="AH93" s="477">
        <v>2.9095331649359157</v>
      </c>
      <c r="AI93" s="478">
        <v>100</v>
      </c>
      <c r="AJ93" s="56"/>
      <c r="AK93" s="785"/>
      <c r="AL93" s="65" t="s">
        <v>20</v>
      </c>
      <c r="AM93" s="476">
        <v>18769523.800929155</v>
      </c>
      <c r="AN93" s="477">
        <v>3.0910948215382854</v>
      </c>
      <c r="AO93" s="477">
        <v>3.0910948215382819</v>
      </c>
      <c r="AP93" s="478">
        <v>100</v>
      </c>
      <c r="AR93" s="785"/>
      <c r="AS93" s="65" t="s">
        <v>20</v>
      </c>
      <c r="AT93" s="476">
        <v>382</v>
      </c>
      <c r="AU93" s="477">
        <v>3.7058595265812961</v>
      </c>
      <c r="AV93" s="477">
        <v>3.7058595265812961</v>
      </c>
      <c r="AW93" s="478">
        <v>100</v>
      </c>
      <c r="AX93" s="56"/>
      <c r="AY93" s="785"/>
      <c r="AZ93" s="65" t="s">
        <v>20</v>
      </c>
      <c r="BA93" s="476">
        <v>24590417.336607449</v>
      </c>
      <c r="BB93" s="477">
        <v>3.6411684642512072</v>
      </c>
      <c r="BC93" s="477">
        <v>3.6411684642512108</v>
      </c>
      <c r="BD93" s="478">
        <v>100</v>
      </c>
      <c r="BF93" s="65"/>
      <c r="BG93" s="65" t="s">
        <v>20</v>
      </c>
      <c r="BH93" s="476">
        <v>350</v>
      </c>
      <c r="BI93" s="477">
        <v>3.2</v>
      </c>
      <c r="BJ93" s="477">
        <v>3.2</v>
      </c>
      <c r="BK93" s="478">
        <v>100</v>
      </c>
      <c r="BL93" s="56"/>
      <c r="BM93" s="65"/>
      <c r="BN93" s="65" t="s">
        <v>20</v>
      </c>
      <c r="BO93" s="476">
        <v>21780932</v>
      </c>
      <c r="BP93" s="477">
        <v>3.1</v>
      </c>
      <c r="BQ93" s="477">
        <v>3.1</v>
      </c>
      <c r="BR93" s="478">
        <v>100</v>
      </c>
    </row>
    <row r="94" spans="2:70" x14ac:dyDescent="0.35">
      <c r="B94" s="786"/>
      <c r="C94" s="69" t="s">
        <v>14</v>
      </c>
      <c r="D94" s="70">
        <v>7905</v>
      </c>
      <c r="E94" s="71">
        <v>100</v>
      </c>
      <c r="F94" s="71">
        <v>100</v>
      </c>
      <c r="G94" s="72"/>
      <c r="H94" s="56"/>
      <c r="I94" s="786"/>
      <c r="J94" s="69" t="s">
        <v>14</v>
      </c>
      <c r="K94" s="70">
        <v>547315580.56684875</v>
      </c>
      <c r="L94" s="71">
        <v>100.00000000000028</v>
      </c>
      <c r="M94" s="71">
        <v>100</v>
      </c>
      <c r="N94" s="72"/>
      <c r="P94" s="786"/>
      <c r="Q94" s="69" t="s">
        <v>14</v>
      </c>
      <c r="R94" s="479">
        <v>8719</v>
      </c>
      <c r="S94" s="480">
        <v>100</v>
      </c>
      <c r="T94" s="480">
        <v>100</v>
      </c>
      <c r="U94" s="481"/>
      <c r="V94" s="56"/>
      <c r="W94" s="786"/>
      <c r="X94" s="69" t="s">
        <v>14</v>
      </c>
      <c r="Y94" s="479">
        <v>545020741.80471087</v>
      </c>
      <c r="Z94" s="480">
        <v>99.999999999999773</v>
      </c>
      <c r="AA94" s="480">
        <v>100</v>
      </c>
      <c r="AB94" s="481"/>
      <c r="AD94" s="786"/>
      <c r="AE94" s="69" t="s">
        <v>14</v>
      </c>
      <c r="AF94" s="479">
        <v>10689</v>
      </c>
      <c r="AG94" s="480">
        <v>100</v>
      </c>
      <c r="AH94" s="480">
        <v>100</v>
      </c>
      <c r="AI94" s="481"/>
      <c r="AJ94" s="56"/>
      <c r="AK94" s="786"/>
      <c r="AL94" s="69" t="s">
        <v>14</v>
      </c>
      <c r="AM94" s="479">
        <v>607212812.43609703</v>
      </c>
      <c r="AN94" s="480">
        <v>100.00000000000011</v>
      </c>
      <c r="AO94" s="480">
        <v>100</v>
      </c>
      <c r="AP94" s="481"/>
      <c r="AR94" s="786"/>
      <c r="AS94" s="69" t="s">
        <v>14</v>
      </c>
      <c r="AT94" s="479">
        <v>10308</v>
      </c>
      <c r="AU94" s="480">
        <v>100</v>
      </c>
      <c r="AV94" s="480">
        <v>100</v>
      </c>
      <c r="AW94" s="481"/>
      <c r="AX94" s="56"/>
      <c r="AY94" s="786"/>
      <c r="AZ94" s="69" t="s">
        <v>14</v>
      </c>
      <c r="BA94" s="479">
        <v>675344125.87703097</v>
      </c>
      <c r="BB94" s="480">
        <v>99.999999999999915</v>
      </c>
      <c r="BC94" s="480">
        <v>100</v>
      </c>
      <c r="BD94" s="481"/>
      <c r="BF94" s="69"/>
      <c r="BG94" s="69" t="s">
        <v>14</v>
      </c>
      <c r="BH94" s="479">
        <v>11018</v>
      </c>
      <c r="BI94" s="480">
        <v>100</v>
      </c>
      <c r="BJ94" s="480">
        <v>100</v>
      </c>
      <c r="BK94" s="481"/>
      <c r="BL94" s="56"/>
      <c r="BM94" s="69"/>
      <c r="BN94" s="69" t="s">
        <v>14</v>
      </c>
      <c r="BO94" s="479">
        <v>713845084</v>
      </c>
      <c r="BP94" s="480">
        <v>100</v>
      </c>
      <c r="BQ94" s="480">
        <v>100</v>
      </c>
      <c r="BR94" s="481"/>
    </row>
    <row r="98" spans="2:70" x14ac:dyDescent="0.35">
      <c r="B98" s="748" t="s">
        <v>23</v>
      </c>
      <c r="C98" s="748"/>
      <c r="D98" s="748"/>
      <c r="E98" s="748"/>
      <c r="F98" s="748"/>
      <c r="G98" s="748"/>
      <c r="H98" s="748"/>
      <c r="I98" s="748"/>
      <c r="J98" s="748"/>
      <c r="K98" s="748"/>
      <c r="L98" s="748"/>
      <c r="M98" s="748"/>
      <c r="N98" s="748"/>
      <c r="P98" s="748" t="s">
        <v>23</v>
      </c>
      <c r="Q98" s="748"/>
      <c r="R98" s="748"/>
      <c r="S98" s="748"/>
      <c r="T98" s="748"/>
      <c r="U98" s="748"/>
      <c r="V98" s="748"/>
      <c r="W98" s="748"/>
      <c r="X98" s="748"/>
      <c r="Y98" s="748"/>
      <c r="Z98" s="748"/>
      <c r="AA98" s="748"/>
      <c r="AB98" s="748"/>
      <c r="AD98" s="748" t="s">
        <v>23</v>
      </c>
      <c r="AE98" s="748"/>
      <c r="AF98" s="748"/>
      <c r="AG98" s="748"/>
      <c r="AH98" s="748"/>
      <c r="AI98" s="748"/>
      <c r="AJ98" s="748"/>
      <c r="AK98" s="748"/>
      <c r="AL98" s="748"/>
      <c r="AM98" s="748"/>
      <c r="AN98" s="748"/>
      <c r="AO98" s="748"/>
      <c r="AP98" s="748"/>
      <c r="AR98" s="748" t="s">
        <v>23</v>
      </c>
      <c r="AS98" s="748"/>
      <c r="AT98" s="748"/>
      <c r="AU98" s="748"/>
      <c r="AV98" s="748"/>
      <c r="AW98" s="748"/>
      <c r="AX98" s="748"/>
      <c r="AY98" s="748"/>
      <c r="AZ98" s="748"/>
      <c r="BA98" s="748"/>
      <c r="BB98" s="748"/>
      <c r="BC98" s="748"/>
      <c r="BD98" s="748"/>
      <c r="BF98" s="748" t="s">
        <v>23</v>
      </c>
      <c r="BG98" s="748"/>
      <c r="BH98" s="748"/>
      <c r="BI98" s="748"/>
      <c r="BJ98" s="748"/>
      <c r="BK98" s="748"/>
      <c r="BL98" s="748"/>
      <c r="BM98" s="748"/>
      <c r="BN98" s="748"/>
      <c r="BO98" s="748"/>
      <c r="BP98" s="748"/>
      <c r="BQ98" s="748"/>
      <c r="BR98" s="748"/>
    </row>
    <row r="100" spans="2:70" x14ac:dyDescent="0.35">
      <c r="B100" s="748" t="s">
        <v>16</v>
      </c>
      <c r="C100" s="748"/>
      <c r="D100" s="748"/>
      <c r="E100" s="748"/>
      <c r="F100" s="748"/>
      <c r="G100" s="748"/>
      <c r="H100" s="17"/>
      <c r="I100" s="748" t="s">
        <v>17</v>
      </c>
      <c r="J100" s="748"/>
      <c r="K100" s="748"/>
      <c r="L100" s="748"/>
      <c r="M100" s="748"/>
      <c r="N100" s="748"/>
      <c r="P100" s="748" t="s">
        <v>16</v>
      </c>
      <c r="Q100" s="748"/>
      <c r="R100" s="748"/>
      <c r="S100" s="748"/>
      <c r="T100" s="748"/>
      <c r="U100" s="748"/>
      <c r="V100" s="17"/>
      <c r="W100" s="748" t="s">
        <v>17</v>
      </c>
      <c r="X100" s="748"/>
      <c r="Y100" s="748"/>
      <c r="Z100" s="748"/>
      <c r="AA100" s="748"/>
      <c r="AB100" s="748"/>
      <c r="AD100" s="748" t="s">
        <v>16</v>
      </c>
      <c r="AE100" s="748"/>
      <c r="AF100" s="748"/>
      <c r="AG100" s="748"/>
      <c r="AH100" s="748"/>
      <c r="AI100" s="748"/>
      <c r="AJ100" s="17"/>
      <c r="AK100" s="748" t="s">
        <v>17</v>
      </c>
      <c r="AL100" s="748"/>
      <c r="AM100" s="748"/>
      <c r="AN100" s="748"/>
      <c r="AO100" s="748"/>
      <c r="AP100" s="748"/>
      <c r="AR100" s="748" t="s">
        <v>16</v>
      </c>
      <c r="AS100" s="748"/>
      <c r="AT100" s="748"/>
      <c r="AU100" s="748"/>
      <c r="AV100" s="748"/>
      <c r="AW100" s="748"/>
      <c r="AX100" s="17"/>
      <c r="AY100" s="748" t="s">
        <v>17</v>
      </c>
      <c r="AZ100" s="748"/>
      <c r="BA100" s="748"/>
      <c r="BB100" s="748"/>
      <c r="BC100" s="748"/>
      <c r="BD100" s="748"/>
      <c r="BF100" s="748" t="s">
        <v>16</v>
      </c>
      <c r="BG100" s="748"/>
      <c r="BH100" s="748"/>
      <c r="BI100" s="748"/>
      <c r="BJ100" s="748"/>
      <c r="BK100" s="748"/>
      <c r="BL100" s="17"/>
      <c r="BM100" s="748" t="s">
        <v>17</v>
      </c>
      <c r="BN100" s="748"/>
      <c r="BO100" s="748"/>
      <c r="BP100" s="748"/>
      <c r="BQ100" s="748"/>
      <c r="BR100" s="748"/>
    </row>
    <row r="102" spans="2:70" ht="14.5" customHeight="1" x14ac:dyDescent="0.35">
      <c r="B102" s="780" t="s">
        <v>1</v>
      </c>
      <c r="C102" s="780"/>
      <c r="D102" s="780"/>
      <c r="E102" s="780"/>
      <c r="F102" s="780"/>
      <c r="G102" s="780"/>
      <c r="H102" s="56"/>
      <c r="I102" s="780" t="s">
        <v>1</v>
      </c>
      <c r="J102" s="780"/>
      <c r="K102" s="780"/>
      <c r="L102" s="780"/>
      <c r="M102" s="780"/>
      <c r="N102" s="780"/>
      <c r="P102" s="780" t="s">
        <v>1</v>
      </c>
      <c r="Q102" s="780"/>
      <c r="R102" s="780"/>
      <c r="S102" s="780"/>
      <c r="T102" s="780"/>
      <c r="U102" s="780"/>
      <c r="V102" s="56"/>
      <c r="W102" s="780" t="s">
        <v>1</v>
      </c>
      <c r="X102" s="780"/>
      <c r="Y102" s="780"/>
      <c r="Z102" s="780"/>
      <c r="AA102" s="780"/>
      <c r="AB102" s="780"/>
      <c r="AD102" s="780" t="s">
        <v>1</v>
      </c>
      <c r="AE102" s="780"/>
      <c r="AF102" s="780"/>
      <c r="AG102" s="780"/>
      <c r="AH102" s="780"/>
      <c r="AI102" s="780"/>
      <c r="AJ102" s="56"/>
      <c r="AK102" s="780" t="s">
        <v>1</v>
      </c>
      <c r="AL102" s="780"/>
      <c r="AM102" s="780"/>
      <c r="AN102" s="780"/>
      <c r="AO102" s="780"/>
      <c r="AP102" s="780"/>
      <c r="AR102" s="780" t="s">
        <v>1</v>
      </c>
      <c r="AS102" s="780"/>
      <c r="AT102" s="780"/>
      <c r="AU102" s="780"/>
      <c r="AV102" s="780"/>
      <c r="AW102" s="780"/>
      <c r="AX102" s="56"/>
      <c r="AY102" s="780" t="s">
        <v>1</v>
      </c>
      <c r="AZ102" s="780"/>
      <c r="BA102" s="780"/>
      <c r="BB102" s="780"/>
      <c r="BC102" s="780"/>
      <c r="BD102" s="780"/>
      <c r="BF102" s="55" t="s">
        <v>1</v>
      </c>
      <c r="BG102" s="55"/>
      <c r="BH102" s="55"/>
      <c r="BI102" s="55"/>
      <c r="BJ102" s="55"/>
      <c r="BK102" s="55"/>
      <c r="BL102" s="56"/>
      <c r="BM102" s="55" t="s">
        <v>1</v>
      </c>
      <c r="BN102" s="55"/>
      <c r="BO102" s="55"/>
      <c r="BP102" s="55"/>
      <c r="BQ102" s="55"/>
      <c r="BR102" s="55"/>
    </row>
    <row r="103" spans="2:70" ht="24" x14ac:dyDescent="0.35">
      <c r="B103" s="787" t="s">
        <v>0</v>
      </c>
      <c r="C103" s="787"/>
      <c r="D103" s="58" t="s">
        <v>2</v>
      </c>
      <c r="E103" s="59" t="s">
        <v>3</v>
      </c>
      <c r="F103" s="59" t="s">
        <v>4</v>
      </c>
      <c r="G103" s="60" t="s">
        <v>5</v>
      </c>
      <c r="H103" s="56"/>
      <c r="I103" s="787" t="s">
        <v>0</v>
      </c>
      <c r="J103" s="787"/>
      <c r="K103" s="58" t="s">
        <v>2</v>
      </c>
      <c r="L103" s="59" t="s">
        <v>3</v>
      </c>
      <c r="M103" s="59" t="s">
        <v>4</v>
      </c>
      <c r="N103" s="60" t="s">
        <v>5</v>
      </c>
      <c r="P103" s="787" t="s">
        <v>0</v>
      </c>
      <c r="Q103" s="787"/>
      <c r="R103" s="58" t="s">
        <v>2</v>
      </c>
      <c r="S103" s="59" t="s">
        <v>3</v>
      </c>
      <c r="T103" s="59" t="s">
        <v>4</v>
      </c>
      <c r="U103" s="60" t="s">
        <v>5</v>
      </c>
      <c r="V103" s="56"/>
      <c r="W103" s="787" t="s">
        <v>0</v>
      </c>
      <c r="X103" s="787"/>
      <c r="Y103" s="58" t="s">
        <v>2</v>
      </c>
      <c r="Z103" s="59" t="s">
        <v>3</v>
      </c>
      <c r="AA103" s="59" t="s">
        <v>4</v>
      </c>
      <c r="AB103" s="60" t="s">
        <v>5</v>
      </c>
      <c r="AD103" s="787" t="s">
        <v>0</v>
      </c>
      <c r="AE103" s="787"/>
      <c r="AF103" s="58" t="s">
        <v>2</v>
      </c>
      <c r="AG103" s="59" t="s">
        <v>3</v>
      </c>
      <c r="AH103" s="59" t="s">
        <v>4</v>
      </c>
      <c r="AI103" s="60" t="s">
        <v>5</v>
      </c>
      <c r="AJ103" s="56"/>
      <c r="AK103" s="787" t="s">
        <v>0</v>
      </c>
      <c r="AL103" s="787"/>
      <c r="AM103" s="58" t="s">
        <v>2</v>
      </c>
      <c r="AN103" s="59" t="s">
        <v>3</v>
      </c>
      <c r="AO103" s="59" t="s">
        <v>4</v>
      </c>
      <c r="AP103" s="60" t="s">
        <v>5</v>
      </c>
      <c r="AR103" s="787" t="s">
        <v>0</v>
      </c>
      <c r="AS103" s="787"/>
      <c r="AT103" s="58" t="s">
        <v>2</v>
      </c>
      <c r="AU103" s="59" t="s">
        <v>3</v>
      </c>
      <c r="AV103" s="59" t="s">
        <v>4</v>
      </c>
      <c r="AW103" s="60" t="s">
        <v>5</v>
      </c>
      <c r="AX103" s="56"/>
      <c r="AY103" s="787" t="s">
        <v>0</v>
      </c>
      <c r="AZ103" s="787"/>
      <c r="BA103" s="58" t="s">
        <v>2</v>
      </c>
      <c r="BB103" s="59" t="s">
        <v>3</v>
      </c>
      <c r="BC103" s="59" t="s">
        <v>4</v>
      </c>
      <c r="BD103" s="60" t="s">
        <v>5</v>
      </c>
      <c r="BF103" s="57"/>
      <c r="BG103" s="57"/>
      <c r="BH103" s="58" t="s">
        <v>2</v>
      </c>
      <c r="BI103" s="59" t="s">
        <v>3</v>
      </c>
      <c r="BJ103" s="59" t="s">
        <v>4</v>
      </c>
      <c r="BK103" s="60" t="s">
        <v>5</v>
      </c>
      <c r="BL103" s="56"/>
      <c r="BM103" s="57"/>
      <c r="BN103" s="57"/>
      <c r="BO103" s="58" t="s">
        <v>2</v>
      </c>
      <c r="BP103" s="59" t="s">
        <v>3</v>
      </c>
      <c r="BQ103" s="59" t="s">
        <v>4</v>
      </c>
      <c r="BR103" s="60" t="s">
        <v>5</v>
      </c>
    </row>
    <row r="104" spans="2:70" ht="23" x14ac:dyDescent="0.35">
      <c r="B104" s="784" t="s">
        <v>6</v>
      </c>
      <c r="C104" s="61" t="s">
        <v>7</v>
      </c>
      <c r="D104" s="62">
        <v>756</v>
      </c>
      <c r="E104" s="63">
        <v>14.774281805745554</v>
      </c>
      <c r="F104" s="63">
        <v>14.774281805745554</v>
      </c>
      <c r="G104" s="64">
        <v>14.774281805745554</v>
      </c>
      <c r="H104" s="56"/>
      <c r="I104" s="784" t="s">
        <v>6</v>
      </c>
      <c r="J104" s="61" t="s">
        <v>7</v>
      </c>
      <c r="K104" s="62">
        <v>49407796.56649407</v>
      </c>
      <c r="L104" s="63">
        <v>14.614392257802432</v>
      </c>
      <c r="M104" s="63">
        <v>14.614392257802402</v>
      </c>
      <c r="N104" s="64">
        <v>14.614392257802402</v>
      </c>
      <c r="P104" s="784" t="s">
        <v>6</v>
      </c>
      <c r="Q104" s="61" t="s">
        <v>7</v>
      </c>
      <c r="R104" s="473">
        <v>958</v>
      </c>
      <c r="S104" s="474">
        <v>17.370806890299185</v>
      </c>
      <c r="T104" s="474">
        <v>17.370806890299185</v>
      </c>
      <c r="U104" s="475">
        <v>17.370806890299185</v>
      </c>
      <c r="V104" s="56"/>
      <c r="W104" s="784" t="s">
        <v>6</v>
      </c>
      <c r="X104" s="61" t="s">
        <v>7</v>
      </c>
      <c r="Y104" s="473">
        <v>61420548.334928334</v>
      </c>
      <c r="Z104" s="474">
        <v>18.7073006688262</v>
      </c>
      <c r="AA104" s="474">
        <v>18.707300668826115</v>
      </c>
      <c r="AB104" s="475">
        <v>18.707300668826115</v>
      </c>
      <c r="AD104" s="784" t="s">
        <v>6</v>
      </c>
      <c r="AE104" s="61" t="s">
        <v>7</v>
      </c>
      <c r="AF104" s="473">
        <v>1255</v>
      </c>
      <c r="AG104" s="474">
        <v>18.217448105675714</v>
      </c>
      <c r="AH104" s="474">
        <v>18.217448105675714</v>
      </c>
      <c r="AI104" s="475">
        <v>18.217448105675714</v>
      </c>
      <c r="AJ104" s="56"/>
      <c r="AK104" s="784" t="s">
        <v>6</v>
      </c>
      <c r="AL104" s="61" t="s">
        <v>7</v>
      </c>
      <c r="AM104" s="473">
        <v>70558337.527438745</v>
      </c>
      <c r="AN104" s="474">
        <v>18.975689086643914</v>
      </c>
      <c r="AO104" s="474">
        <v>18.975689086643978</v>
      </c>
      <c r="AP104" s="475">
        <v>18.975689086643978</v>
      </c>
      <c r="AR104" s="784" t="s">
        <v>6</v>
      </c>
      <c r="AS104" s="61" t="s">
        <v>7</v>
      </c>
      <c r="AT104" s="473">
        <v>1131</v>
      </c>
      <c r="AU104" s="474">
        <v>17.935299714557566</v>
      </c>
      <c r="AV104" s="474">
        <v>17.935299714557566</v>
      </c>
      <c r="AW104" s="475">
        <v>17.935299714557566</v>
      </c>
      <c r="AX104" s="56"/>
      <c r="AY104" s="784" t="s">
        <v>6</v>
      </c>
      <c r="AZ104" s="61" t="s">
        <v>7</v>
      </c>
      <c r="BA104" s="473">
        <v>75692554.104726925</v>
      </c>
      <c r="BB104" s="474">
        <v>19.227788248845822</v>
      </c>
      <c r="BC104" s="474">
        <v>19.227788248845624</v>
      </c>
      <c r="BD104" s="475">
        <v>19.227788248845624</v>
      </c>
      <c r="BF104" s="61" t="s">
        <v>6</v>
      </c>
      <c r="BG104" s="61" t="s">
        <v>7</v>
      </c>
      <c r="BH104" s="473">
        <v>1147</v>
      </c>
      <c r="BI104" s="474">
        <v>17.8</v>
      </c>
      <c r="BJ104" s="474">
        <v>17.8</v>
      </c>
      <c r="BK104" s="475">
        <v>17.8</v>
      </c>
      <c r="BL104" s="56"/>
      <c r="BM104" s="61" t="s">
        <v>6</v>
      </c>
      <c r="BN104" s="61" t="s">
        <v>7</v>
      </c>
      <c r="BO104" s="473">
        <v>73407011</v>
      </c>
      <c r="BP104" s="474">
        <v>18.600000000000001</v>
      </c>
      <c r="BQ104" s="474">
        <v>18.600000000000001</v>
      </c>
      <c r="BR104" s="475">
        <v>18.600000000000001</v>
      </c>
    </row>
    <row r="105" spans="2:70" ht="23" x14ac:dyDescent="0.35">
      <c r="B105" s="785"/>
      <c r="C105" s="65" t="s">
        <v>8</v>
      </c>
      <c r="D105" s="66">
        <v>272</v>
      </c>
      <c r="E105" s="67">
        <v>5.3156146179401995</v>
      </c>
      <c r="F105" s="67">
        <v>5.3156146179401995</v>
      </c>
      <c r="G105" s="68">
        <v>20.089896423685754</v>
      </c>
      <c r="H105" s="56"/>
      <c r="I105" s="785"/>
      <c r="J105" s="65" t="s">
        <v>8</v>
      </c>
      <c r="K105" s="66">
        <v>20993502.750105523</v>
      </c>
      <c r="L105" s="67">
        <v>6.2096937199453617</v>
      </c>
      <c r="M105" s="67">
        <v>6.2096937199453484</v>
      </c>
      <c r="N105" s="68">
        <v>20.824085977747753</v>
      </c>
      <c r="P105" s="785"/>
      <c r="Q105" s="65" t="s">
        <v>8</v>
      </c>
      <c r="R105" s="476">
        <v>326</v>
      </c>
      <c r="S105" s="477">
        <v>5.9111514052583862</v>
      </c>
      <c r="T105" s="477">
        <v>5.9111514052583862</v>
      </c>
      <c r="U105" s="478">
        <v>23.281958295557569</v>
      </c>
      <c r="V105" s="56"/>
      <c r="W105" s="785"/>
      <c r="X105" s="65" t="s">
        <v>8</v>
      </c>
      <c r="Y105" s="476">
        <v>24308381.65421164</v>
      </c>
      <c r="Z105" s="477">
        <v>7.4037796259678501</v>
      </c>
      <c r="AA105" s="477">
        <v>7.4037796259678172</v>
      </c>
      <c r="AB105" s="478">
        <v>26.111080294793933</v>
      </c>
      <c r="AD105" s="785"/>
      <c r="AE105" s="65" t="s">
        <v>8</v>
      </c>
      <c r="AF105" s="476">
        <v>414</v>
      </c>
      <c r="AG105" s="477">
        <v>6.0095804906372479</v>
      </c>
      <c r="AH105" s="477">
        <v>6.0095804906372479</v>
      </c>
      <c r="AI105" s="478">
        <v>24.227028596312962</v>
      </c>
      <c r="AJ105" s="56"/>
      <c r="AK105" s="785"/>
      <c r="AL105" s="65" t="s">
        <v>8</v>
      </c>
      <c r="AM105" s="476">
        <v>25435288.22193842</v>
      </c>
      <c r="AN105" s="477">
        <v>6.8404690082300403</v>
      </c>
      <c r="AO105" s="477">
        <v>6.8404690082300643</v>
      </c>
      <c r="AP105" s="478">
        <v>25.816158094874041</v>
      </c>
      <c r="AR105" s="785"/>
      <c r="AS105" s="65" t="s">
        <v>8</v>
      </c>
      <c r="AT105" s="476">
        <v>338</v>
      </c>
      <c r="AU105" s="477">
        <v>5.3599746273390423</v>
      </c>
      <c r="AV105" s="477">
        <v>5.3599746273390423</v>
      </c>
      <c r="AW105" s="478">
        <v>23.295274341896608</v>
      </c>
      <c r="AX105" s="56"/>
      <c r="AY105" s="785"/>
      <c r="AZ105" s="65" t="s">
        <v>8</v>
      </c>
      <c r="BA105" s="476">
        <v>24406873.562826417</v>
      </c>
      <c r="BB105" s="477">
        <v>6.1999519270161985</v>
      </c>
      <c r="BC105" s="477">
        <v>6.1999519270161336</v>
      </c>
      <c r="BD105" s="478">
        <v>25.42774017586175</v>
      </c>
      <c r="BF105" s="65"/>
      <c r="BG105" s="65" t="s">
        <v>8</v>
      </c>
      <c r="BH105" s="476">
        <v>406</v>
      </c>
      <c r="BI105" s="477">
        <v>6.3</v>
      </c>
      <c r="BJ105" s="477">
        <v>6.3</v>
      </c>
      <c r="BK105" s="478">
        <v>24.1</v>
      </c>
      <c r="BL105" s="56"/>
      <c r="BM105" s="65"/>
      <c r="BN105" s="65" t="s">
        <v>8</v>
      </c>
      <c r="BO105" s="476">
        <v>28469372</v>
      </c>
      <c r="BP105" s="477">
        <v>7.2</v>
      </c>
      <c r="BQ105" s="477">
        <v>7.2</v>
      </c>
      <c r="BR105" s="478">
        <v>25.8</v>
      </c>
    </row>
    <row r="106" spans="2:70" x14ac:dyDescent="0.35">
      <c r="B106" s="785"/>
      <c r="C106" s="65" t="s">
        <v>9</v>
      </c>
      <c r="D106" s="66">
        <v>6</v>
      </c>
      <c r="E106" s="67">
        <v>0.1172562048075044</v>
      </c>
      <c r="F106" s="67">
        <v>0.1172562048075044</v>
      </c>
      <c r="G106" s="68">
        <v>20.207152628493258</v>
      </c>
      <c r="H106" s="56"/>
      <c r="I106" s="785"/>
      <c r="J106" s="65" t="s">
        <v>9</v>
      </c>
      <c r="K106" s="66">
        <v>462015.90359221329</v>
      </c>
      <c r="L106" s="67">
        <v>0.13666024622961159</v>
      </c>
      <c r="M106" s="67">
        <v>0.13666024622961132</v>
      </c>
      <c r="N106" s="68">
        <v>20.960746223977363</v>
      </c>
      <c r="P106" s="785"/>
      <c r="Q106" s="65" t="s">
        <v>9</v>
      </c>
      <c r="R106" s="476">
        <v>2</v>
      </c>
      <c r="S106" s="477">
        <v>3.6264732547597461E-2</v>
      </c>
      <c r="T106" s="477">
        <v>3.6264732547597461E-2</v>
      </c>
      <c r="U106" s="478">
        <v>23.318223028105166</v>
      </c>
      <c r="V106" s="56"/>
      <c r="W106" s="785"/>
      <c r="X106" s="65" t="s">
        <v>9</v>
      </c>
      <c r="Y106" s="476">
        <v>48367.260356709143</v>
      </c>
      <c r="Z106" s="477">
        <v>1.4731566333246276E-2</v>
      </c>
      <c r="AA106" s="477">
        <v>1.4731566333246208E-2</v>
      </c>
      <c r="AB106" s="478">
        <v>26.125811861127179</v>
      </c>
      <c r="AD106" s="785"/>
      <c r="AE106" s="65" t="s">
        <v>9</v>
      </c>
      <c r="AF106" s="476">
        <v>14</v>
      </c>
      <c r="AG106" s="477">
        <v>0.20322252866889243</v>
      </c>
      <c r="AH106" s="477">
        <v>0.20322252866889243</v>
      </c>
      <c r="AI106" s="478">
        <v>24.430251124981854</v>
      </c>
      <c r="AJ106" s="56"/>
      <c r="AK106" s="785"/>
      <c r="AL106" s="65" t="s">
        <v>9</v>
      </c>
      <c r="AM106" s="476">
        <v>865952.40031752153</v>
      </c>
      <c r="AN106" s="477">
        <v>0.23288592231737604</v>
      </c>
      <c r="AO106" s="477">
        <v>0.23288592231737681</v>
      </c>
      <c r="AP106" s="478">
        <v>26.04904401719142</v>
      </c>
      <c r="AR106" s="785"/>
      <c r="AS106" s="65" t="s">
        <v>9</v>
      </c>
      <c r="AT106" s="476">
        <v>8</v>
      </c>
      <c r="AU106" s="477">
        <v>0.12686330478908975</v>
      </c>
      <c r="AV106" s="477">
        <v>0.12686330478908975</v>
      </c>
      <c r="AW106" s="478">
        <v>23.422137646685695</v>
      </c>
      <c r="AX106" s="56"/>
      <c r="AY106" s="785"/>
      <c r="AZ106" s="65" t="s">
        <v>9</v>
      </c>
      <c r="BA106" s="476">
        <v>593837.00531538564</v>
      </c>
      <c r="BB106" s="477">
        <v>0.15084934479466738</v>
      </c>
      <c r="BC106" s="477">
        <v>0.1508493447946658</v>
      </c>
      <c r="BD106" s="478">
        <v>25.578589520656418</v>
      </c>
      <c r="BF106" s="65"/>
      <c r="BG106" s="65" t="s">
        <v>9</v>
      </c>
      <c r="BH106" s="476">
        <v>12</v>
      </c>
      <c r="BI106" s="477">
        <v>0.2</v>
      </c>
      <c r="BJ106" s="477">
        <v>0.2</v>
      </c>
      <c r="BK106" s="478">
        <v>24.3</v>
      </c>
      <c r="BL106" s="56"/>
      <c r="BM106" s="65"/>
      <c r="BN106" s="65" t="s">
        <v>9</v>
      </c>
      <c r="BO106" s="476">
        <v>564204</v>
      </c>
      <c r="BP106" s="477">
        <v>0.1</v>
      </c>
      <c r="BQ106" s="477">
        <v>0.1</v>
      </c>
      <c r="BR106" s="478">
        <v>25.9</v>
      </c>
    </row>
    <row r="107" spans="2:70" x14ac:dyDescent="0.35">
      <c r="B107" s="785"/>
      <c r="C107" s="65" t="s">
        <v>10</v>
      </c>
      <c r="D107" s="66">
        <v>482</v>
      </c>
      <c r="E107" s="67">
        <v>9.419581786202853</v>
      </c>
      <c r="F107" s="67">
        <v>9.419581786202853</v>
      </c>
      <c r="G107" s="68">
        <v>29.626734414696109</v>
      </c>
      <c r="H107" s="56"/>
      <c r="I107" s="785"/>
      <c r="J107" s="65" t="s">
        <v>10</v>
      </c>
      <c r="K107" s="66">
        <v>35449809.43870493</v>
      </c>
      <c r="L107" s="67">
        <v>10.485742263457171</v>
      </c>
      <c r="M107" s="67">
        <v>10.485742263457148</v>
      </c>
      <c r="N107" s="68">
        <v>31.446488487434515</v>
      </c>
      <c r="P107" s="785"/>
      <c r="Q107" s="65" t="s">
        <v>10</v>
      </c>
      <c r="R107" s="476">
        <v>310</v>
      </c>
      <c r="S107" s="477">
        <v>5.6210335448776068</v>
      </c>
      <c r="T107" s="477">
        <v>5.6210335448776068</v>
      </c>
      <c r="U107" s="478">
        <v>28.939256572982774</v>
      </c>
      <c r="V107" s="56"/>
      <c r="W107" s="785"/>
      <c r="X107" s="65" t="s">
        <v>10</v>
      </c>
      <c r="Y107" s="476">
        <v>19457473.085280739</v>
      </c>
      <c r="Z107" s="477">
        <v>5.9263033159042031</v>
      </c>
      <c r="AA107" s="477">
        <v>5.9263033159041756</v>
      </c>
      <c r="AB107" s="478">
        <v>32.052115177031354</v>
      </c>
      <c r="AD107" s="785"/>
      <c r="AE107" s="65" t="s">
        <v>10</v>
      </c>
      <c r="AF107" s="476">
        <v>328</v>
      </c>
      <c r="AG107" s="477">
        <v>4.7612135288140509</v>
      </c>
      <c r="AH107" s="477">
        <v>4.7612135288140509</v>
      </c>
      <c r="AI107" s="478">
        <v>29.191464653795908</v>
      </c>
      <c r="AJ107" s="56"/>
      <c r="AK107" s="785"/>
      <c r="AL107" s="65" t="s">
        <v>10</v>
      </c>
      <c r="AM107" s="476">
        <v>18753404.170820653</v>
      </c>
      <c r="AN107" s="477">
        <v>5.0434687002549845</v>
      </c>
      <c r="AO107" s="477">
        <v>5.0434687002550014</v>
      </c>
      <c r="AP107" s="478">
        <v>31.092512717446418</v>
      </c>
      <c r="AR107" s="785"/>
      <c r="AS107" s="65" t="s">
        <v>10</v>
      </c>
      <c r="AT107" s="476">
        <v>483</v>
      </c>
      <c r="AU107" s="477">
        <v>7.6593720266412939</v>
      </c>
      <c r="AV107" s="477">
        <v>7.6593720266412939</v>
      </c>
      <c r="AW107" s="478">
        <v>31.081509673326991</v>
      </c>
      <c r="AX107" s="56"/>
      <c r="AY107" s="785"/>
      <c r="AZ107" s="65" t="s">
        <v>10</v>
      </c>
      <c r="BA107" s="476">
        <v>32291025.68118377</v>
      </c>
      <c r="BB107" s="477">
        <v>8.2027223348388816</v>
      </c>
      <c r="BC107" s="477">
        <v>8.2027223348387945</v>
      </c>
      <c r="BD107" s="478">
        <v>33.781311855495218</v>
      </c>
      <c r="BF107" s="65"/>
      <c r="BG107" s="65" t="s">
        <v>10</v>
      </c>
      <c r="BH107" s="476">
        <v>486</v>
      </c>
      <c r="BI107" s="477">
        <v>7.5</v>
      </c>
      <c r="BJ107" s="477">
        <v>7.5</v>
      </c>
      <c r="BK107" s="478">
        <v>31.9</v>
      </c>
      <c r="BL107" s="56"/>
      <c r="BM107" s="65"/>
      <c r="BN107" s="65" t="s">
        <v>10</v>
      </c>
      <c r="BO107" s="476">
        <v>31893959</v>
      </c>
      <c r="BP107" s="477">
        <v>8.1</v>
      </c>
      <c r="BQ107" s="477">
        <v>8.1</v>
      </c>
      <c r="BR107" s="478">
        <v>34</v>
      </c>
    </row>
    <row r="108" spans="2:70" x14ac:dyDescent="0.35">
      <c r="B108" s="785"/>
      <c r="C108" s="65" t="s">
        <v>11</v>
      </c>
      <c r="D108" s="66">
        <v>1813</v>
      </c>
      <c r="E108" s="67">
        <v>35.430916552667583</v>
      </c>
      <c r="F108" s="67">
        <v>35.430916552667583</v>
      </c>
      <c r="G108" s="68">
        <v>65.057650967363685</v>
      </c>
      <c r="H108" s="56"/>
      <c r="I108" s="785"/>
      <c r="J108" s="65" t="s">
        <v>11</v>
      </c>
      <c r="K108" s="66">
        <v>109414915.35334729</v>
      </c>
      <c r="L108" s="67">
        <v>32.363970930702308</v>
      </c>
      <c r="M108" s="67">
        <v>32.363970930702237</v>
      </c>
      <c r="N108" s="68">
        <v>63.810459418136759</v>
      </c>
      <c r="P108" s="785"/>
      <c r="Q108" s="65" t="s">
        <v>11</v>
      </c>
      <c r="R108" s="476">
        <v>1620</v>
      </c>
      <c r="S108" s="477">
        <v>29.374433363553941</v>
      </c>
      <c r="T108" s="477">
        <v>29.374433363553941</v>
      </c>
      <c r="U108" s="478">
        <v>58.313689936536719</v>
      </c>
      <c r="V108" s="56"/>
      <c r="W108" s="785"/>
      <c r="X108" s="65" t="s">
        <v>11</v>
      </c>
      <c r="Y108" s="476">
        <v>90535802.262371138</v>
      </c>
      <c r="Z108" s="477">
        <v>27.57514415175643</v>
      </c>
      <c r="AA108" s="477">
        <v>27.575144151756305</v>
      </c>
      <c r="AB108" s="478">
        <v>59.627259328787652</v>
      </c>
      <c r="AD108" s="785"/>
      <c r="AE108" s="65" t="s">
        <v>11</v>
      </c>
      <c r="AF108" s="476">
        <v>1772</v>
      </c>
      <c r="AG108" s="477">
        <v>25.722165771519812</v>
      </c>
      <c r="AH108" s="477">
        <v>25.722165771519812</v>
      </c>
      <c r="AI108" s="478">
        <v>54.913630425315716</v>
      </c>
      <c r="AJ108" s="56"/>
      <c r="AK108" s="785"/>
      <c r="AL108" s="65" t="s">
        <v>11</v>
      </c>
      <c r="AM108" s="476">
        <v>91056784.465583548</v>
      </c>
      <c r="AN108" s="477">
        <v>24.488462905982278</v>
      </c>
      <c r="AO108" s="477">
        <v>24.48846290598236</v>
      </c>
      <c r="AP108" s="478">
        <v>55.580975623428785</v>
      </c>
      <c r="AR108" s="785"/>
      <c r="AS108" s="65" t="s">
        <v>11</v>
      </c>
      <c r="AT108" s="476">
        <v>1818</v>
      </c>
      <c r="AU108" s="477">
        <v>28.82968601332065</v>
      </c>
      <c r="AV108" s="477">
        <v>28.82968601332065</v>
      </c>
      <c r="AW108" s="478">
        <v>59.911195686647631</v>
      </c>
      <c r="AX108" s="56"/>
      <c r="AY108" s="785"/>
      <c r="AZ108" s="65" t="s">
        <v>11</v>
      </c>
      <c r="BA108" s="476">
        <v>105700366.54785073</v>
      </c>
      <c r="BB108" s="477">
        <v>26.850517727219092</v>
      </c>
      <c r="BC108" s="477">
        <v>26.850517727218808</v>
      </c>
      <c r="BD108" s="478">
        <v>60.631829582714026</v>
      </c>
      <c r="BF108" s="65"/>
      <c r="BG108" s="65" t="s">
        <v>11</v>
      </c>
      <c r="BH108" s="476">
        <v>1873</v>
      </c>
      <c r="BI108" s="477">
        <v>29.1</v>
      </c>
      <c r="BJ108" s="477">
        <v>29.1</v>
      </c>
      <c r="BK108" s="478">
        <v>60.9</v>
      </c>
      <c r="BL108" s="56"/>
      <c r="BM108" s="65"/>
      <c r="BN108" s="65" t="s">
        <v>11</v>
      </c>
      <c r="BO108" s="476">
        <v>106082627</v>
      </c>
      <c r="BP108" s="477">
        <v>26.8</v>
      </c>
      <c r="BQ108" s="477">
        <v>26.8</v>
      </c>
      <c r="BR108" s="478">
        <v>60.8</v>
      </c>
    </row>
    <row r="109" spans="2:70" x14ac:dyDescent="0.35">
      <c r="B109" s="785"/>
      <c r="C109" s="65" t="s">
        <v>12</v>
      </c>
      <c r="D109" s="66">
        <v>1669</v>
      </c>
      <c r="E109" s="67">
        <v>32.616767637287474</v>
      </c>
      <c r="F109" s="67">
        <v>32.616767637287474</v>
      </c>
      <c r="G109" s="68">
        <v>97.674418604651152</v>
      </c>
      <c r="H109" s="56"/>
      <c r="I109" s="785"/>
      <c r="J109" s="65" t="s">
        <v>12</v>
      </c>
      <c r="K109" s="66">
        <v>111658033.97455814</v>
      </c>
      <c r="L109" s="67">
        <v>33.027465716733452</v>
      </c>
      <c r="M109" s="67">
        <v>33.027465716733381</v>
      </c>
      <c r="N109" s="68">
        <v>96.837925134870133</v>
      </c>
      <c r="P109" s="785"/>
      <c r="Q109" s="65" t="s">
        <v>12</v>
      </c>
      <c r="R109" s="476">
        <v>2181</v>
      </c>
      <c r="S109" s="477">
        <v>39.546690843155034</v>
      </c>
      <c r="T109" s="477">
        <v>39.546690843155034</v>
      </c>
      <c r="U109" s="478">
        <v>97.860380779691752</v>
      </c>
      <c r="V109" s="56"/>
      <c r="W109" s="785"/>
      <c r="X109" s="65" t="s">
        <v>12</v>
      </c>
      <c r="Y109" s="476">
        <v>123190148.10065119</v>
      </c>
      <c r="Z109" s="477">
        <v>37.520914456661849</v>
      </c>
      <c r="AA109" s="477">
        <v>37.520914456661686</v>
      </c>
      <c r="AB109" s="478">
        <v>97.148173785449345</v>
      </c>
      <c r="AD109" s="785"/>
      <c r="AE109" s="65" t="s">
        <v>12</v>
      </c>
      <c r="AF109" s="476">
        <v>2898</v>
      </c>
      <c r="AG109" s="477">
        <v>42.067063434460735</v>
      </c>
      <c r="AH109" s="477">
        <v>42.067063434460735</v>
      </c>
      <c r="AI109" s="478">
        <v>96.980693859776451</v>
      </c>
      <c r="AJ109" s="56"/>
      <c r="AK109" s="785"/>
      <c r="AL109" s="65" t="s">
        <v>12</v>
      </c>
      <c r="AM109" s="476">
        <v>151051485.90671256</v>
      </c>
      <c r="AN109" s="477">
        <v>40.62320815774185</v>
      </c>
      <c r="AO109" s="477">
        <v>40.623208157741992</v>
      </c>
      <c r="AP109" s="478">
        <v>96.204183781170784</v>
      </c>
      <c r="AR109" s="785"/>
      <c r="AS109" s="65" t="s">
        <v>12</v>
      </c>
      <c r="AT109" s="476">
        <v>2364</v>
      </c>
      <c r="AU109" s="477">
        <v>37.488106565176018</v>
      </c>
      <c r="AV109" s="477">
        <v>37.488106565176018</v>
      </c>
      <c r="AW109" s="478">
        <v>97.399302251823656</v>
      </c>
      <c r="AX109" s="56"/>
      <c r="AY109" s="785"/>
      <c r="AZ109" s="65" t="s">
        <v>12</v>
      </c>
      <c r="BA109" s="476">
        <v>141903415.30213743</v>
      </c>
      <c r="BB109" s="477">
        <v>36.04699106126656</v>
      </c>
      <c r="BC109" s="477">
        <v>36.046991061266183</v>
      </c>
      <c r="BD109" s="478">
        <v>96.678820643980202</v>
      </c>
      <c r="BF109" s="65"/>
      <c r="BG109" s="65" t="s">
        <v>12</v>
      </c>
      <c r="BH109" s="476">
        <v>2366</v>
      </c>
      <c r="BI109" s="477">
        <v>36.700000000000003</v>
      </c>
      <c r="BJ109" s="477">
        <v>36.700000000000003</v>
      </c>
      <c r="BK109" s="478">
        <v>97.7</v>
      </c>
      <c r="BL109" s="56"/>
      <c r="BM109" s="65"/>
      <c r="BN109" s="65" t="s">
        <v>12</v>
      </c>
      <c r="BO109" s="476">
        <v>142927552</v>
      </c>
      <c r="BP109" s="477">
        <v>36.200000000000003</v>
      </c>
      <c r="BQ109" s="477">
        <v>36.200000000000003</v>
      </c>
      <c r="BR109" s="478">
        <v>97</v>
      </c>
    </row>
    <row r="110" spans="2:70" x14ac:dyDescent="0.35">
      <c r="B110" s="785"/>
      <c r="C110" s="65" t="s">
        <v>13</v>
      </c>
      <c r="D110" s="66">
        <v>119</v>
      </c>
      <c r="E110" s="67">
        <v>2.3255813953488373</v>
      </c>
      <c r="F110" s="67">
        <v>2.3255813953488373</v>
      </c>
      <c r="G110" s="68">
        <v>100</v>
      </c>
      <c r="H110" s="56"/>
      <c r="I110" s="785"/>
      <c r="J110" s="65" t="s">
        <v>13</v>
      </c>
      <c r="K110" s="66">
        <v>10690225.697271187</v>
      </c>
      <c r="L110" s="67">
        <v>3.1620748651298674</v>
      </c>
      <c r="M110" s="67">
        <v>3.1620748651298602</v>
      </c>
      <c r="N110" s="68">
        <v>100</v>
      </c>
      <c r="P110" s="785"/>
      <c r="Q110" s="65" t="s">
        <v>13</v>
      </c>
      <c r="R110" s="476">
        <v>118</v>
      </c>
      <c r="S110" s="477">
        <v>2.1396192203082505</v>
      </c>
      <c r="T110" s="477">
        <v>2.1396192203082505</v>
      </c>
      <c r="U110" s="478">
        <v>100</v>
      </c>
      <c r="V110" s="56"/>
      <c r="W110" s="785"/>
      <c r="X110" s="65" t="s">
        <v>13</v>
      </c>
      <c r="Y110" s="476">
        <v>9363228.4504579641</v>
      </c>
      <c r="Z110" s="477">
        <v>2.8518262145506643</v>
      </c>
      <c r="AA110" s="477">
        <v>2.851826214550651</v>
      </c>
      <c r="AB110" s="478">
        <v>100</v>
      </c>
      <c r="AD110" s="785"/>
      <c r="AE110" s="65" t="s">
        <v>13</v>
      </c>
      <c r="AF110" s="476">
        <v>208</v>
      </c>
      <c r="AG110" s="477">
        <v>3.0193061402235446</v>
      </c>
      <c r="AH110" s="477">
        <v>3.0193061402235446</v>
      </c>
      <c r="AI110" s="478">
        <v>100</v>
      </c>
      <c r="AJ110" s="56"/>
      <c r="AK110" s="785"/>
      <c r="AL110" s="65" t="s">
        <v>13</v>
      </c>
      <c r="AM110" s="476">
        <v>14114190.04271034</v>
      </c>
      <c r="AN110" s="477">
        <v>3.7958162188291977</v>
      </c>
      <c r="AO110" s="477">
        <v>3.7958162188292106</v>
      </c>
      <c r="AP110" s="478">
        <v>100</v>
      </c>
      <c r="AR110" s="785"/>
      <c r="AS110" s="65" t="s">
        <v>13</v>
      </c>
      <c r="AT110" s="476">
        <v>164</v>
      </c>
      <c r="AU110" s="477">
        <v>2.6006977481763403</v>
      </c>
      <c r="AV110" s="477">
        <v>2.6006977481763403</v>
      </c>
      <c r="AW110" s="478">
        <v>100</v>
      </c>
      <c r="AX110" s="56"/>
      <c r="AY110" s="785"/>
      <c r="AZ110" s="65" t="s">
        <v>13</v>
      </c>
      <c r="BA110" s="476">
        <v>13074231.151475444</v>
      </c>
      <c r="BB110" s="477">
        <v>3.3211793560198357</v>
      </c>
      <c r="BC110" s="477">
        <v>3.3211793560198011</v>
      </c>
      <c r="BD110" s="478">
        <v>100</v>
      </c>
      <c r="BF110" s="65"/>
      <c r="BG110" s="65" t="s">
        <v>13</v>
      </c>
      <c r="BH110" s="476">
        <v>149</v>
      </c>
      <c r="BI110" s="477">
        <v>2.2999999999999998</v>
      </c>
      <c r="BJ110" s="477">
        <v>2.2999999999999998</v>
      </c>
      <c r="BK110" s="478">
        <v>100</v>
      </c>
      <c r="BL110" s="56"/>
      <c r="BM110" s="65"/>
      <c r="BN110" s="65" t="s">
        <v>13</v>
      </c>
      <c r="BO110" s="476">
        <v>11790402</v>
      </c>
      <c r="BP110" s="477">
        <v>3</v>
      </c>
      <c r="BQ110" s="477">
        <v>3</v>
      </c>
      <c r="BR110" s="478">
        <v>100</v>
      </c>
    </row>
    <row r="111" spans="2:70" x14ac:dyDescent="0.35">
      <c r="B111" s="786"/>
      <c r="C111" s="69" t="s">
        <v>14</v>
      </c>
      <c r="D111" s="70">
        <v>5117</v>
      </c>
      <c r="E111" s="71">
        <v>100</v>
      </c>
      <c r="F111" s="71">
        <v>100</v>
      </c>
      <c r="G111" s="72"/>
      <c r="H111" s="56"/>
      <c r="I111" s="786"/>
      <c r="J111" s="69" t="s">
        <v>14</v>
      </c>
      <c r="K111" s="70">
        <v>338076299.68407339</v>
      </c>
      <c r="L111" s="71">
        <v>100.00000000000023</v>
      </c>
      <c r="M111" s="71">
        <v>100</v>
      </c>
      <c r="N111" s="72"/>
      <c r="P111" s="786"/>
      <c r="Q111" s="69" t="s">
        <v>14</v>
      </c>
      <c r="R111" s="479">
        <v>5515</v>
      </c>
      <c r="S111" s="480">
        <v>100</v>
      </c>
      <c r="T111" s="480">
        <v>100</v>
      </c>
      <c r="U111" s="481"/>
      <c r="V111" s="56"/>
      <c r="W111" s="786"/>
      <c r="X111" s="69" t="s">
        <v>14</v>
      </c>
      <c r="Y111" s="479">
        <v>328323949.14825773</v>
      </c>
      <c r="Z111" s="480">
        <v>100.00000000000044</v>
      </c>
      <c r="AA111" s="480">
        <v>100</v>
      </c>
      <c r="AB111" s="481"/>
      <c r="AD111" s="786"/>
      <c r="AE111" s="69" t="s">
        <v>14</v>
      </c>
      <c r="AF111" s="479">
        <v>6889</v>
      </c>
      <c r="AG111" s="480">
        <v>100</v>
      </c>
      <c r="AH111" s="480">
        <v>100</v>
      </c>
      <c r="AI111" s="481"/>
      <c r="AJ111" s="56"/>
      <c r="AK111" s="786"/>
      <c r="AL111" s="69" t="s">
        <v>14</v>
      </c>
      <c r="AM111" s="479">
        <v>371835442.73552185</v>
      </c>
      <c r="AN111" s="480">
        <v>99.999999999999673</v>
      </c>
      <c r="AO111" s="480">
        <v>100</v>
      </c>
      <c r="AP111" s="481"/>
      <c r="AR111" s="786"/>
      <c r="AS111" s="69" t="s">
        <v>14</v>
      </c>
      <c r="AT111" s="479">
        <v>6306</v>
      </c>
      <c r="AU111" s="480">
        <v>100</v>
      </c>
      <c r="AV111" s="480">
        <v>100</v>
      </c>
      <c r="AW111" s="481"/>
      <c r="AX111" s="56"/>
      <c r="AY111" s="786"/>
      <c r="AZ111" s="69" t="s">
        <v>14</v>
      </c>
      <c r="BA111" s="479">
        <v>393662303.35551608</v>
      </c>
      <c r="BB111" s="480">
        <v>100.00000000000104</v>
      </c>
      <c r="BC111" s="480">
        <v>100</v>
      </c>
      <c r="BD111" s="481"/>
      <c r="BF111" s="69"/>
      <c r="BG111" s="69" t="s">
        <v>14</v>
      </c>
      <c r="BH111" s="479">
        <v>6439</v>
      </c>
      <c r="BI111" s="480">
        <v>100</v>
      </c>
      <c r="BJ111" s="480">
        <v>100</v>
      </c>
      <c r="BK111" s="481"/>
      <c r="BL111" s="56"/>
      <c r="BM111" s="69"/>
      <c r="BN111" s="69" t="s">
        <v>14</v>
      </c>
      <c r="BO111" s="479">
        <v>395135127</v>
      </c>
      <c r="BP111" s="480">
        <v>100</v>
      </c>
      <c r="BQ111" s="480">
        <v>100</v>
      </c>
      <c r="BR111" s="481"/>
    </row>
    <row r="113" spans="2:70" x14ac:dyDescent="0.35">
      <c r="B113" s="780" t="s">
        <v>18</v>
      </c>
      <c r="C113" s="780"/>
      <c r="D113" s="780"/>
      <c r="E113" s="780"/>
      <c r="F113" s="780"/>
      <c r="G113" s="780"/>
      <c r="H113" s="56"/>
      <c r="I113" s="780" t="s">
        <v>18</v>
      </c>
      <c r="J113" s="780"/>
      <c r="K113" s="780"/>
      <c r="L113" s="780"/>
      <c r="M113" s="780"/>
      <c r="N113" s="780"/>
      <c r="P113" s="780" t="s">
        <v>18</v>
      </c>
      <c r="Q113" s="780"/>
      <c r="R113" s="780"/>
      <c r="S113" s="780"/>
      <c r="T113" s="780"/>
      <c r="U113" s="780"/>
      <c r="V113" s="56"/>
      <c r="W113" s="780" t="s">
        <v>18</v>
      </c>
      <c r="X113" s="780"/>
      <c r="Y113" s="780"/>
      <c r="Z113" s="780"/>
      <c r="AA113" s="780"/>
      <c r="AB113" s="780"/>
      <c r="AD113" s="780" t="s">
        <v>18</v>
      </c>
      <c r="AE113" s="780"/>
      <c r="AF113" s="780"/>
      <c r="AG113" s="780"/>
      <c r="AH113" s="780"/>
      <c r="AI113" s="780"/>
      <c r="AJ113" s="56"/>
      <c r="AK113" s="780" t="s">
        <v>18</v>
      </c>
      <c r="AL113" s="780"/>
      <c r="AM113" s="780"/>
      <c r="AN113" s="780"/>
      <c r="AO113" s="780"/>
      <c r="AP113" s="780"/>
      <c r="AR113" s="780" t="s">
        <v>18</v>
      </c>
      <c r="AS113" s="780"/>
      <c r="AT113" s="780"/>
      <c r="AU113" s="780"/>
      <c r="AV113" s="780"/>
      <c r="AW113" s="780"/>
      <c r="AX113" s="56"/>
      <c r="AY113" s="780" t="s">
        <v>18</v>
      </c>
      <c r="AZ113" s="780"/>
      <c r="BA113" s="780"/>
      <c r="BB113" s="780"/>
      <c r="BC113" s="780"/>
      <c r="BD113" s="780"/>
      <c r="BF113" s="55" t="s">
        <v>18</v>
      </c>
      <c r="BG113" s="55"/>
      <c r="BH113" s="55"/>
      <c r="BI113" s="55"/>
      <c r="BJ113" s="55"/>
      <c r="BK113" s="55"/>
      <c r="BL113" s="56"/>
      <c r="BM113" s="55" t="s">
        <v>18</v>
      </c>
      <c r="BN113" s="55"/>
      <c r="BO113" s="55"/>
      <c r="BP113" s="55"/>
      <c r="BQ113" s="55"/>
      <c r="BR113" s="55"/>
    </row>
    <row r="114" spans="2:70" ht="24" x14ac:dyDescent="0.35">
      <c r="B114" s="787" t="s">
        <v>0</v>
      </c>
      <c r="C114" s="787"/>
      <c r="D114" s="58" t="s">
        <v>2</v>
      </c>
      <c r="E114" s="59" t="s">
        <v>3</v>
      </c>
      <c r="F114" s="59" t="s">
        <v>4</v>
      </c>
      <c r="G114" s="60" t="s">
        <v>5</v>
      </c>
      <c r="I114" s="787" t="s">
        <v>0</v>
      </c>
      <c r="J114" s="787"/>
      <c r="K114" s="58" t="s">
        <v>2</v>
      </c>
      <c r="L114" s="59" t="s">
        <v>3</v>
      </c>
      <c r="M114" s="59" t="s">
        <v>4</v>
      </c>
      <c r="N114" s="60" t="s">
        <v>5</v>
      </c>
      <c r="P114" s="57"/>
      <c r="Q114" s="57"/>
      <c r="R114" s="58" t="s">
        <v>2</v>
      </c>
      <c r="S114" s="59" t="s">
        <v>3</v>
      </c>
      <c r="T114" s="59" t="s">
        <v>4</v>
      </c>
      <c r="U114" s="60" t="s">
        <v>5</v>
      </c>
      <c r="W114" s="57"/>
      <c r="X114" s="57"/>
      <c r="Y114" s="58" t="s">
        <v>2</v>
      </c>
      <c r="Z114" s="59" t="s">
        <v>3</v>
      </c>
      <c r="AA114" s="59" t="s">
        <v>4</v>
      </c>
      <c r="AB114" s="60" t="s">
        <v>5</v>
      </c>
      <c r="AD114" s="787" t="s">
        <v>0</v>
      </c>
      <c r="AE114" s="787"/>
      <c r="AF114" s="58" t="s">
        <v>2</v>
      </c>
      <c r="AG114" s="59" t="s">
        <v>3</v>
      </c>
      <c r="AH114" s="59" t="s">
        <v>4</v>
      </c>
      <c r="AI114" s="60" t="s">
        <v>5</v>
      </c>
      <c r="AJ114" s="56"/>
      <c r="AK114" s="787" t="s">
        <v>0</v>
      </c>
      <c r="AL114" s="787"/>
      <c r="AM114" s="58" t="s">
        <v>2</v>
      </c>
      <c r="AN114" s="59" t="s">
        <v>3</v>
      </c>
      <c r="AO114" s="59" t="s">
        <v>4</v>
      </c>
      <c r="AP114" s="60" t="s">
        <v>5</v>
      </c>
      <c r="AR114" s="787" t="s">
        <v>0</v>
      </c>
      <c r="AS114" s="787"/>
      <c r="AT114" s="58" t="s">
        <v>2</v>
      </c>
      <c r="AU114" s="59" t="s">
        <v>3</v>
      </c>
      <c r="AV114" s="59" t="s">
        <v>4</v>
      </c>
      <c r="AW114" s="60" t="s">
        <v>5</v>
      </c>
      <c r="AX114" s="56"/>
      <c r="AY114" s="787" t="s">
        <v>0</v>
      </c>
      <c r="AZ114" s="787"/>
      <c r="BA114" s="58" t="s">
        <v>2</v>
      </c>
      <c r="BB114" s="59" t="s">
        <v>3</v>
      </c>
      <c r="BC114" s="59" t="s">
        <v>4</v>
      </c>
      <c r="BD114" s="60" t="s">
        <v>5</v>
      </c>
      <c r="BF114" s="57"/>
      <c r="BG114" s="57"/>
      <c r="BH114" s="58" t="s">
        <v>2</v>
      </c>
      <c r="BI114" s="59" t="s">
        <v>3</v>
      </c>
      <c r="BJ114" s="59" t="s">
        <v>4</v>
      </c>
      <c r="BK114" s="60" t="s">
        <v>5</v>
      </c>
      <c r="BL114" s="56"/>
      <c r="BM114" s="57"/>
      <c r="BN114" s="57"/>
      <c r="BO114" s="58" t="s">
        <v>2</v>
      </c>
      <c r="BP114" s="59" t="s">
        <v>3</v>
      </c>
      <c r="BQ114" s="59" t="s">
        <v>4</v>
      </c>
      <c r="BR114" s="60" t="s">
        <v>5</v>
      </c>
    </row>
    <row r="115" spans="2:70" ht="23" x14ac:dyDescent="0.35">
      <c r="B115" s="784" t="s">
        <v>6</v>
      </c>
      <c r="C115" s="61" t="s">
        <v>19</v>
      </c>
      <c r="D115" s="62">
        <v>4989</v>
      </c>
      <c r="E115" s="63">
        <v>97.498534297439903</v>
      </c>
      <c r="F115" s="63">
        <v>97.498534297439903</v>
      </c>
      <c r="G115" s="64">
        <v>97.498534297439903</v>
      </c>
      <c r="I115" s="784" t="s">
        <v>6</v>
      </c>
      <c r="J115" s="61" t="s">
        <v>19</v>
      </c>
      <c r="K115" s="62">
        <v>330692598.20396435</v>
      </c>
      <c r="L115" s="63">
        <v>97.815965955907501</v>
      </c>
      <c r="M115" s="63">
        <v>97.815965955907572</v>
      </c>
      <c r="N115" s="64">
        <v>97.815965955907572</v>
      </c>
      <c r="P115" s="61" t="s">
        <v>6</v>
      </c>
      <c r="Q115" s="61" t="s">
        <v>19</v>
      </c>
      <c r="R115" s="62">
        <v>5373</v>
      </c>
      <c r="S115" s="63">
        <v>97.4</v>
      </c>
      <c r="T115" s="63">
        <v>97.4</v>
      </c>
      <c r="U115" s="64">
        <v>97.4</v>
      </c>
      <c r="W115" s="61" t="s">
        <v>6</v>
      </c>
      <c r="X115" s="61" t="s">
        <v>19</v>
      </c>
      <c r="Y115" s="62">
        <v>319532056</v>
      </c>
      <c r="Z115" s="63">
        <v>97.3</v>
      </c>
      <c r="AA115" s="63">
        <v>97.3</v>
      </c>
      <c r="AB115" s="64">
        <v>97.3</v>
      </c>
      <c r="AD115" s="784" t="s">
        <v>6</v>
      </c>
      <c r="AE115" s="61" t="s">
        <v>19</v>
      </c>
      <c r="AF115" s="473">
        <v>6676</v>
      </c>
      <c r="AG115" s="474">
        <v>96.908114385251849</v>
      </c>
      <c r="AH115" s="474">
        <v>96.908114385251849</v>
      </c>
      <c r="AI115" s="475">
        <v>96.908114385251849</v>
      </c>
      <c r="AJ115" s="56"/>
      <c r="AK115" s="784" t="s">
        <v>6</v>
      </c>
      <c r="AL115" s="61" t="s">
        <v>19</v>
      </c>
      <c r="AM115" s="473">
        <v>358687187.1166299</v>
      </c>
      <c r="AN115" s="474">
        <v>96.463958486000152</v>
      </c>
      <c r="AO115" s="474">
        <v>96.463958485999996</v>
      </c>
      <c r="AP115" s="475">
        <v>96.463958485999996</v>
      </c>
      <c r="AR115" s="784" t="s">
        <v>6</v>
      </c>
      <c r="AS115" s="61" t="s">
        <v>19</v>
      </c>
      <c r="AT115" s="473">
        <v>6034</v>
      </c>
      <c r="AU115" s="474">
        <v>95.68664763717095</v>
      </c>
      <c r="AV115" s="474">
        <v>95.68664763717095</v>
      </c>
      <c r="AW115" s="475">
        <v>95.68664763717095</v>
      </c>
      <c r="AX115" s="56"/>
      <c r="AY115" s="784" t="s">
        <v>6</v>
      </c>
      <c r="AZ115" s="61" t="s">
        <v>19</v>
      </c>
      <c r="BA115" s="473">
        <v>376569968.9814505</v>
      </c>
      <c r="BB115" s="474">
        <v>95.658122652748503</v>
      </c>
      <c r="BC115" s="474">
        <v>95.658122652748105</v>
      </c>
      <c r="BD115" s="475">
        <v>95.658122652748105</v>
      </c>
      <c r="BF115" s="61" t="s">
        <v>6</v>
      </c>
      <c r="BG115" s="61" t="s">
        <v>19</v>
      </c>
      <c r="BH115" s="473">
        <v>6195</v>
      </c>
      <c r="BI115" s="474">
        <v>96.2</v>
      </c>
      <c r="BJ115" s="474">
        <v>96.2</v>
      </c>
      <c r="BK115" s="475">
        <v>96.2</v>
      </c>
      <c r="BL115" s="56"/>
      <c r="BM115" s="61" t="s">
        <v>6</v>
      </c>
      <c r="BN115" s="61" t="s">
        <v>19</v>
      </c>
      <c r="BO115" s="473">
        <v>380150124</v>
      </c>
      <c r="BP115" s="474">
        <v>96.2</v>
      </c>
      <c r="BQ115" s="474">
        <v>96.2</v>
      </c>
      <c r="BR115" s="475">
        <v>96.2</v>
      </c>
    </row>
    <row r="116" spans="2:70" ht="23" x14ac:dyDescent="0.35">
      <c r="B116" s="785"/>
      <c r="C116" s="65" t="s">
        <v>20</v>
      </c>
      <c r="D116" s="66">
        <v>128</v>
      </c>
      <c r="E116" s="67">
        <v>2.5014657025600937</v>
      </c>
      <c r="F116" s="67">
        <v>2.5014657025600937</v>
      </c>
      <c r="G116" s="68">
        <v>100</v>
      </c>
      <c r="I116" s="785"/>
      <c r="J116" s="65" t="s">
        <v>20</v>
      </c>
      <c r="K116" s="66">
        <v>7383701.4801080991</v>
      </c>
      <c r="L116" s="67">
        <v>2.1840340440924311</v>
      </c>
      <c r="M116" s="67">
        <v>2.1840340440924324</v>
      </c>
      <c r="N116" s="68">
        <v>100</v>
      </c>
      <c r="P116" s="65"/>
      <c r="Q116" s="65" t="s">
        <v>20</v>
      </c>
      <c r="R116" s="66">
        <v>142</v>
      </c>
      <c r="S116" s="67">
        <v>2.6</v>
      </c>
      <c r="T116" s="67">
        <v>2.6</v>
      </c>
      <c r="U116" s="68">
        <v>100</v>
      </c>
      <c r="W116" s="65"/>
      <c r="X116" s="65" t="s">
        <v>20</v>
      </c>
      <c r="Y116" s="66">
        <v>8791893</v>
      </c>
      <c r="Z116" s="67">
        <v>2.7</v>
      </c>
      <c r="AA116" s="67">
        <v>2.7</v>
      </c>
      <c r="AB116" s="68">
        <v>100</v>
      </c>
      <c r="AD116" s="785"/>
      <c r="AE116" s="65" t="s">
        <v>20</v>
      </c>
      <c r="AF116" s="476">
        <v>213</v>
      </c>
      <c r="AG116" s="477">
        <v>3.0918856147481493</v>
      </c>
      <c r="AH116" s="477">
        <v>3.0918856147481493</v>
      </c>
      <c r="AI116" s="478">
        <v>100</v>
      </c>
      <c r="AJ116" s="56"/>
      <c r="AK116" s="785"/>
      <c r="AL116" s="65" t="s">
        <v>20</v>
      </c>
      <c r="AM116" s="476">
        <v>13148255.618893798</v>
      </c>
      <c r="AN116" s="477">
        <v>3.5360415140000012</v>
      </c>
      <c r="AO116" s="477">
        <v>3.5360415139999954</v>
      </c>
      <c r="AP116" s="478">
        <v>100</v>
      </c>
      <c r="AR116" s="785"/>
      <c r="AS116" s="65" t="s">
        <v>20</v>
      </c>
      <c r="AT116" s="476">
        <v>272</v>
      </c>
      <c r="AU116" s="477">
        <v>4.3133523628290513</v>
      </c>
      <c r="AV116" s="477">
        <v>4.3133523628290513</v>
      </c>
      <c r="AW116" s="478">
        <v>100</v>
      </c>
      <c r="AX116" s="56"/>
      <c r="AY116" s="785"/>
      <c r="AZ116" s="65" t="s">
        <v>20</v>
      </c>
      <c r="BA116" s="476">
        <v>17092334.374063093</v>
      </c>
      <c r="BB116" s="477">
        <v>4.3418773472519163</v>
      </c>
      <c r="BC116" s="477">
        <v>4.3418773472518986</v>
      </c>
      <c r="BD116" s="478">
        <v>100</v>
      </c>
      <c r="BF116" s="65"/>
      <c r="BG116" s="65" t="s">
        <v>20</v>
      </c>
      <c r="BH116" s="476">
        <v>244</v>
      </c>
      <c r="BI116" s="477">
        <v>3.8</v>
      </c>
      <c r="BJ116" s="477">
        <v>3.8</v>
      </c>
      <c r="BK116" s="478">
        <v>100</v>
      </c>
      <c r="BL116" s="56"/>
      <c r="BM116" s="65"/>
      <c r="BN116" s="65" t="s">
        <v>20</v>
      </c>
      <c r="BO116" s="476">
        <v>14985002</v>
      </c>
      <c r="BP116" s="477">
        <v>3.8</v>
      </c>
      <c r="BQ116" s="477">
        <v>3.8</v>
      </c>
      <c r="BR116" s="478">
        <v>100</v>
      </c>
    </row>
    <row r="117" spans="2:70" x14ac:dyDescent="0.35">
      <c r="B117" s="786"/>
      <c r="C117" s="69" t="s">
        <v>14</v>
      </c>
      <c r="D117" s="70">
        <v>5117</v>
      </c>
      <c r="E117" s="71">
        <v>100</v>
      </c>
      <c r="F117" s="71">
        <v>100</v>
      </c>
      <c r="G117" s="72"/>
      <c r="I117" s="786"/>
      <c r="J117" s="69" t="s">
        <v>14</v>
      </c>
      <c r="K117" s="70">
        <v>338076299.68407243</v>
      </c>
      <c r="L117" s="71">
        <v>99.999999999999929</v>
      </c>
      <c r="M117" s="71">
        <v>100</v>
      </c>
      <c r="N117" s="72"/>
      <c r="P117" s="69"/>
      <c r="Q117" s="69" t="s">
        <v>14</v>
      </c>
      <c r="R117" s="70">
        <v>5515</v>
      </c>
      <c r="S117" s="71">
        <v>100</v>
      </c>
      <c r="T117" s="71">
        <v>100</v>
      </c>
      <c r="U117" s="72"/>
      <c r="W117" s="69"/>
      <c r="X117" s="69" t="s">
        <v>14</v>
      </c>
      <c r="Y117" s="70">
        <v>328323949</v>
      </c>
      <c r="Z117" s="71">
        <v>100</v>
      </c>
      <c r="AA117" s="71">
        <v>100</v>
      </c>
      <c r="AB117" s="72"/>
      <c r="AD117" s="786"/>
      <c r="AE117" s="69" t="s">
        <v>14</v>
      </c>
      <c r="AF117" s="479">
        <v>6889</v>
      </c>
      <c r="AG117" s="480">
        <v>100</v>
      </c>
      <c r="AH117" s="480">
        <v>100</v>
      </c>
      <c r="AI117" s="481"/>
      <c r="AJ117" s="56"/>
      <c r="AK117" s="786"/>
      <c r="AL117" s="69" t="s">
        <v>14</v>
      </c>
      <c r="AM117" s="479">
        <v>371835442.7355237</v>
      </c>
      <c r="AN117" s="480">
        <v>100.00000000000016</v>
      </c>
      <c r="AO117" s="480">
        <v>100</v>
      </c>
      <c r="AP117" s="481"/>
      <c r="AR117" s="786"/>
      <c r="AS117" s="69" t="s">
        <v>14</v>
      </c>
      <c r="AT117" s="479">
        <v>6306</v>
      </c>
      <c r="AU117" s="480">
        <v>100</v>
      </c>
      <c r="AV117" s="480">
        <v>100</v>
      </c>
      <c r="AW117" s="481"/>
      <c r="AX117" s="56"/>
      <c r="AY117" s="786"/>
      <c r="AZ117" s="69" t="s">
        <v>14</v>
      </c>
      <c r="BA117" s="479">
        <v>393662303.35551357</v>
      </c>
      <c r="BB117" s="480">
        <v>100.0000000000004</v>
      </c>
      <c r="BC117" s="480">
        <v>100</v>
      </c>
      <c r="BD117" s="481"/>
      <c r="BF117" s="69"/>
      <c r="BG117" s="69" t="s">
        <v>14</v>
      </c>
      <c r="BH117" s="479">
        <v>6439</v>
      </c>
      <c r="BI117" s="480">
        <v>100</v>
      </c>
      <c r="BJ117" s="480">
        <v>100</v>
      </c>
      <c r="BK117" s="481"/>
      <c r="BL117" s="56"/>
      <c r="BM117" s="69"/>
      <c r="BN117" s="69" t="s">
        <v>14</v>
      </c>
      <c r="BO117" s="479">
        <v>395135127</v>
      </c>
      <c r="BP117" s="480">
        <v>100</v>
      </c>
      <c r="BQ117" s="480">
        <v>100</v>
      </c>
      <c r="BR117" s="481"/>
    </row>
    <row r="121" spans="2:70" x14ac:dyDescent="0.35">
      <c r="B121" s="748" t="s">
        <v>60</v>
      </c>
      <c r="C121" s="748"/>
      <c r="D121" s="748"/>
      <c r="E121" s="748"/>
      <c r="F121" s="748"/>
      <c r="G121" s="748"/>
      <c r="H121" s="748"/>
      <c r="I121" s="748"/>
      <c r="J121" s="748"/>
      <c r="K121" s="748"/>
      <c r="L121" s="748"/>
      <c r="M121" s="748"/>
      <c r="N121" s="748"/>
      <c r="P121" s="748" t="s">
        <v>60</v>
      </c>
      <c r="Q121" s="748"/>
      <c r="R121" s="748"/>
      <c r="S121" s="748"/>
      <c r="T121" s="748"/>
      <c r="U121" s="748"/>
      <c r="V121" s="748"/>
      <c r="W121" s="748"/>
      <c r="X121" s="748"/>
      <c r="Y121" s="748"/>
      <c r="Z121" s="748"/>
      <c r="AA121" s="748"/>
      <c r="AB121" s="748"/>
      <c r="AD121" s="748" t="s">
        <v>60</v>
      </c>
      <c r="AE121" s="748"/>
      <c r="AF121" s="748"/>
      <c r="AG121" s="748"/>
      <c r="AH121" s="748"/>
      <c r="AI121" s="748"/>
      <c r="AJ121" s="748"/>
      <c r="AK121" s="748"/>
      <c r="AL121" s="748"/>
      <c r="AM121" s="748"/>
      <c r="AN121" s="748"/>
      <c r="AO121" s="748"/>
      <c r="AP121" s="748"/>
      <c r="AR121" s="748" t="s">
        <v>60</v>
      </c>
      <c r="AS121" s="748"/>
      <c r="AT121" s="748"/>
      <c r="AU121" s="748"/>
      <c r="AV121" s="748"/>
      <c r="AW121" s="748"/>
      <c r="AX121" s="748"/>
      <c r="AY121" s="748"/>
      <c r="AZ121" s="748"/>
      <c r="BA121" s="748"/>
      <c r="BB121" s="748"/>
      <c r="BC121" s="748"/>
      <c r="BD121" s="748"/>
      <c r="BF121" s="748" t="s">
        <v>60</v>
      </c>
      <c r="BG121" s="748"/>
      <c r="BH121" s="748"/>
      <c r="BI121" s="748"/>
      <c r="BJ121" s="748"/>
      <c r="BK121" s="748"/>
      <c r="BL121" s="748"/>
      <c r="BM121" s="748"/>
      <c r="BN121" s="748"/>
      <c r="BO121" s="748"/>
      <c r="BP121" s="748"/>
      <c r="BQ121" s="748"/>
      <c r="BR121" s="748"/>
    </row>
    <row r="123" spans="2:70" x14ac:dyDescent="0.35">
      <c r="B123" s="748" t="s">
        <v>16</v>
      </c>
      <c r="C123" s="748"/>
      <c r="D123" s="748"/>
      <c r="E123" s="748"/>
      <c r="F123" s="748"/>
      <c r="G123" s="748"/>
      <c r="H123" s="17"/>
      <c r="I123" s="748" t="s">
        <v>17</v>
      </c>
      <c r="J123" s="748"/>
      <c r="K123" s="748"/>
      <c r="L123" s="748"/>
      <c r="M123" s="748"/>
      <c r="N123" s="748"/>
      <c r="P123" s="748" t="s">
        <v>16</v>
      </c>
      <c r="Q123" s="748"/>
      <c r="R123" s="748"/>
      <c r="S123" s="748"/>
      <c r="T123" s="748"/>
      <c r="U123" s="748"/>
      <c r="V123" s="17"/>
      <c r="W123" s="748" t="s">
        <v>17</v>
      </c>
      <c r="X123" s="748"/>
      <c r="Y123" s="748"/>
      <c r="Z123" s="748"/>
      <c r="AA123" s="748"/>
      <c r="AB123" s="748"/>
      <c r="AD123" s="748" t="s">
        <v>16</v>
      </c>
      <c r="AE123" s="748"/>
      <c r="AF123" s="748"/>
      <c r="AG123" s="748"/>
      <c r="AH123" s="748"/>
      <c r="AI123" s="748"/>
      <c r="AJ123" s="17"/>
      <c r="AK123" s="748" t="s">
        <v>17</v>
      </c>
      <c r="AL123" s="748"/>
      <c r="AM123" s="748"/>
      <c r="AN123" s="748"/>
      <c r="AO123" s="748"/>
      <c r="AP123" s="748"/>
      <c r="AR123" s="748" t="s">
        <v>16</v>
      </c>
      <c r="AS123" s="748"/>
      <c r="AT123" s="748"/>
      <c r="AU123" s="748"/>
      <c r="AV123" s="748"/>
      <c r="AW123" s="748"/>
      <c r="AX123" s="17"/>
      <c r="AY123" s="748" t="s">
        <v>17</v>
      </c>
      <c r="AZ123" s="748"/>
      <c r="BA123" s="748"/>
      <c r="BB123" s="748"/>
      <c r="BC123" s="748"/>
      <c r="BD123" s="748"/>
      <c r="BF123" s="748" t="s">
        <v>16</v>
      </c>
      <c r="BG123" s="748"/>
      <c r="BH123" s="748"/>
      <c r="BI123" s="748"/>
      <c r="BJ123" s="748"/>
      <c r="BK123" s="748"/>
      <c r="BL123" s="17"/>
      <c r="BM123" s="748" t="s">
        <v>17</v>
      </c>
      <c r="BN123" s="748"/>
      <c r="BO123" s="748"/>
      <c r="BP123" s="748"/>
      <c r="BQ123" s="748"/>
      <c r="BR123" s="748"/>
    </row>
    <row r="125" spans="2:70" ht="14.5" customHeight="1" x14ac:dyDescent="0.35">
      <c r="B125" s="788" t="s">
        <v>1</v>
      </c>
      <c r="C125" s="788"/>
      <c r="D125" s="788"/>
      <c r="E125" s="788"/>
      <c r="F125" s="788"/>
      <c r="G125" s="788"/>
      <c r="H125" s="270"/>
      <c r="I125" s="788" t="s">
        <v>1</v>
      </c>
      <c r="J125" s="788"/>
      <c r="K125" s="788"/>
      <c r="L125" s="788"/>
      <c r="M125" s="788"/>
      <c r="N125" s="788"/>
      <c r="P125" s="780" t="s">
        <v>1</v>
      </c>
      <c r="Q125" s="780"/>
      <c r="R125" s="780"/>
      <c r="S125" s="780"/>
      <c r="T125" s="780"/>
      <c r="U125" s="780"/>
      <c r="V125" s="56"/>
      <c r="W125" s="780" t="s">
        <v>1</v>
      </c>
      <c r="X125" s="780"/>
      <c r="Y125" s="780"/>
      <c r="Z125" s="780"/>
      <c r="AA125" s="780"/>
      <c r="AB125" s="780"/>
      <c r="AD125" s="780" t="s">
        <v>1</v>
      </c>
      <c r="AE125" s="780"/>
      <c r="AF125" s="780"/>
      <c r="AG125" s="780"/>
      <c r="AH125" s="780"/>
      <c r="AI125" s="780"/>
      <c r="AJ125" s="56"/>
      <c r="AK125" s="780" t="s">
        <v>1</v>
      </c>
      <c r="AL125" s="780"/>
      <c r="AM125" s="780"/>
      <c r="AN125" s="780"/>
      <c r="AO125" s="780"/>
      <c r="AP125" s="780"/>
      <c r="AR125" s="780" t="s">
        <v>1</v>
      </c>
      <c r="AS125" s="780"/>
      <c r="AT125" s="780"/>
      <c r="AU125" s="780"/>
      <c r="AV125" s="780"/>
      <c r="AW125" s="780"/>
      <c r="AX125" s="56"/>
      <c r="AY125" s="780" t="s">
        <v>1</v>
      </c>
      <c r="AZ125" s="780"/>
      <c r="BA125" s="780"/>
      <c r="BB125" s="780"/>
      <c r="BC125" s="780"/>
      <c r="BD125" s="780"/>
      <c r="BF125" s="55" t="s">
        <v>1</v>
      </c>
      <c r="BG125" s="55"/>
      <c r="BH125" s="55"/>
      <c r="BI125" s="55"/>
      <c r="BJ125" s="55"/>
      <c r="BK125" s="55"/>
      <c r="BL125" s="56"/>
      <c r="BM125" s="55" t="s">
        <v>1</v>
      </c>
      <c r="BN125" s="55"/>
      <c r="BO125" s="55"/>
      <c r="BP125" s="55"/>
      <c r="BQ125" s="55"/>
      <c r="BR125" s="55"/>
    </row>
    <row r="126" spans="2:70" ht="24" x14ac:dyDescent="0.35">
      <c r="B126" s="789" t="s">
        <v>0</v>
      </c>
      <c r="C126" s="789"/>
      <c r="D126" s="271" t="s">
        <v>2</v>
      </c>
      <c r="E126" s="272" t="s">
        <v>3</v>
      </c>
      <c r="F126" s="272" t="s">
        <v>4</v>
      </c>
      <c r="G126" s="273" t="s">
        <v>5</v>
      </c>
      <c r="H126" s="270"/>
      <c r="I126" s="789" t="s">
        <v>0</v>
      </c>
      <c r="J126" s="789"/>
      <c r="K126" s="271" t="s">
        <v>2</v>
      </c>
      <c r="L126" s="272" t="s">
        <v>3</v>
      </c>
      <c r="M126" s="272" t="s">
        <v>4</v>
      </c>
      <c r="N126" s="273" t="s">
        <v>5</v>
      </c>
      <c r="P126" s="787" t="s">
        <v>0</v>
      </c>
      <c r="Q126" s="787"/>
      <c r="R126" s="58" t="s">
        <v>2</v>
      </c>
      <c r="S126" s="59" t="s">
        <v>3</v>
      </c>
      <c r="T126" s="59" t="s">
        <v>4</v>
      </c>
      <c r="U126" s="60" t="s">
        <v>5</v>
      </c>
      <c r="V126" s="56"/>
      <c r="W126" s="787" t="s">
        <v>0</v>
      </c>
      <c r="X126" s="787"/>
      <c r="Y126" s="58" t="s">
        <v>2</v>
      </c>
      <c r="Z126" s="59" t="s">
        <v>3</v>
      </c>
      <c r="AA126" s="59" t="s">
        <v>4</v>
      </c>
      <c r="AB126" s="60" t="s">
        <v>5</v>
      </c>
      <c r="AD126" s="787" t="s">
        <v>0</v>
      </c>
      <c r="AE126" s="787"/>
      <c r="AF126" s="58" t="s">
        <v>2</v>
      </c>
      <c r="AG126" s="59" t="s">
        <v>3</v>
      </c>
      <c r="AH126" s="59" t="s">
        <v>4</v>
      </c>
      <c r="AI126" s="60" t="s">
        <v>5</v>
      </c>
      <c r="AJ126" s="56"/>
      <c r="AK126" s="787" t="s">
        <v>0</v>
      </c>
      <c r="AL126" s="787"/>
      <c r="AM126" s="58" t="s">
        <v>2</v>
      </c>
      <c r="AN126" s="59" t="s">
        <v>3</v>
      </c>
      <c r="AO126" s="59" t="s">
        <v>4</v>
      </c>
      <c r="AP126" s="60" t="s">
        <v>5</v>
      </c>
      <c r="AR126" s="787" t="s">
        <v>0</v>
      </c>
      <c r="AS126" s="787"/>
      <c r="AT126" s="58" t="s">
        <v>2</v>
      </c>
      <c r="AU126" s="59" t="s">
        <v>3</v>
      </c>
      <c r="AV126" s="59" t="s">
        <v>4</v>
      </c>
      <c r="AW126" s="60" t="s">
        <v>5</v>
      </c>
      <c r="AX126" s="56"/>
      <c r="AY126" s="787" t="s">
        <v>0</v>
      </c>
      <c r="AZ126" s="787"/>
      <c r="BA126" s="58" t="s">
        <v>2</v>
      </c>
      <c r="BB126" s="59" t="s">
        <v>3</v>
      </c>
      <c r="BC126" s="59" t="s">
        <v>4</v>
      </c>
      <c r="BD126" s="60" t="s">
        <v>5</v>
      </c>
      <c r="BF126" s="57"/>
      <c r="BG126" s="57"/>
      <c r="BH126" s="58" t="s">
        <v>2</v>
      </c>
      <c r="BI126" s="59" t="s">
        <v>3</v>
      </c>
      <c r="BJ126" s="59" t="s">
        <v>4</v>
      </c>
      <c r="BK126" s="60" t="s">
        <v>5</v>
      </c>
      <c r="BL126" s="56"/>
      <c r="BM126" s="57"/>
      <c r="BN126" s="57"/>
      <c r="BO126" s="58" t="s">
        <v>2</v>
      </c>
      <c r="BP126" s="59" t="s">
        <v>3</v>
      </c>
      <c r="BQ126" s="59" t="s">
        <v>4</v>
      </c>
      <c r="BR126" s="60" t="s">
        <v>5</v>
      </c>
    </row>
    <row r="127" spans="2:70" ht="23" x14ac:dyDescent="0.35">
      <c r="B127" s="781" t="s">
        <v>6</v>
      </c>
      <c r="C127" s="274" t="s">
        <v>7</v>
      </c>
      <c r="D127" s="275">
        <v>1275</v>
      </c>
      <c r="E127" s="276">
        <v>45.731707317073173</v>
      </c>
      <c r="F127" s="276">
        <v>45.731707317073173</v>
      </c>
      <c r="G127" s="277">
        <v>45.731707317073173</v>
      </c>
      <c r="H127" s="270"/>
      <c r="I127" s="781" t="s">
        <v>6</v>
      </c>
      <c r="J127" s="274" t="s">
        <v>7</v>
      </c>
      <c r="K127" s="275">
        <v>95334472.764098585</v>
      </c>
      <c r="L127" s="276">
        <v>45.562416560545742</v>
      </c>
      <c r="M127" s="276">
        <v>45.562416560545962</v>
      </c>
      <c r="N127" s="277">
        <v>45.562416560545962</v>
      </c>
      <c r="P127" s="784" t="s">
        <v>6</v>
      </c>
      <c r="Q127" s="61" t="s">
        <v>7</v>
      </c>
      <c r="R127" s="473">
        <v>1679</v>
      </c>
      <c r="S127" s="474">
        <v>52.403245942571786</v>
      </c>
      <c r="T127" s="474">
        <v>52.403245942571786</v>
      </c>
      <c r="U127" s="475">
        <v>52.403245942571786</v>
      </c>
      <c r="V127" s="56"/>
      <c r="W127" s="784" t="s">
        <v>6</v>
      </c>
      <c r="X127" s="61" t="s">
        <v>7</v>
      </c>
      <c r="Y127" s="473">
        <v>113279217.16925067</v>
      </c>
      <c r="Z127" s="474">
        <v>52.275447080031491</v>
      </c>
      <c r="AA127" s="474">
        <v>52.275447080031512</v>
      </c>
      <c r="AB127" s="475">
        <v>52.275447080031512</v>
      </c>
      <c r="AD127" s="784" t="s">
        <v>6</v>
      </c>
      <c r="AE127" s="61" t="s">
        <v>7</v>
      </c>
      <c r="AF127" s="473">
        <v>1886</v>
      </c>
      <c r="AG127" s="474">
        <v>49.631578947368418</v>
      </c>
      <c r="AH127" s="474">
        <v>49.631578947368418</v>
      </c>
      <c r="AI127" s="475">
        <v>49.631578947368418</v>
      </c>
      <c r="AJ127" s="56"/>
      <c r="AK127" s="784" t="s">
        <v>6</v>
      </c>
      <c r="AL127" s="61" t="s">
        <v>7</v>
      </c>
      <c r="AM127" s="473">
        <v>117130390.44704126</v>
      </c>
      <c r="AN127" s="474">
        <v>49.762808801901329</v>
      </c>
      <c r="AO127" s="474">
        <v>49.762808801901279</v>
      </c>
      <c r="AP127" s="475">
        <v>49.762808801901279</v>
      </c>
      <c r="AR127" s="784" t="s">
        <v>6</v>
      </c>
      <c r="AS127" s="61" t="s">
        <v>7</v>
      </c>
      <c r="AT127" s="473">
        <v>1978</v>
      </c>
      <c r="AU127" s="474">
        <v>49.425287356321839</v>
      </c>
      <c r="AV127" s="474">
        <v>49.425287356321839</v>
      </c>
      <c r="AW127" s="475">
        <v>49.425287356321839</v>
      </c>
      <c r="AX127" s="56"/>
      <c r="AY127" s="784" t="s">
        <v>6</v>
      </c>
      <c r="AZ127" s="61" t="s">
        <v>7</v>
      </c>
      <c r="BA127" s="473">
        <v>134898169.81265759</v>
      </c>
      <c r="BB127" s="474">
        <v>47.890264485331976</v>
      </c>
      <c r="BC127" s="474">
        <v>47.890264485331976</v>
      </c>
      <c r="BD127" s="475">
        <v>47.890264485331976</v>
      </c>
      <c r="BF127" s="61" t="s">
        <v>6</v>
      </c>
      <c r="BG127" s="61" t="s">
        <v>7</v>
      </c>
      <c r="BH127" s="473">
        <v>2097</v>
      </c>
      <c r="BI127" s="474">
        <v>45.8</v>
      </c>
      <c r="BJ127" s="474">
        <v>45.8</v>
      </c>
      <c r="BK127" s="475">
        <v>45.8</v>
      </c>
      <c r="BL127" s="56"/>
      <c r="BM127" s="61" t="s">
        <v>6</v>
      </c>
      <c r="BN127" s="61" t="s">
        <v>7</v>
      </c>
      <c r="BO127" s="473">
        <v>148558581</v>
      </c>
      <c r="BP127" s="474">
        <v>46.6</v>
      </c>
      <c r="BQ127" s="474">
        <v>46.6</v>
      </c>
      <c r="BR127" s="475">
        <v>46.6</v>
      </c>
    </row>
    <row r="128" spans="2:70" ht="23" x14ac:dyDescent="0.35">
      <c r="B128" s="782"/>
      <c r="C128" s="278" t="s">
        <v>8</v>
      </c>
      <c r="D128" s="279">
        <v>334</v>
      </c>
      <c r="E128" s="280">
        <v>11.979913916786227</v>
      </c>
      <c r="F128" s="280">
        <v>11.979913916786227</v>
      </c>
      <c r="G128" s="281">
        <v>57.711621233859404</v>
      </c>
      <c r="H128" s="270"/>
      <c r="I128" s="782"/>
      <c r="J128" s="278" t="s">
        <v>8</v>
      </c>
      <c r="K128" s="279">
        <v>27451243.699281134</v>
      </c>
      <c r="L128" s="280">
        <v>13.119545997035335</v>
      </c>
      <c r="M128" s="280">
        <v>13.119545997035399</v>
      </c>
      <c r="N128" s="281">
        <v>58.681962557581357</v>
      </c>
      <c r="P128" s="785"/>
      <c r="Q128" s="65" t="s">
        <v>8</v>
      </c>
      <c r="R128" s="476">
        <v>478</v>
      </c>
      <c r="S128" s="477">
        <v>14.918851435705369</v>
      </c>
      <c r="T128" s="477">
        <v>14.918851435705369</v>
      </c>
      <c r="U128" s="478">
        <v>67.322097378277164</v>
      </c>
      <c r="V128" s="56"/>
      <c r="W128" s="785"/>
      <c r="X128" s="65" t="s">
        <v>8</v>
      </c>
      <c r="Y128" s="476">
        <v>33615370.063341945</v>
      </c>
      <c r="Z128" s="477">
        <v>15.512629260108532</v>
      </c>
      <c r="AA128" s="477">
        <v>15.51262926010854</v>
      </c>
      <c r="AB128" s="478">
        <v>67.788076340140051</v>
      </c>
      <c r="AD128" s="785"/>
      <c r="AE128" s="65" t="s">
        <v>8</v>
      </c>
      <c r="AF128" s="476">
        <v>547</v>
      </c>
      <c r="AG128" s="477">
        <v>14.394736842105264</v>
      </c>
      <c r="AH128" s="477">
        <v>14.394736842105264</v>
      </c>
      <c r="AI128" s="478">
        <v>64.026315789473685</v>
      </c>
      <c r="AJ128" s="56"/>
      <c r="AK128" s="785"/>
      <c r="AL128" s="65" t="s">
        <v>8</v>
      </c>
      <c r="AM128" s="476">
        <v>35334731.590912186</v>
      </c>
      <c r="AN128" s="477">
        <v>15.011949379781841</v>
      </c>
      <c r="AO128" s="477">
        <v>15.011949379781825</v>
      </c>
      <c r="AP128" s="478">
        <v>64.774758181683097</v>
      </c>
      <c r="AR128" s="785"/>
      <c r="AS128" s="65" t="s">
        <v>8</v>
      </c>
      <c r="AT128" s="476">
        <v>493</v>
      </c>
      <c r="AU128" s="477">
        <v>12.318840579710146</v>
      </c>
      <c r="AV128" s="477">
        <v>12.318840579710146</v>
      </c>
      <c r="AW128" s="478">
        <v>61.744127936031987</v>
      </c>
      <c r="AX128" s="56"/>
      <c r="AY128" s="785"/>
      <c r="AZ128" s="65" t="s">
        <v>8</v>
      </c>
      <c r="BA128" s="476">
        <v>39543271.191820458</v>
      </c>
      <c r="BB128" s="477">
        <v>14.038275824063845</v>
      </c>
      <c r="BC128" s="477">
        <v>14.038275824063845</v>
      </c>
      <c r="BD128" s="478">
        <v>61.928540309395807</v>
      </c>
      <c r="BF128" s="65"/>
      <c r="BG128" s="65" t="s">
        <v>8</v>
      </c>
      <c r="BH128" s="476">
        <v>650</v>
      </c>
      <c r="BI128" s="477">
        <v>14.2</v>
      </c>
      <c r="BJ128" s="477">
        <v>14.2</v>
      </c>
      <c r="BK128" s="478">
        <v>60</v>
      </c>
      <c r="BL128" s="56"/>
      <c r="BM128" s="65"/>
      <c r="BN128" s="65" t="s">
        <v>8</v>
      </c>
      <c r="BO128" s="476">
        <v>45649034</v>
      </c>
      <c r="BP128" s="477">
        <v>14.3</v>
      </c>
      <c r="BQ128" s="477">
        <v>14.3</v>
      </c>
      <c r="BR128" s="478">
        <v>60.9</v>
      </c>
    </row>
    <row r="129" spans="2:70" x14ac:dyDescent="0.35">
      <c r="B129" s="782"/>
      <c r="C129" s="278" t="s">
        <v>9</v>
      </c>
      <c r="D129" s="279">
        <v>352</v>
      </c>
      <c r="E129" s="280">
        <v>12.625538020086083</v>
      </c>
      <c r="F129" s="280">
        <v>12.625538020086083</v>
      </c>
      <c r="G129" s="281">
        <v>70.337159253945487</v>
      </c>
      <c r="H129" s="270"/>
      <c r="I129" s="782"/>
      <c r="J129" s="278" t="s">
        <v>9</v>
      </c>
      <c r="K129" s="279">
        <v>25147326.046920869</v>
      </c>
      <c r="L129" s="280">
        <v>12.018453676969935</v>
      </c>
      <c r="M129" s="280">
        <v>12.018453676969992</v>
      </c>
      <c r="N129" s="281">
        <v>70.700416234551341</v>
      </c>
      <c r="P129" s="785"/>
      <c r="Q129" s="65" t="s">
        <v>9</v>
      </c>
      <c r="R129" s="476">
        <v>283</v>
      </c>
      <c r="S129" s="477">
        <v>8.83270911360799</v>
      </c>
      <c r="T129" s="477">
        <v>8.83270911360799</v>
      </c>
      <c r="U129" s="478">
        <v>76.15480649188514</v>
      </c>
      <c r="V129" s="56"/>
      <c r="W129" s="785"/>
      <c r="X129" s="65" t="s">
        <v>9</v>
      </c>
      <c r="Y129" s="476">
        <v>17530801.082585894</v>
      </c>
      <c r="Z129" s="477">
        <v>8.0900141011218096</v>
      </c>
      <c r="AA129" s="477">
        <v>8.0900141011218132</v>
      </c>
      <c r="AB129" s="478">
        <v>75.878090441261875</v>
      </c>
      <c r="AD129" s="785"/>
      <c r="AE129" s="65" t="s">
        <v>9</v>
      </c>
      <c r="AF129" s="476">
        <v>376</v>
      </c>
      <c r="AG129" s="477">
        <v>9.8947368421052637</v>
      </c>
      <c r="AH129" s="477">
        <v>9.8947368421052637</v>
      </c>
      <c r="AI129" s="478">
        <v>73.921052631578945</v>
      </c>
      <c r="AJ129" s="56"/>
      <c r="AK129" s="785"/>
      <c r="AL129" s="65" t="s">
        <v>9</v>
      </c>
      <c r="AM129" s="476">
        <v>21517080.068638481</v>
      </c>
      <c r="AN129" s="477">
        <v>9.1415245637295328</v>
      </c>
      <c r="AO129" s="477">
        <v>9.1415245637295239</v>
      </c>
      <c r="AP129" s="478">
        <v>73.916282745412616</v>
      </c>
      <c r="AR129" s="785"/>
      <c r="AS129" s="65" t="s">
        <v>9</v>
      </c>
      <c r="AT129" s="476">
        <v>431</v>
      </c>
      <c r="AU129" s="477">
        <v>10.769615192403798</v>
      </c>
      <c r="AV129" s="477">
        <v>10.769615192403798</v>
      </c>
      <c r="AW129" s="478">
        <v>72.513743128435777</v>
      </c>
      <c r="AX129" s="56"/>
      <c r="AY129" s="785"/>
      <c r="AZ129" s="65" t="s">
        <v>9</v>
      </c>
      <c r="BA129" s="476">
        <v>26962983.378277645</v>
      </c>
      <c r="BB129" s="477">
        <v>9.5721417651002554</v>
      </c>
      <c r="BC129" s="477">
        <v>9.5721417651002554</v>
      </c>
      <c r="BD129" s="478">
        <v>71.500682074496069</v>
      </c>
      <c r="BF129" s="65"/>
      <c r="BG129" s="65" t="s">
        <v>9</v>
      </c>
      <c r="BH129" s="476">
        <v>686</v>
      </c>
      <c r="BI129" s="477">
        <v>15</v>
      </c>
      <c r="BJ129" s="477">
        <v>15</v>
      </c>
      <c r="BK129" s="478">
        <v>75</v>
      </c>
      <c r="BL129" s="56"/>
      <c r="BM129" s="65"/>
      <c r="BN129" s="65" t="s">
        <v>9</v>
      </c>
      <c r="BO129" s="476">
        <v>43700342</v>
      </c>
      <c r="BP129" s="477">
        <v>13.7</v>
      </c>
      <c r="BQ129" s="477">
        <v>13.7</v>
      </c>
      <c r="BR129" s="478">
        <v>74.599999999999994</v>
      </c>
    </row>
    <row r="130" spans="2:70" x14ac:dyDescent="0.35">
      <c r="B130" s="782"/>
      <c r="C130" s="278" t="s">
        <v>10</v>
      </c>
      <c r="D130" s="279">
        <v>440</v>
      </c>
      <c r="E130" s="280">
        <v>15.781922525107603</v>
      </c>
      <c r="F130" s="280">
        <v>15.781922525107603</v>
      </c>
      <c r="G130" s="281">
        <v>86.11908177905309</v>
      </c>
      <c r="H130" s="270"/>
      <c r="I130" s="782"/>
      <c r="J130" s="278" t="s">
        <v>10</v>
      </c>
      <c r="K130" s="279">
        <v>33054707.453663904</v>
      </c>
      <c r="L130" s="280">
        <v>15.797563112532007</v>
      </c>
      <c r="M130" s="280">
        <v>15.797563112532082</v>
      </c>
      <c r="N130" s="281">
        <v>86.49797934708343</v>
      </c>
      <c r="P130" s="785"/>
      <c r="Q130" s="65" t="s">
        <v>10</v>
      </c>
      <c r="R130" s="476">
        <v>283</v>
      </c>
      <c r="S130" s="477">
        <v>8.83270911360799</v>
      </c>
      <c r="T130" s="477">
        <v>8.83270911360799</v>
      </c>
      <c r="U130" s="478">
        <v>84.98751560549313</v>
      </c>
      <c r="V130" s="56"/>
      <c r="W130" s="785"/>
      <c r="X130" s="65" t="s">
        <v>10</v>
      </c>
      <c r="Y130" s="476">
        <v>20457804.870463483</v>
      </c>
      <c r="Z130" s="477">
        <v>9.4407511157291175</v>
      </c>
      <c r="AA130" s="477">
        <v>9.4407511157291228</v>
      </c>
      <c r="AB130" s="478">
        <v>85.318841556991003</v>
      </c>
      <c r="AD130" s="785"/>
      <c r="AE130" s="65" t="s">
        <v>10</v>
      </c>
      <c r="AF130" s="476">
        <v>386</v>
      </c>
      <c r="AG130" s="477">
        <v>10.157894736842104</v>
      </c>
      <c r="AH130" s="477">
        <v>10.157894736842104</v>
      </c>
      <c r="AI130" s="478">
        <v>84.078947368421055</v>
      </c>
      <c r="AJ130" s="56"/>
      <c r="AK130" s="785"/>
      <c r="AL130" s="65" t="s">
        <v>10</v>
      </c>
      <c r="AM130" s="476">
        <v>23626919.543862659</v>
      </c>
      <c r="AN130" s="477">
        <v>10.037889187868261</v>
      </c>
      <c r="AO130" s="477">
        <v>10.037889187868251</v>
      </c>
      <c r="AP130" s="478">
        <v>83.95417193328089</v>
      </c>
      <c r="AR130" s="785"/>
      <c r="AS130" s="65" t="s">
        <v>10</v>
      </c>
      <c r="AT130" s="476">
        <v>499</v>
      </c>
      <c r="AU130" s="477">
        <v>12.468765617191405</v>
      </c>
      <c r="AV130" s="477">
        <v>12.468765617191405</v>
      </c>
      <c r="AW130" s="478">
        <v>84.982508745627186</v>
      </c>
      <c r="AX130" s="56"/>
      <c r="AY130" s="785"/>
      <c r="AZ130" s="65" t="s">
        <v>10</v>
      </c>
      <c r="BA130" s="476">
        <v>37671088.330986664</v>
      </c>
      <c r="BB130" s="477">
        <v>13.373631281482194</v>
      </c>
      <c r="BC130" s="477">
        <v>13.373631281482194</v>
      </c>
      <c r="BD130" s="478">
        <v>84.874313355978273</v>
      </c>
      <c r="BF130" s="65"/>
      <c r="BG130" s="65" t="s">
        <v>10</v>
      </c>
      <c r="BH130" s="476">
        <v>597</v>
      </c>
      <c r="BI130" s="477">
        <v>13</v>
      </c>
      <c r="BJ130" s="477">
        <v>13</v>
      </c>
      <c r="BK130" s="478">
        <v>88</v>
      </c>
      <c r="BL130" s="56"/>
      <c r="BM130" s="65"/>
      <c r="BN130" s="65" t="s">
        <v>10</v>
      </c>
      <c r="BO130" s="476">
        <v>40678990</v>
      </c>
      <c r="BP130" s="477">
        <v>12.8</v>
      </c>
      <c r="BQ130" s="477">
        <v>12.8</v>
      </c>
      <c r="BR130" s="478">
        <v>87.4</v>
      </c>
    </row>
    <row r="131" spans="2:70" x14ac:dyDescent="0.35">
      <c r="B131" s="782"/>
      <c r="C131" s="278" t="s">
        <v>11</v>
      </c>
      <c r="D131" s="279">
        <v>205</v>
      </c>
      <c r="E131" s="280">
        <v>7.3529411764705888</v>
      </c>
      <c r="F131" s="280">
        <v>7.3529411764705888</v>
      </c>
      <c r="G131" s="281">
        <v>93.47202295552367</v>
      </c>
      <c r="H131" s="270"/>
      <c r="I131" s="782"/>
      <c r="J131" s="278" t="s">
        <v>11</v>
      </c>
      <c r="K131" s="279">
        <v>13054045.514907658</v>
      </c>
      <c r="L131" s="280">
        <v>6.2388120719174811</v>
      </c>
      <c r="M131" s="280">
        <v>6.2388120719175104</v>
      </c>
      <c r="N131" s="281">
        <v>92.736791419000937</v>
      </c>
      <c r="P131" s="785"/>
      <c r="Q131" s="65" t="s">
        <v>11</v>
      </c>
      <c r="R131" s="476">
        <v>256</v>
      </c>
      <c r="S131" s="477">
        <v>7.9900124843945068</v>
      </c>
      <c r="T131" s="477">
        <v>7.9900124843945068</v>
      </c>
      <c r="U131" s="478">
        <v>92.977528089887642</v>
      </c>
      <c r="V131" s="56"/>
      <c r="W131" s="785"/>
      <c r="X131" s="65" t="s">
        <v>11</v>
      </c>
      <c r="Y131" s="476">
        <v>14973178.117325773</v>
      </c>
      <c r="Z131" s="477">
        <v>6.9097368418663363</v>
      </c>
      <c r="AA131" s="477">
        <v>6.9097368418663399</v>
      </c>
      <c r="AB131" s="478">
        <v>92.228578398857337</v>
      </c>
      <c r="AD131" s="785"/>
      <c r="AE131" s="65" t="s">
        <v>11</v>
      </c>
      <c r="AF131" s="476">
        <v>288</v>
      </c>
      <c r="AG131" s="477">
        <v>7.5789473684210531</v>
      </c>
      <c r="AH131" s="477">
        <v>7.5789473684210531</v>
      </c>
      <c r="AI131" s="478">
        <v>91.65789473684211</v>
      </c>
      <c r="AJ131" s="56"/>
      <c r="AK131" s="785"/>
      <c r="AL131" s="65" t="s">
        <v>11</v>
      </c>
      <c r="AM131" s="476">
        <v>15844323.912902078</v>
      </c>
      <c r="AN131" s="477">
        <v>6.731455930983417</v>
      </c>
      <c r="AO131" s="477">
        <v>6.7314559309834099</v>
      </c>
      <c r="AP131" s="478">
        <v>90.685627864264291</v>
      </c>
      <c r="AR131" s="785"/>
      <c r="AS131" s="65" t="s">
        <v>11</v>
      </c>
      <c r="AT131" s="476">
        <v>337</v>
      </c>
      <c r="AU131" s="477">
        <v>8.4207896051974007</v>
      </c>
      <c r="AV131" s="477">
        <v>8.4207896051974007</v>
      </c>
      <c r="AW131" s="478">
        <v>93.403298350824599</v>
      </c>
      <c r="AX131" s="56"/>
      <c r="AY131" s="785"/>
      <c r="AZ131" s="65" t="s">
        <v>11</v>
      </c>
      <c r="BA131" s="476">
        <v>22629381.501970802</v>
      </c>
      <c r="BB131" s="477">
        <v>8.0336676677964363</v>
      </c>
      <c r="BC131" s="477">
        <v>8.0336676677964363</v>
      </c>
      <c r="BD131" s="478">
        <v>92.907981023774695</v>
      </c>
      <c r="BF131" s="65"/>
      <c r="BG131" s="65" t="s">
        <v>11</v>
      </c>
      <c r="BH131" s="476">
        <v>266</v>
      </c>
      <c r="BI131" s="477">
        <v>5.8</v>
      </c>
      <c r="BJ131" s="477">
        <v>5.8</v>
      </c>
      <c r="BK131" s="478">
        <v>93.8</v>
      </c>
      <c r="BL131" s="56"/>
      <c r="BM131" s="65"/>
      <c r="BN131" s="65" t="s">
        <v>11</v>
      </c>
      <c r="BO131" s="476">
        <v>16590818</v>
      </c>
      <c r="BP131" s="477">
        <v>5.2</v>
      </c>
      <c r="BQ131" s="477">
        <v>5.2</v>
      </c>
      <c r="BR131" s="478">
        <v>92.6</v>
      </c>
    </row>
    <row r="132" spans="2:70" x14ac:dyDescent="0.35">
      <c r="B132" s="782"/>
      <c r="C132" s="278" t="s">
        <v>12</v>
      </c>
      <c r="D132" s="279">
        <v>57</v>
      </c>
      <c r="E132" s="280">
        <v>2.0444763271162123</v>
      </c>
      <c r="F132" s="280">
        <v>2.0444763271162123</v>
      </c>
      <c r="G132" s="281">
        <v>95.516499282639884</v>
      </c>
      <c r="H132" s="270"/>
      <c r="I132" s="782"/>
      <c r="J132" s="278" t="s">
        <v>12</v>
      </c>
      <c r="K132" s="279">
        <v>3724702.1659759139</v>
      </c>
      <c r="L132" s="280">
        <v>1.780116118857588</v>
      </c>
      <c r="M132" s="280">
        <v>1.7801161188575962</v>
      </c>
      <c r="N132" s="281">
        <v>94.516907537858543</v>
      </c>
      <c r="P132" s="785"/>
      <c r="Q132" s="65" t="s">
        <v>12</v>
      </c>
      <c r="R132" s="476">
        <v>82</v>
      </c>
      <c r="S132" s="477">
        <v>2.5593008739076155</v>
      </c>
      <c r="T132" s="477">
        <v>2.5593008739076155</v>
      </c>
      <c r="U132" s="478">
        <v>95.536828963795244</v>
      </c>
      <c r="V132" s="56"/>
      <c r="W132" s="785"/>
      <c r="X132" s="65" t="s">
        <v>12</v>
      </c>
      <c r="Y132" s="476">
        <v>4116973.4935874548</v>
      </c>
      <c r="Z132" s="477">
        <v>1.8998774477084159</v>
      </c>
      <c r="AA132" s="477">
        <v>1.899877447708417</v>
      </c>
      <c r="AB132" s="478">
        <v>94.128455846565757</v>
      </c>
      <c r="AD132" s="785"/>
      <c r="AE132" s="65" t="s">
        <v>12</v>
      </c>
      <c r="AF132" s="476">
        <v>125</v>
      </c>
      <c r="AG132" s="477">
        <v>3.2894736842105261</v>
      </c>
      <c r="AH132" s="477">
        <v>3.2894736842105261</v>
      </c>
      <c r="AI132" s="478">
        <v>94.94736842105263</v>
      </c>
      <c r="AJ132" s="56"/>
      <c r="AK132" s="785"/>
      <c r="AL132" s="65" t="s">
        <v>12</v>
      </c>
      <c r="AM132" s="476">
        <v>6373457.5961564202</v>
      </c>
      <c r="AN132" s="477">
        <v>2.7077614148990414</v>
      </c>
      <c r="AO132" s="477">
        <v>2.7077614148990388</v>
      </c>
      <c r="AP132" s="478">
        <v>93.39338927916333</v>
      </c>
      <c r="AR132" s="785"/>
      <c r="AS132" s="65" t="s">
        <v>12</v>
      </c>
      <c r="AT132" s="476">
        <v>86</v>
      </c>
      <c r="AU132" s="477">
        <v>2.148925537231384</v>
      </c>
      <c r="AV132" s="477">
        <v>2.148925537231384</v>
      </c>
      <c r="AW132" s="478">
        <v>95.552223888055977</v>
      </c>
      <c r="AX132" s="56"/>
      <c r="AY132" s="785"/>
      <c r="AZ132" s="65" t="s">
        <v>12</v>
      </c>
      <c r="BA132" s="476">
        <v>5294271.9479892068</v>
      </c>
      <c r="BB132" s="477">
        <v>1.8795220439135014</v>
      </c>
      <c r="BC132" s="477">
        <v>1.8795220439135014</v>
      </c>
      <c r="BD132" s="478">
        <v>94.787503067688192</v>
      </c>
      <c r="BF132" s="65"/>
      <c r="BG132" s="65" t="s">
        <v>12</v>
      </c>
      <c r="BH132" s="476">
        <v>97</v>
      </c>
      <c r="BI132" s="477">
        <v>2.1</v>
      </c>
      <c r="BJ132" s="477">
        <v>2.1</v>
      </c>
      <c r="BK132" s="478">
        <v>95.9</v>
      </c>
      <c r="BL132" s="56"/>
      <c r="BM132" s="65"/>
      <c r="BN132" s="65" t="s">
        <v>12</v>
      </c>
      <c r="BO132" s="476">
        <v>5903232</v>
      </c>
      <c r="BP132" s="477">
        <v>1.9</v>
      </c>
      <c r="BQ132" s="477">
        <v>1.9</v>
      </c>
      <c r="BR132" s="478">
        <v>94.5</v>
      </c>
    </row>
    <row r="133" spans="2:70" x14ac:dyDescent="0.35">
      <c r="B133" s="782"/>
      <c r="C133" s="278" t="s">
        <v>13</v>
      </c>
      <c r="D133" s="279">
        <v>125</v>
      </c>
      <c r="E133" s="280">
        <v>4.4835007173601147</v>
      </c>
      <c r="F133" s="280">
        <v>4.4835007173601147</v>
      </c>
      <c r="G133" s="281">
        <v>100</v>
      </c>
      <c r="H133" s="270"/>
      <c r="I133" s="782"/>
      <c r="J133" s="278" t="s">
        <v>13</v>
      </c>
      <c r="K133" s="279">
        <v>11472783.237922162</v>
      </c>
      <c r="L133" s="280">
        <v>5.4830924621414292</v>
      </c>
      <c r="M133" s="280">
        <v>5.483092462141455</v>
      </c>
      <c r="N133" s="281">
        <v>100</v>
      </c>
      <c r="P133" s="785"/>
      <c r="Q133" s="65" t="s">
        <v>13</v>
      </c>
      <c r="R133" s="476">
        <v>143</v>
      </c>
      <c r="S133" s="477">
        <v>4.4631710362047441</v>
      </c>
      <c r="T133" s="477">
        <v>4.4631710362047441</v>
      </c>
      <c r="U133" s="478">
        <v>100</v>
      </c>
      <c r="V133" s="56"/>
      <c r="W133" s="785"/>
      <c r="X133" s="65" t="s">
        <v>13</v>
      </c>
      <c r="Y133" s="476">
        <v>12723447.859899569</v>
      </c>
      <c r="Z133" s="477">
        <v>5.8715441534342263</v>
      </c>
      <c r="AA133" s="477">
        <v>5.8715441534342299</v>
      </c>
      <c r="AB133" s="478">
        <v>100</v>
      </c>
      <c r="AD133" s="785"/>
      <c r="AE133" s="65" t="s">
        <v>13</v>
      </c>
      <c r="AF133" s="476">
        <v>192</v>
      </c>
      <c r="AG133" s="477">
        <v>5.0526315789473681</v>
      </c>
      <c r="AH133" s="477">
        <v>5.0526315789473681</v>
      </c>
      <c r="AI133" s="478">
        <v>100</v>
      </c>
      <c r="AJ133" s="56"/>
      <c r="AK133" s="785"/>
      <c r="AL133" s="65" t="s">
        <v>13</v>
      </c>
      <c r="AM133" s="476">
        <v>15550466.541061528</v>
      </c>
      <c r="AN133" s="477">
        <v>6.6066107208366782</v>
      </c>
      <c r="AO133" s="477">
        <v>6.6066107208366711</v>
      </c>
      <c r="AP133" s="478">
        <v>100</v>
      </c>
      <c r="AR133" s="785"/>
      <c r="AS133" s="65" t="s">
        <v>13</v>
      </c>
      <c r="AT133" s="476">
        <v>178</v>
      </c>
      <c r="AU133" s="477">
        <v>4.4477761119440284</v>
      </c>
      <c r="AV133" s="477">
        <v>4.4477761119440284</v>
      </c>
      <c r="AW133" s="478">
        <v>100</v>
      </c>
      <c r="AX133" s="56"/>
      <c r="AY133" s="785"/>
      <c r="AZ133" s="65" t="s">
        <v>13</v>
      </c>
      <c r="BA133" s="476">
        <v>14682656.357814014</v>
      </c>
      <c r="BB133" s="477">
        <v>5.2124969323118009</v>
      </c>
      <c r="BC133" s="477">
        <v>5.2124969323118009</v>
      </c>
      <c r="BD133" s="478">
        <v>100</v>
      </c>
      <c r="BF133" s="65"/>
      <c r="BG133" s="65" t="s">
        <v>13</v>
      </c>
      <c r="BH133" s="476">
        <v>186</v>
      </c>
      <c r="BI133" s="477">
        <v>4.0999999999999996</v>
      </c>
      <c r="BJ133" s="477">
        <v>4.0999999999999996</v>
      </c>
      <c r="BK133" s="478">
        <v>100</v>
      </c>
      <c r="BL133" s="56"/>
      <c r="BM133" s="65"/>
      <c r="BN133" s="65" t="s">
        <v>13</v>
      </c>
      <c r="BO133" s="476">
        <v>17628961</v>
      </c>
      <c r="BP133" s="477">
        <v>5.5</v>
      </c>
      <c r="BQ133" s="477">
        <v>5.5</v>
      </c>
      <c r="BR133" s="478">
        <v>100</v>
      </c>
    </row>
    <row r="134" spans="2:70" x14ac:dyDescent="0.35">
      <c r="B134" s="783"/>
      <c r="C134" s="282" t="s">
        <v>14</v>
      </c>
      <c r="D134" s="283">
        <v>2788</v>
      </c>
      <c r="E134" s="284">
        <v>100</v>
      </c>
      <c r="F134" s="284">
        <v>100</v>
      </c>
      <c r="G134" s="285"/>
      <c r="H134" s="270"/>
      <c r="I134" s="783"/>
      <c r="J134" s="282" t="s">
        <v>14</v>
      </c>
      <c r="K134" s="283">
        <v>209239280.88277024</v>
      </c>
      <c r="L134" s="284">
        <v>99.999999999999531</v>
      </c>
      <c r="M134" s="284">
        <v>100</v>
      </c>
      <c r="N134" s="285"/>
      <c r="P134" s="786"/>
      <c r="Q134" s="69" t="s">
        <v>14</v>
      </c>
      <c r="R134" s="479">
        <v>3204</v>
      </c>
      <c r="S134" s="480">
        <v>100</v>
      </c>
      <c r="T134" s="480">
        <v>100</v>
      </c>
      <c r="U134" s="481"/>
      <c r="V134" s="56"/>
      <c r="W134" s="786"/>
      <c r="X134" s="69" t="s">
        <v>14</v>
      </c>
      <c r="Y134" s="479">
        <v>216696792.65645483</v>
      </c>
      <c r="Z134" s="480">
        <v>99.999999999999943</v>
      </c>
      <c r="AA134" s="480">
        <v>100</v>
      </c>
      <c r="AB134" s="481"/>
      <c r="AD134" s="786"/>
      <c r="AE134" s="69" t="s">
        <v>14</v>
      </c>
      <c r="AF134" s="479">
        <v>3800</v>
      </c>
      <c r="AG134" s="480">
        <v>100</v>
      </c>
      <c r="AH134" s="480">
        <v>100</v>
      </c>
      <c r="AI134" s="481"/>
      <c r="AJ134" s="56"/>
      <c r="AK134" s="786"/>
      <c r="AL134" s="69" t="s">
        <v>14</v>
      </c>
      <c r="AM134" s="479">
        <v>235377369.70057461</v>
      </c>
      <c r="AN134" s="480">
        <v>100.00000000000011</v>
      </c>
      <c r="AO134" s="480">
        <v>100</v>
      </c>
      <c r="AP134" s="481"/>
      <c r="AR134" s="786"/>
      <c r="AS134" s="69" t="s">
        <v>14</v>
      </c>
      <c r="AT134" s="479">
        <v>4002</v>
      </c>
      <c r="AU134" s="480">
        <v>100</v>
      </c>
      <c r="AV134" s="480">
        <v>100</v>
      </c>
      <c r="AW134" s="481"/>
      <c r="AX134" s="56"/>
      <c r="AY134" s="786"/>
      <c r="AZ134" s="69" t="s">
        <v>14</v>
      </c>
      <c r="BA134" s="479">
        <v>281681822.52151638</v>
      </c>
      <c r="BB134" s="480">
        <v>100</v>
      </c>
      <c r="BC134" s="480">
        <v>100</v>
      </c>
      <c r="BD134" s="481"/>
      <c r="BF134" s="69"/>
      <c r="BG134" s="69" t="s">
        <v>14</v>
      </c>
      <c r="BH134" s="479">
        <v>4579</v>
      </c>
      <c r="BI134" s="480">
        <v>100</v>
      </c>
      <c r="BJ134" s="480">
        <v>100</v>
      </c>
      <c r="BK134" s="481"/>
      <c r="BL134" s="56"/>
      <c r="BM134" s="69"/>
      <c r="BN134" s="69" t="s">
        <v>14</v>
      </c>
      <c r="BO134" s="479">
        <v>318709957</v>
      </c>
      <c r="BP134" s="480">
        <v>100</v>
      </c>
      <c r="BQ134" s="480">
        <v>100</v>
      </c>
      <c r="BR134" s="481"/>
    </row>
    <row r="136" spans="2:70" x14ac:dyDescent="0.35">
      <c r="B136" s="55" t="s">
        <v>18</v>
      </c>
      <c r="C136" s="55"/>
      <c r="D136" s="55"/>
      <c r="E136" s="55"/>
      <c r="F136" s="55"/>
      <c r="G136" s="55"/>
      <c r="H136" s="56"/>
      <c r="I136" s="55" t="s">
        <v>18</v>
      </c>
      <c r="J136" s="55"/>
      <c r="K136" s="55"/>
      <c r="L136" s="55"/>
      <c r="M136" s="55"/>
      <c r="N136" s="55"/>
      <c r="P136" s="55" t="s">
        <v>18</v>
      </c>
      <c r="Q136" s="55"/>
      <c r="R136" s="55"/>
      <c r="S136" s="55"/>
      <c r="T136" s="55"/>
      <c r="U136" s="55"/>
      <c r="V136" s="56"/>
      <c r="W136" s="780" t="s">
        <v>18</v>
      </c>
      <c r="X136" s="780"/>
      <c r="Y136" s="780"/>
      <c r="Z136" s="780"/>
      <c r="AA136" s="780"/>
      <c r="AB136" s="780"/>
      <c r="AD136" s="780" t="s">
        <v>18</v>
      </c>
      <c r="AE136" s="780"/>
      <c r="AF136" s="780"/>
      <c r="AG136" s="780"/>
      <c r="AH136" s="780"/>
      <c r="AI136" s="780"/>
      <c r="AJ136" s="56"/>
      <c r="AK136" s="780" t="s">
        <v>18</v>
      </c>
      <c r="AL136" s="780"/>
      <c r="AM136" s="780"/>
      <c r="AN136" s="780"/>
      <c r="AO136" s="780"/>
      <c r="AP136" s="780"/>
      <c r="AR136" s="780" t="s">
        <v>18</v>
      </c>
      <c r="AS136" s="780"/>
      <c r="AT136" s="780"/>
      <c r="AU136" s="780"/>
      <c r="AV136" s="780"/>
      <c r="AW136" s="780"/>
      <c r="AX136" s="56"/>
      <c r="AY136" s="780" t="s">
        <v>18</v>
      </c>
      <c r="AZ136" s="780"/>
      <c r="BA136" s="780"/>
      <c r="BB136" s="780"/>
      <c r="BC136" s="780"/>
      <c r="BD136" s="780"/>
      <c r="BF136" s="55" t="s">
        <v>18</v>
      </c>
      <c r="BG136" s="55"/>
      <c r="BH136" s="55"/>
      <c r="BI136" s="55"/>
      <c r="BJ136" s="55"/>
      <c r="BK136" s="55"/>
      <c r="BL136" s="56"/>
      <c r="BM136" s="55" t="s">
        <v>18</v>
      </c>
      <c r="BN136" s="55"/>
      <c r="BO136" s="55"/>
      <c r="BP136" s="55"/>
      <c r="BQ136" s="55"/>
      <c r="BR136" s="55"/>
    </row>
    <row r="137" spans="2:70" ht="24" x14ac:dyDescent="0.35">
      <c r="B137" s="57"/>
      <c r="C137" s="57"/>
      <c r="D137" s="58" t="s">
        <v>2</v>
      </c>
      <c r="E137" s="59" t="s">
        <v>3</v>
      </c>
      <c r="F137" s="59" t="s">
        <v>4</v>
      </c>
      <c r="G137" s="60" t="s">
        <v>5</v>
      </c>
      <c r="H137" s="56"/>
      <c r="I137" s="57"/>
      <c r="J137" s="57"/>
      <c r="K137" s="58" t="s">
        <v>2</v>
      </c>
      <c r="L137" s="59" t="s">
        <v>3</v>
      </c>
      <c r="M137" s="59" t="s">
        <v>4</v>
      </c>
      <c r="N137" s="60" t="s">
        <v>5</v>
      </c>
      <c r="P137" s="57"/>
      <c r="Q137" s="57"/>
      <c r="R137" s="58" t="s">
        <v>2</v>
      </c>
      <c r="S137" s="59" t="s">
        <v>3</v>
      </c>
      <c r="T137" s="59" t="s">
        <v>4</v>
      </c>
      <c r="U137" s="60" t="s">
        <v>5</v>
      </c>
      <c r="V137" s="56"/>
      <c r="W137" s="787" t="s">
        <v>0</v>
      </c>
      <c r="X137" s="787"/>
      <c r="Y137" s="58" t="s">
        <v>2</v>
      </c>
      <c r="Z137" s="59" t="s">
        <v>3</v>
      </c>
      <c r="AA137" s="59" t="s">
        <v>4</v>
      </c>
      <c r="AB137" s="60" t="s">
        <v>5</v>
      </c>
      <c r="AD137" s="787" t="s">
        <v>0</v>
      </c>
      <c r="AE137" s="787"/>
      <c r="AF137" s="58" t="s">
        <v>2</v>
      </c>
      <c r="AG137" s="59" t="s">
        <v>3</v>
      </c>
      <c r="AH137" s="59" t="s">
        <v>4</v>
      </c>
      <c r="AI137" s="60" t="s">
        <v>5</v>
      </c>
      <c r="AJ137" s="56"/>
      <c r="AK137" s="787" t="s">
        <v>0</v>
      </c>
      <c r="AL137" s="787"/>
      <c r="AM137" s="58" t="s">
        <v>2</v>
      </c>
      <c r="AN137" s="59" t="s">
        <v>3</v>
      </c>
      <c r="AO137" s="59" t="s">
        <v>4</v>
      </c>
      <c r="AP137" s="60" t="s">
        <v>5</v>
      </c>
      <c r="AR137" s="787" t="s">
        <v>0</v>
      </c>
      <c r="AS137" s="787"/>
      <c r="AT137" s="58" t="s">
        <v>2</v>
      </c>
      <c r="AU137" s="59" t="s">
        <v>3</v>
      </c>
      <c r="AV137" s="59" t="s">
        <v>4</v>
      </c>
      <c r="AW137" s="60" t="s">
        <v>5</v>
      </c>
      <c r="AX137" s="56"/>
      <c r="AY137" s="787" t="s">
        <v>0</v>
      </c>
      <c r="AZ137" s="787"/>
      <c r="BA137" s="58" t="s">
        <v>2</v>
      </c>
      <c r="BB137" s="59" t="s">
        <v>3</v>
      </c>
      <c r="BC137" s="59" t="s">
        <v>4</v>
      </c>
      <c r="BD137" s="60" t="s">
        <v>5</v>
      </c>
      <c r="BF137" s="57"/>
      <c r="BG137" s="57"/>
      <c r="BH137" s="58" t="s">
        <v>2</v>
      </c>
      <c r="BI137" s="59" t="s">
        <v>3</v>
      </c>
      <c r="BJ137" s="59" t="s">
        <v>4</v>
      </c>
      <c r="BK137" s="60" t="s">
        <v>5</v>
      </c>
      <c r="BL137" s="56"/>
      <c r="BM137" s="57"/>
      <c r="BN137" s="57"/>
      <c r="BO137" s="58" t="s">
        <v>2</v>
      </c>
      <c r="BP137" s="59" t="s">
        <v>3</v>
      </c>
      <c r="BQ137" s="59" t="s">
        <v>4</v>
      </c>
      <c r="BR137" s="60" t="s">
        <v>5</v>
      </c>
    </row>
    <row r="138" spans="2:70" ht="23" x14ac:dyDescent="0.35">
      <c r="B138" s="61" t="s">
        <v>6</v>
      </c>
      <c r="C138" s="61" t="s">
        <v>19</v>
      </c>
      <c r="D138" s="62">
        <v>2733</v>
      </c>
      <c r="E138" s="63">
        <v>98</v>
      </c>
      <c r="F138" s="63">
        <v>98</v>
      </c>
      <c r="G138" s="64">
        <v>98</v>
      </c>
      <c r="H138" s="56"/>
      <c r="I138" s="61" t="s">
        <v>6</v>
      </c>
      <c r="J138" s="61" t="s">
        <v>19</v>
      </c>
      <c r="K138" s="62">
        <v>205777549</v>
      </c>
      <c r="L138" s="63">
        <v>98.3</v>
      </c>
      <c r="M138" s="63">
        <v>98.3</v>
      </c>
      <c r="N138" s="64">
        <v>98.3</v>
      </c>
      <c r="P138" s="61" t="s">
        <v>6</v>
      </c>
      <c r="Q138" s="61" t="s">
        <v>19</v>
      </c>
      <c r="R138" s="62">
        <v>3123</v>
      </c>
      <c r="S138" s="63">
        <v>97.5</v>
      </c>
      <c r="T138" s="63">
        <v>97.5</v>
      </c>
      <c r="U138" s="64">
        <v>97.5</v>
      </c>
      <c r="V138" s="56"/>
      <c r="W138" s="784" t="s">
        <v>6</v>
      </c>
      <c r="X138" s="61" t="s">
        <v>19</v>
      </c>
      <c r="Y138" s="473">
        <v>211335296.47334677</v>
      </c>
      <c r="Z138" s="474">
        <v>97.52580731935052</v>
      </c>
      <c r="AA138" s="474">
        <v>97.525807319350463</v>
      </c>
      <c r="AB138" s="475">
        <v>97.525807319350463</v>
      </c>
      <c r="AD138" s="784" t="s">
        <v>6</v>
      </c>
      <c r="AE138" s="61" t="s">
        <v>19</v>
      </c>
      <c r="AF138" s="473">
        <v>3702</v>
      </c>
      <c r="AG138" s="474">
        <v>97.421052631578959</v>
      </c>
      <c r="AH138" s="474">
        <v>97.421052631578959</v>
      </c>
      <c r="AI138" s="475">
        <v>97.421052631578959</v>
      </c>
      <c r="AJ138" s="56"/>
      <c r="AK138" s="784" t="s">
        <v>6</v>
      </c>
      <c r="AL138" s="61" t="s">
        <v>19</v>
      </c>
      <c r="AM138" s="473">
        <v>229756101.51853904</v>
      </c>
      <c r="AN138" s="474">
        <v>97.611806016361641</v>
      </c>
      <c r="AO138" s="474">
        <v>97.611806016361626</v>
      </c>
      <c r="AP138" s="475">
        <v>97.611806016361626</v>
      </c>
      <c r="AR138" s="784" t="s">
        <v>6</v>
      </c>
      <c r="AS138" s="61" t="s">
        <v>19</v>
      </c>
      <c r="AT138" s="473">
        <v>3892</v>
      </c>
      <c r="AU138" s="474">
        <v>97.251374312843581</v>
      </c>
      <c r="AV138" s="474">
        <v>97.251374312843581</v>
      </c>
      <c r="AW138" s="475">
        <v>97.251374312843581</v>
      </c>
      <c r="AX138" s="56"/>
      <c r="AY138" s="784" t="s">
        <v>6</v>
      </c>
      <c r="AZ138" s="61" t="s">
        <v>19</v>
      </c>
      <c r="BA138" s="473">
        <v>274183739.55897206</v>
      </c>
      <c r="BB138" s="474">
        <v>97.338101942317707</v>
      </c>
      <c r="BC138" s="474">
        <v>97.338101942317707</v>
      </c>
      <c r="BD138" s="475">
        <v>97.338101942317707</v>
      </c>
      <c r="BF138" s="61" t="s">
        <v>6</v>
      </c>
      <c r="BG138" s="61" t="s">
        <v>19</v>
      </c>
      <c r="BH138" s="473">
        <v>4473</v>
      </c>
      <c r="BI138" s="474">
        <v>97.7</v>
      </c>
      <c r="BJ138" s="474">
        <v>97.7</v>
      </c>
      <c r="BK138" s="475">
        <v>97.7</v>
      </c>
      <c r="BL138" s="56"/>
      <c r="BM138" s="61" t="s">
        <v>6</v>
      </c>
      <c r="BN138" s="61" t="s">
        <v>19</v>
      </c>
      <c r="BO138" s="473">
        <v>311914027</v>
      </c>
      <c r="BP138" s="474">
        <v>97.9</v>
      </c>
      <c r="BQ138" s="474">
        <v>97.9</v>
      </c>
      <c r="BR138" s="475">
        <v>97.9</v>
      </c>
    </row>
    <row r="139" spans="2:70" ht="23" x14ac:dyDescent="0.35">
      <c r="B139" s="65"/>
      <c r="C139" s="65" t="s">
        <v>20</v>
      </c>
      <c r="D139" s="66">
        <v>55</v>
      </c>
      <c r="E139" s="67">
        <v>2</v>
      </c>
      <c r="F139" s="67">
        <v>2</v>
      </c>
      <c r="G139" s="68">
        <v>100</v>
      </c>
      <c r="H139" s="56"/>
      <c r="I139" s="65"/>
      <c r="J139" s="65" t="s">
        <v>20</v>
      </c>
      <c r="K139" s="66">
        <v>3461732</v>
      </c>
      <c r="L139" s="67">
        <v>1.7</v>
      </c>
      <c r="M139" s="67">
        <v>1.7</v>
      </c>
      <c r="N139" s="68">
        <v>100</v>
      </c>
      <c r="P139" s="65"/>
      <c r="Q139" s="65" t="s">
        <v>20</v>
      </c>
      <c r="R139" s="66">
        <v>81</v>
      </c>
      <c r="S139" s="67">
        <v>2.5</v>
      </c>
      <c r="T139" s="67">
        <v>2.5</v>
      </c>
      <c r="U139" s="68">
        <v>100</v>
      </c>
      <c r="V139" s="56"/>
      <c r="W139" s="785"/>
      <c r="X139" s="65" t="s">
        <v>20</v>
      </c>
      <c r="Y139" s="476">
        <v>5361496.1831083121</v>
      </c>
      <c r="Z139" s="477">
        <v>2.4741926806495371</v>
      </c>
      <c r="AA139" s="477">
        <v>2.4741926806495358</v>
      </c>
      <c r="AB139" s="478">
        <v>100</v>
      </c>
      <c r="AD139" s="785"/>
      <c r="AE139" s="65" t="s">
        <v>20</v>
      </c>
      <c r="AF139" s="476">
        <v>98</v>
      </c>
      <c r="AG139" s="477">
        <v>2.5789473684210527</v>
      </c>
      <c r="AH139" s="477">
        <v>2.5789473684210527</v>
      </c>
      <c r="AI139" s="478">
        <v>100</v>
      </c>
      <c r="AJ139" s="56"/>
      <c r="AK139" s="785"/>
      <c r="AL139" s="65" t="s">
        <v>20</v>
      </c>
      <c r="AM139" s="476">
        <v>5621268.1820353847</v>
      </c>
      <c r="AN139" s="477">
        <v>2.3881939836383799</v>
      </c>
      <c r="AO139" s="477">
        <v>2.3881939836383799</v>
      </c>
      <c r="AP139" s="478">
        <v>100</v>
      </c>
      <c r="AR139" s="785"/>
      <c r="AS139" s="65" t="s">
        <v>20</v>
      </c>
      <c r="AT139" s="476">
        <v>110</v>
      </c>
      <c r="AU139" s="477">
        <v>2.7486256871564216</v>
      </c>
      <c r="AV139" s="477">
        <v>2.7486256871564216</v>
      </c>
      <c r="AW139" s="478">
        <v>100</v>
      </c>
      <c r="AX139" s="56"/>
      <c r="AY139" s="785"/>
      <c r="AZ139" s="65" t="s">
        <v>20</v>
      </c>
      <c r="BA139" s="476">
        <v>7498082.9625443351</v>
      </c>
      <c r="BB139" s="477">
        <v>2.6618980576822953</v>
      </c>
      <c r="BC139" s="477">
        <v>2.6618980576822953</v>
      </c>
      <c r="BD139" s="478">
        <v>100</v>
      </c>
      <c r="BF139" s="65"/>
      <c r="BG139" s="65" t="s">
        <v>20</v>
      </c>
      <c r="BH139" s="476">
        <v>106</v>
      </c>
      <c r="BI139" s="477">
        <v>2.2999999999999998</v>
      </c>
      <c r="BJ139" s="477">
        <v>2.2999999999999998</v>
      </c>
      <c r="BK139" s="478">
        <v>100</v>
      </c>
      <c r="BL139" s="56"/>
      <c r="BM139" s="65"/>
      <c r="BN139" s="65" t="s">
        <v>20</v>
      </c>
      <c r="BO139" s="476">
        <v>6795930</v>
      </c>
      <c r="BP139" s="477">
        <v>2.1</v>
      </c>
      <c r="BQ139" s="477">
        <v>2.1</v>
      </c>
      <c r="BR139" s="478">
        <v>100</v>
      </c>
    </row>
    <row r="140" spans="2:70" x14ac:dyDescent="0.35">
      <c r="B140" s="69"/>
      <c r="C140" s="69" t="s">
        <v>14</v>
      </c>
      <c r="D140" s="70">
        <v>2788</v>
      </c>
      <c r="E140" s="71">
        <v>100</v>
      </c>
      <c r="F140" s="71">
        <v>100</v>
      </c>
      <c r="G140" s="72"/>
      <c r="H140" s="56"/>
      <c r="I140" s="69"/>
      <c r="J140" s="69" t="s">
        <v>14</v>
      </c>
      <c r="K140" s="70">
        <v>209239281</v>
      </c>
      <c r="L140" s="71">
        <v>100</v>
      </c>
      <c r="M140" s="71">
        <v>100</v>
      </c>
      <c r="N140" s="72"/>
      <c r="P140" s="69"/>
      <c r="Q140" s="69" t="s">
        <v>14</v>
      </c>
      <c r="R140" s="70">
        <v>3204</v>
      </c>
      <c r="S140" s="71">
        <v>100</v>
      </c>
      <c r="T140" s="71">
        <v>100</v>
      </c>
      <c r="U140" s="72"/>
      <c r="V140" s="56"/>
      <c r="W140" s="786"/>
      <c r="X140" s="69" t="s">
        <v>14</v>
      </c>
      <c r="Y140" s="479">
        <v>216696792.65645507</v>
      </c>
      <c r="Z140" s="480">
        <v>100.00000000000004</v>
      </c>
      <c r="AA140" s="480">
        <v>100</v>
      </c>
      <c r="AB140" s="481"/>
      <c r="AD140" s="786"/>
      <c r="AE140" s="69" t="s">
        <v>14</v>
      </c>
      <c r="AF140" s="479">
        <v>3800</v>
      </c>
      <c r="AG140" s="480">
        <v>100</v>
      </c>
      <c r="AH140" s="480">
        <v>100</v>
      </c>
      <c r="AI140" s="481"/>
      <c r="AJ140" s="56"/>
      <c r="AK140" s="786"/>
      <c r="AL140" s="69" t="s">
        <v>14</v>
      </c>
      <c r="AM140" s="479">
        <v>235377369.70057443</v>
      </c>
      <c r="AN140" s="480">
        <v>100.00000000000003</v>
      </c>
      <c r="AO140" s="480">
        <v>100</v>
      </c>
      <c r="AP140" s="481"/>
      <c r="AR140" s="786"/>
      <c r="AS140" s="69" t="s">
        <v>14</v>
      </c>
      <c r="AT140" s="479">
        <v>4002</v>
      </c>
      <c r="AU140" s="480">
        <v>100</v>
      </c>
      <c r="AV140" s="480">
        <v>100</v>
      </c>
      <c r="AW140" s="481"/>
      <c r="AX140" s="56"/>
      <c r="AY140" s="786"/>
      <c r="AZ140" s="69" t="s">
        <v>14</v>
      </c>
      <c r="BA140" s="479">
        <v>281681822.52151638</v>
      </c>
      <c r="BB140" s="480">
        <v>100</v>
      </c>
      <c r="BC140" s="480">
        <v>100</v>
      </c>
      <c r="BD140" s="481"/>
      <c r="BF140" s="69"/>
      <c r="BG140" s="69" t="s">
        <v>14</v>
      </c>
      <c r="BH140" s="479">
        <v>4579</v>
      </c>
      <c r="BI140" s="480">
        <v>100</v>
      </c>
      <c r="BJ140" s="480">
        <v>100</v>
      </c>
      <c r="BK140" s="481"/>
      <c r="BL140" s="56"/>
      <c r="BM140" s="69"/>
      <c r="BN140" s="69" t="s">
        <v>14</v>
      </c>
      <c r="BO140" s="479">
        <v>318709957</v>
      </c>
      <c r="BP140" s="480">
        <v>100</v>
      </c>
      <c r="BQ140" s="480">
        <v>100</v>
      </c>
      <c r="BR140" s="481"/>
    </row>
    <row r="144" spans="2:70" x14ac:dyDescent="0.35">
      <c r="B144" s="748" t="s">
        <v>24</v>
      </c>
      <c r="C144" s="748"/>
      <c r="D144" s="748"/>
      <c r="E144" s="748"/>
      <c r="F144" s="748"/>
      <c r="G144" s="748"/>
      <c r="H144" s="748"/>
      <c r="I144" s="748"/>
      <c r="J144" s="748"/>
      <c r="K144" s="748"/>
      <c r="L144" s="748"/>
      <c r="M144" s="748"/>
      <c r="N144" s="748"/>
      <c r="P144" s="748" t="s">
        <v>24</v>
      </c>
      <c r="Q144" s="748"/>
      <c r="R144" s="748"/>
      <c r="S144" s="748"/>
      <c r="T144" s="748"/>
      <c r="U144" s="748"/>
      <c r="V144" s="748"/>
      <c r="W144" s="748"/>
      <c r="X144" s="748"/>
      <c r="Y144" s="748"/>
      <c r="Z144" s="748"/>
      <c r="AA144" s="748"/>
      <c r="AB144" s="748"/>
      <c r="AD144" s="748" t="s">
        <v>24</v>
      </c>
      <c r="AE144" s="748"/>
      <c r="AF144" s="748"/>
      <c r="AG144" s="748"/>
      <c r="AH144" s="748"/>
      <c r="AI144" s="748"/>
      <c r="AJ144" s="748"/>
      <c r="AK144" s="748"/>
      <c r="AL144" s="748"/>
      <c r="AM144" s="748"/>
      <c r="AN144" s="748"/>
      <c r="AO144" s="748"/>
      <c r="AP144" s="748"/>
      <c r="AR144" s="748" t="s">
        <v>24</v>
      </c>
      <c r="AS144" s="748"/>
      <c r="AT144" s="748"/>
      <c r="AU144" s="748"/>
      <c r="AV144" s="748"/>
      <c r="AW144" s="748"/>
      <c r="AX144" s="748"/>
      <c r="AY144" s="748"/>
      <c r="AZ144" s="748"/>
      <c r="BA144" s="748"/>
      <c r="BB144" s="748"/>
      <c r="BC144" s="748"/>
      <c r="BD144" s="748"/>
      <c r="BF144" s="748" t="s">
        <v>24</v>
      </c>
      <c r="BG144" s="748"/>
      <c r="BH144" s="748"/>
      <c r="BI144" s="748"/>
      <c r="BJ144" s="748"/>
      <c r="BK144" s="748"/>
      <c r="BL144" s="748"/>
      <c r="BM144" s="748"/>
      <c r="BN144" s="748"/>
      <c r="BO144" s="748"/>
      <c r="BP144" s="748"/>
      <c r="BQ144" s="748"/>
      <c r="BR144" s="748"/>
    </row>
    <row r="146" spans="2:70" x14ac:dyDescent="0.35">
      <c r="B146" s="748" t="s">
        <v>16</v>
      </c>
      <c r="C146" s="748"/>
      <c r="D146" s="748"/>
      <c r="E146" s="748"/>
      <c r="F146" s="748"/>
      <c r="G146" s="748"/>
      <c r="H146" s="17"/>
      <c r="I146" s="748" t="s">
        <v>17</v>
      </c>
      <c r="J146" s="748"/>
      <c r="K146" s="748"/>
      <c r="L146" s="748"/>
      <c r="M146" s="748"/>
      <c r="N146" s="748"/>
      <c r="P146" s="748" t="s">
        <v>16</v>
      </c>
      <c r="Q146" s="748"/>
      <c r="R146" s="748"/>
      <c r="S146" s="748"/>
      <c r="T146" s="748"/>
      <c r="U146" s="748"/>
      <c r="V146" s="17"/>
      <c r="W146" s="748" t="s">
        <v>17</v>
      </c>
      <c r="X146" s="748"/>
      <c r="Y146" s="748"/>
      <c r="Z146" s="748"/>
      <c r="AA146" s="748"/>
      <c r="AB146" s="748"/>
      <c r="AD146" s="748" t="s">
        <v>16</v>
      </c>
      <c r="AE146" s="748"/>
      <c r="AF146" s="748"/>
      <c r="AG146" s="748"/>
      <c r="AH146" s="748"/>
      <c r="AI146" s="748"/>
      <c r="AJ146" s="17"/>
      <c r="AK146" s="748" t="s">
        <v>17</v>
      </c>
      <c r="AL146" s="748"/>
      <c r="AM146" s="748"/>
      <c r="AN146" s="748"/>
      <c r="AO146" s="748"/>
      <c r="AP146" s="748"/>
      <c r="AR146" s="748" t="s">
        <v>16</v>
      </c>
      <c r="AS146" s="748"/>
      <c r="AT146" s="748"/>
      <c r="AU146" s="748"/>
      <c r="AV146" s="748"/>
      <c r="AW146" s="748"/>
      <c r="AX146" s="17"/>
      <c r="AY146" s="748" t="s">
        <v>17</v>
      </c>
      <c r="AZ146" s="748"/>
      <c r="BA146" s="748"/>
      <c r="BB146" s="748"/>
      <c r="BC146" s="748"/>
      <c r="BD146" s="748"/>
      <c r="BF146" s="748" t="s">
        <v>16</v>
      </c>
      <c r="BG146" s="748"/>
      <c r="BH146" s="748"/>
      <c r="BI146" s="748"/>
      <c r="BJ146" s="748"/>
      <c r="BK146" s="748"/>
      <c r="BL146" s="17"/>
      <c r="BM146" s="748" t="s">
        <v>17</v>
      </c>
      <c r="BN146" s="748"/>
      <c r="BO146" s="748"/>
      <c r="BP146" s="748"/>
      <c r="BQ146" s="748"/>
      <c r="BR146" s="748"/>
    </row>
    <row r="148" spans="2:70" ht="14.5" customHeight="1" x14ac:dyDescent="0.35">
      <c r="B148" s="780" t="s">
        <v>1</v>
      </c>
      <c r="C148" s="780"/>
      <c r="D148" s="780"/>
      <c r="E148" s="780"/>
      <c r="F148" s="780"/>
      <c r="G148" s="780"/>
      <c r="H148" s="56"/>
      <c r="I148" s="771" t="s">
        <v>1</v>
      </c>
      <c r="J148" s="771"/>
      <c r="K148" s="771"/>
      <c r="L148" s="771"/>
      <c r="M148" s="771"/>
      <c r="N148" s="771"/>
      <c r="P148" s="780" t="s">
        <v>1</v>
      </c>
      <c r="Q148" s="780"/>
      <c r="R148" s="780"/>
      <c r="S148" s="780"/>
      <c r="T148" s="780"/>
      <c r="U148" s="780"/>
      <c r="V148" s="56"/>
      <c r="W148" s="780" t="s">
        <v>1</v>
      </c>
      <c r="X148" s="780"/>
      <c r="Y148" s="780"/>
      <c r="Z148" s="780"/>
      <c r="AA148" s="780"/>
      <c r="AB148" s="780"/>
      <c r="AD148" s="780" t="s">
        <v>1</v>
      </c>
      <c r="AE148" s="780"/>
      <c r="AF148" s="780"/>
      <c r="AG148" s="780"/>
      <c r="AH148" s="780"/>
      <c r="AI148" s="780"/>
      <c r="AJ148" s="56"/>
      <c r="AK148" s="780" t="s">
        <v>1</v>
      </c>
      <c r="AL148" s="780"/>
      <c r="AM148" s="780"/>
      <c r="AN148" s="780"/>
      <c r="AO148" s="780"/>
      <c r="AP148" s="780"/>
      <c r="AR148" s="780" t="s">
        <v>1</v>
      </c>
      <c r="AS148" s="780"/>
      <c r="AT148" s="780"/>
      <c r="AU148" s="780"/>
      <c r="AV148" s="780"/>
      <c r="AW148" s="780"/>
      <c r="AX148" s="56"/>
      <c r="AY148" s="780" t="s">
        <v>1</v>
      </c>
      <c r="AZ148" s="780"/>
      <c r="BA148" s="780"/>
      <c r="BB148" s="780"/>
      <c r="BC148" s="780"/>
      <c r="BD148" s="780"/>
      <c r="BF148" s="55" t="s">
        <v>1</v>
      </c>
      <c r="BG148" s="55"/>
      <c r="BH148" s="55"/>
      <c r="BI148" s="55"/>
      <c r="BJ148" s="55"/>
      <c r="BK148" s="55"/>
      <c r="BL148" s="56"/>
      <c r="BM148" s="55" t="s">
        <v>1</v>
      </c>
      <c r="BN148" s="55"/>
      <c r="BO148" s="55"/>
      <c r="BP148" s="55"/>
      <c r="BQ148" s="55"/>
      <c r="BR148" s="55"/>
    </row>
    <row r="149" spans="2:70" ht="24" x14ac:dyDescent="0.35">
      <c r="B149" s="787" t="s">
        <v>0</v>
      </c>
      <c r="C149" s="787"/>
      <c r="D149" s="58" t="s">
        <v>2</v>
      </c>
      <c r="E149" s="59" t="s">
        <v>3</v>
      </c>
      <c r="F149" s="59" t="s">
        <v>4</v>
      </c>
      <c r="G149" s="60" t="s">
        <v>5</v>
      </c>
      <c r="H149" s="56"/>
      <c r="I149" s="36"/>
      <c r="J149" s="36"/>
      <c r="K149" s="37" t="s">
        <v>2</v>
      </c>
      <c r="L149" s="38" t="s">
        <v>3</v>
      </c>
      <c r="M149" s="38" t="s">
        <v>4</v>
      </c>
      <c r="N149" s="39" t="s">
        <v>5</v>
      </c>
      <c r="P149" s="787" t="s">
        <v>0</v>
      </c>
      <c r="Q149" s="787"/>
      <c r="R149" s="58" t="s">
        <v>2</v>
      </c>
      <c r="S149" s="59" t="s">
        <v>3</v>
      </c>
      <c r="T149" s="59" t="s">
        <v>4</v>
      </c>
      <c r="U149" s="60" t="s">
        <v>5</v>
      </c>
      <c r="V149" s="56"/>
      <c r="W149" s="787" t="s">
        <v>0</v>
      </c>
      <c r="X149" s="787"/>
      <c r="Y149" s="58" t="s">
        <v>2</v>
      </c>
      <c r="Z149" s="59" t="s">
        <v>3</v>
      </c>
      <c r="AA149" s="59" t="s">
        <v>4</v>
      </c>
      <c r="AB149" s="60" t="s">
        <v>5</v>
      </c>
      <c r="AD149" s="787" t="s">
        <v>0</v>
      </c>
      <c r="AE149" s="787"/>
      <c r="AF149" s="58" t="s">
        <v>2</v>
      </c>
      <c r="AG149" s="59" t="s">
        <v>3</v>
      </c>
      <c r="AH149" s="59" t="s">
        <v>4</v>
      </c>
      <c r="AI149" s="60" t="s">
        <v>5</v>
      </c>
      <c r="AJ149" s="56"/>
      <c r="AK149" s="787" t="s">
        <v>0</v>
      </c>
      <c r="AL149" s="787"/>
      <c r="AM149" s="58" t="s">
        <v>2</v>
      </c>
      <c r="AN149" s="59" t="s">
        <v>3</v>
      </c>
      <c r="AO149" s="59" t="s">
        <v>4</v>
      </c>
      <c r="AP149" s="60" t="s">
        <v>5</v>
      </c>
      <c r="AR149" s="787" t="s">
        <v>0</v>
      </c>
      <c r="AS149" s="787"/>
      <c r="AT149" s="58" t="s">
        <v>2</v>
      </c>
      <c r="AU149" s="59" t="s">
        <v>3</v>
      </c>
      <c r="AV149" s="59" t="s">
        <v>4</v>
      </c>
      <c r="AW149" s="60" t="s">
        <v>5</v>
      </c>
      <c r="AX149" s="56"/>
      <c r="AY149" s="787" t="s">
        <v>0</v>
      </c>
      <c r="AZ149" s="787"/>
      <c r="BA149" s="58" t="s">
        <v>2</v>
      </c>
      <c r="BB149" s="59" t="s">
        <v>3</v>
      </c>
      <c r="BC149" s="59" t="s">
        <v>4</v>
      </c>
      <c r="BD149" s="60" t="s">
        <v>5</v>
      </c>
      <c r="BF149" s="57"/>
      <c r="BG149" s="57"/>
      <c r="BH149" s="58" t="s">
        <v>2</v>
      </c>
      <c r="BI149" s="59" t="s">
        <v>3</v>
      </c>
      <c r="BJ149" s="59" t="s">
        <v>4</v>
      </c>
      <c r="BK149" s="60" t="s">
        <v>5</v>
      </c>
      <c r="BL149" s="56"/>
      <c r="BM149" s="57"/>
      <c r="BN149" s="57"/>
      <c r="BO149" s="58" t="s">
        <v>2</v>
      </c>
      <c r="BP149" s="59" t="s">
        <v>3</v>
      </c>
      <c r="BQ149" s="59" t="s">
        <v>4</v>
      </c>
      <c r="BR149" s="60" t="s">
        <v>5</v>
      </c>
    </row>
    <row r="150" spans="2:70" ht="23" x14ac:dyDescent="0.35">
      <c r="B150" s="784" t="s">
        <v>6</v>
      </c>
      <c r="C150" s="61" t="s">
        <v>7</v>
      </c>
      <c r="D150" s="62">
        <v>780</v>
      </c>
      <c r="E150" s="63">
        <v>16.159105034182723</v>
      </c>
      <c r="F150" s="63">
        <v>16.159105034182723</v>
      </c>
      <c r="G150" s="64">
        <v>16.159105034182723</v>
      </c>
      <c r="H150" s="56"/>
      <c r="I150" s="40" t="s">
        <v>6</v>
      </c>
      <c r="J150" s="40" t="s">
        <v>7</v>
      </c>
      <c r="K150" s="41">
        <v>54431472</v>
      </c>
      <c r="L150" s="42">
        <v>16.7</v>
      </c>
      <c r="M150" s="42">
        <v>16.7</v>
      </c>
      <c r="N150" s="43">
        <v>16.7</v>
      </c>
      <c r="P150" s="784" t="s">
        <v>6</v>
      </c>
      <c r="Q150" s="61" t="s">
        <v>7</v>
      </c>
      <c r="R150" s="473">
        <v>793</v>
      </c>
      <c r="S150" s="474">
        <v>16.196895424836601</v>
      </c>
      <c r="T150" s="474">
        <v>16.196895424836601</v>
      </c>
      <c r="U150" s="475">
        <v>16.196895424836601</v>
      </c>
      <c r="V150" s="56"/>
      <c r="W150" s="784" t="s">
        <v>6</v>
      </c>
      <c r="X150" s="61" t="s">
        <v>7</v>
      </c>
      <c r="Y150" s="473">
        <v>51269874.882093802</v>
      </c>
      <c r="Z150" s="474">
        <v>17.731798199714031</v>
      </c>
      <c r="AA150" s="474">
        <v>17.731798199714</v>
      </c>
      <c r="AB150" s="475">
        <v>17.731798199714</v>
      </c>
      <c r="AD150" s="784" t="s">
        <v>6</v>
      </c>
      <c r="AE150" s="61" t="s">
        <v>7</v>
      </c>
      <c r="AF150" s="473">
        <v>1074</v>
      </c>
      <c r="AG150" s="474">
        <v>17.381453309597024</v>
      </c>
      <c r="AH150" s="474">
        <v>17.381453309597024</v>
      </c>
      <c r="AI150" s="475">
        <v>17.381453309597024</v>
      </c>
      <c r="AJ150" s="56"/>
      <c r="AK150" s="784" t="s">
        <v>6</v>
      </c>
      <c r="AL150" s="61" t="s">
        <v>7</v>
      </c>
      <c r="AM150" s="473">
        <v>60488832.192026287</v>
      </c>
      <c r="AN150" s="474">
        <v>18.298028168049047</v>
      </c>
      <c r="AO150" s="474">
        <v>18.298028168049168</v>
      </c>
      <c r="AP150" s="475">
        <v>18.298028168049168</v>
      </c>
      <c r="AR150" s="784" t="s">
        <v>6</v>
      </c>
      <c r="AS150" s="61" t="s">
        <v>7</v>
      </c>
      <c r="AT150" s="473">
        <v>906</v>
      </c>
      <c r="AU150" s="474">
        <v>16.620803522289489</v>
      </c>
      <c r="AV150" s="474">
        <v>16.620803522289489</v>
      </c>
      <c r="AW150" s="475">
        <v>16.620803522289489</v>
      </c>
      <c r="AX150" s="56"/>
      <c r="AY150" s="784" t="s">
        <v>6</v>
      </c>
      <c r="AZ150" s="61" t="s">
        <v>7</v>
      </c>
      <c r="BA150" s="473">
        <v>59381710.157763779</v>
      </c>
      <c r="BB150" s="474">
        <v>17.588760575789404</v>
      </c>
      <c r="BC150" s="474">
        <v>17.588760575789351</v>
      </c>
      <c r="BD150" s="475">
        <v>17.588760575789351</v>
      </c>
      <c r="BF150" s="61" t="s">
        <v>6</v>
      </c>
      <c r="BG150" s="61" t="s">
        <v>7</v>
      </c>
      <c r="BH150" s="473">
        <v>904</v>
      </c>
      <c r="BI150" s="474">
        <v>16.3</v>
      </c>
      <c r="BJ150" s="474">
        <v>16.3</v>
      </c>
      <c r="BK150" s="475">
        <v>16.3</v>
      </c>
      <c r="BL150" s="56"/>
      <c r="BM150" s="61" t="s">
        <v>6</v>
      </c>
      <c r="BN150" s="61" t="s">
        <v>7</v>
      </c>
      <c r="BO150" s="473">
        <v>61791004</v>
      </c>
      <c r="BP150" s="474">
        <v>18</v>
      </c>
      <c r="BQ150" s="474">
        <v>18</v>
      </c>
      <c r="BR150" s="475">
        <v>18</v>
      </c>
    </row>
    <row r="151" spans="2:70" ht="23" x14ac:dyDescent="0.35">
      <c r="B151" s="785"/>
      <c r="C151" s="65" t="s">
        <v>8</v>
      </c>
      <c r="D151" s="66">
        <v>252</v>
      </c>
      <c r="E151" s="67">
        <v>5.2206339341205723</v>
      </c>
      <c r="F151" s="67">
        <v>5.2206339341205723</v>
      </c>
      <c r="G151" s="68">
        <v>21.379738968303293</v>
      </c>
      <c r="H151" s="56"/>
      <c r="I151" s="44"/>
      <c r="J151" s="44" t="s">
        <v>8</v>
      </c>
      <c r="K151" s="45">
        <v>20463212</v>
      </c>
      <c r="L151" s="46">
        <v>6.3</v>
      </c>
      <c r="M151" s="46">
        <v>6.3</v>
      </c>
      <c r="N151" s="47">
        <v>23</v>
      </c>
      <c r="P151" s="785"/>
      <c r="Q151" s="65" t="s">
        <v>8</v>
      </c>
      <c r="R151" s="476">
        <v>301</v>
      </c>
      <c r="S151" s="477">
        <v>6.147875816993464</v>
      </c>
      <c r="T151" s="477">
        <v>6.147875816993464</v>
      </c>
      <c r="U151" s="478">
        <v>22.344771241830067</v>
      </c>
      <c r="V151" s="56"/>
      <c r="W151" s="785"/>
      <c r="X151" s="65" t="s">
        <v>8</v>
      </c>
      <c r="Y151" s="476">
        <v>21624474.769324705</v>
      </c>
      <c r="Z151" s="477">
        <v>7.4788718261216474</v>
      </c>
      <c r="AA151" s="477">
        <v>7.478871826121634</v>
      </c>
      <c r="AB151" s="478">
        <v>25.210670025835636</v>
      </c>
      <c r="AD151" s="785"/>
      <c r="AE151" s="65" t="s">
        <v>8</v>
      </c>
      <c r="AF151" s="476">
        <v>341</v>
      </c>
      <c r="AG151" s="477">
        <v>5.5186923450396508</v>
      </c>
      <c r="AH151" s="477">
        <v>5.5186923450396508</v>
      </c>
      <c r="AI151" s="478">
        <v>22.900145654636674</v>
      </c>
      <c r="AJ151" s="56"/>
      <c r="AK151" s="785"/>
      <c r="AL151" s="65" t="s">
        <v>8</v>
      </c>
      <c r="AM151" s="476">
        <v>20544591.24319433</v>
      </c>
      <c r="AN151" s="477">
        <v>6.214791981363109</v>
      </c>
      <c r="AO151" s="477">
        <v>6.2147919813631507</v>
      </c>
      <c r="AP151" s="478">
        <v>24.512820149412317</v>
      </c>
      <c r="AR151" s="785"/>
      <c r="AS151" s="65" t="s">
        <v>8</v>
      </c>
      <c r="AT151" s="476">
        <v>271</v>
      </c>
      <c r="AU151" s="477">
        <v>4.9715648504861498</v>
      </c>
      <c r="AV151" s="477">
        <v>4.9715648504861498</v>
      </c>
      <c r="AW151" s="478">
        <v>21.592368372775638</v>
      </c>
      <c r="AX151" s="56"/>
      <c r="AY151" s="785"/>
      <c r="AZ151" s="65" t="s">
        <v>8</v>
      </c>
      <c r="BA151" s="476">
        <v>19614487.454888131</v>
      </c>
      <c r="BB151" s="477">
        <v>5.8097775012588864</v>
      </c>
      <c r="BC151" s="477">
        <v>5.8097775012588686</v>
      </c>
      <c r="BD151" s="478">
        <v>23.398538077048222</v>
      </c>
      <c r="BF151" s="65"/>
      <c r="BG151" s="65" t="s">
        <v>8</v>
      </c>
      <c r="BH151" s="476">
        <v>353</v>
      </c>
      <c r="BI151" s="477">
        <v>6.4</v>
      </c>
      <c r="BJ151" s="477">
        <v>6.4</v>
      </c>
      <c r="BK151" s="478">
        <v>22.7</v>
      </c>
      <c r="BL151" s="56"/>
      <c r="BM151" s="65"/>
      <c r="BN151" s="65" t="s">
        <v>8</v>
      </c>
      <c r="BO151" s="476">
        <v>25086317</v>
      </c>
      <c r="BP151" s="477">
        <v>7.3</v>
      </c>
      <c r="BQ151" s="477">
        <v>7.3</v>
      </c>
      <c r="BR151" s="478">
        <v>25.3</v>
      </c>
    </row>
    <row r="152" spans="2:70" x14ac:dyDescent="0.35">
      <c r="B152" s="785"/>
      <c r="C152" s="65" t="s">
        <v>9</v>
      </c>
      <c r="D152" s="66">
        <v>18</v>
      </c>
      <c r="E152" s="67">
        <v>0.37290242386575512</v>
      </c>
      <c r="F152" s="67">
        <v>0.37290242386575512</v>
      </c>
      <c r="G152" s="68">
        <v>21.75264139216905</v>
      </c>
      <c r="H152" s="56"/>
      <c r="I152" s="44"/>
      <c r="J152" s="44" t="s">
        <v>9</v>
      </c>
      <c r="K152" s="45">
        <v>1256937</v>
      </c>
      <c r="L152" s="46">
        <v>0.4</v>
      </c>
      <c r="M152" s="46">
        <v>0.4</v>
      </c>
      <c r="N152" s="47">
        <v>23.4</v>
      </c>
      <c r="P152" s="785"/>
      <c r="Q152" s="65" t="s">
        <v>9</v>
      </c>
      <c r="R152" s="476">
        <v>7</v>
      </c>
      <c r="S152" s="477">
        <v>0.14297385620915032</v>
      </c>
      <c r="T152" s="477">
        <v>0.14297385620915032</v>
      </c>
      <c r="U152" s="478">
        <v>22.487745098039216</v>
      </c>
      <c r="V152" s="56"/>
      <c r="W152" s="785"/>
      <c r="X152" s="65" t="s">
        <v>9</v>
      </c>
      <c r="Y152" s="476">
        <v>437346.09825201274</v>
      </c>
      <c r="Z152" s="477">
        <v>0.15125710323013553</v>
      </c>
      <c r="AA152" s="477">
        <v>0.15125710323013528</v>
      </c>
      <c r="AB152" s="478">
        <v>25.361927129065769</v>
      </c>
      <c r="AD152" s="785"/>
      <c r="AE152" s="65" t="s">
        <v>9</v>
      </c>
      <c r="AF152" s="476">
        <v>17</v>
      </c>
      <c r="AG152" s="477">
        <v>0.27512542482602365</v>
      </c>
      <c r="AH152" s="477">
        <v>0.27512542482602365</v>
      </c>
      <c r="AI152" s="478">
        <v>23.175271079462696</v>
      </c>
      <c r="AJ152" s="56"/>
      <c r="AK152" s="785"/>
      <c r="AL152" s="65" t="s">
        <v>9</v>
      </c>
      <c r="AM152" s="476">
        <v>767947.54777187342</v>
      </c>
      <c r="AN152" s="477">
        <v>0.23230611918750635</v>
      </c>
      <c r="AO152" s="477">
        <v>0.2323061191875079</v>
      </c>
      <c r="AP152" s="478">
        <v>24.745126268599826</v>
      </c>
      <c r="AR152" s="785"/>
      <c r="AS152" s="65" t="s">
        <v>9</v>
      </c>
      <c r="AT152" s="476">
        <v>16</v>
      </c>
      <c r="AU152" s="477">
        <v>0.2935241240139424</v>
      </c>
      <c r="AV152" s="477">
        <v>0.2935241240139424</v>
      </c>
      <c r="AW152" s="478">
        <v>21.88589249678958</v>
      </c>
      <c r="AX152" s="56"/>
      <c r="AY152" s="785"/>
      <c r="AZ152" s="65" t="s">
        <v>9</v>
      </c>
      <c r="BA152" s="476">
        <v>950489.29361590021</v>
      </c>
      <c r="BB152" s="477">
        <v>0.28153329654611681</v>
      </c>
      <c r="BC152" s="477">
        <v>0.28153329654611597</v>
      </c>
      <c r="BD152" s="478">
        <v>23.680071373594341</v>
      </c>
      <c r="BF152" s="65"/>
      <c r="BG152" s="65" t="s">
        <v>9</v>
      </c>
      <c r="BH152" s="476">
        <v>18</v>
      </c>
      <c r="BI152" s="477">
        <v>0.3</v>
      </c>
      <c r="BJ152" s="477">
        <v>0.3</v>
      </c>
      <c r="BK152" s="478">
        <v>23</v>
      </c>
      <c r="BL152" s="56"/>
      <c r="BM152" s="65"/>
      <c r="BN152" s="65" t="s">
        <v>9</v>
      </c>
      <c r="BO152" s="476">
        <v>1082254</v>
      </c>
      <c r="BP152" s="477">
        <v>0.3</v>
      </c>
      <c r="BQ152" s="477">
        <v>0.3</v>
      </c>
      <c r="BR152" s="478">
        <v>25.6</v>
      </c>
    </row>
    <row r="153" spans="2:70" x14ac:dyDescent="0.35">
      <c r="B153" s="785"/>
      <c r="C153" s="65" t="s">
        <v>10</v>
      </c>
      <c r="D153" s="66">
        <v>536</v>
      </c>
      <c r="E153" s="67">
        <v>11.104205510669154</v>
      </c>
      <c r="F153" s="67">
        <v>11.104205510669154</v>
      </c>
      <c r="G153" s="68">
        <v>32.8568469028382</v>
      </c>
      <c r="H153" s="56"/>
      <c r="I153" s="44"/>
      <c r="J153" s="44" t="s">
        <v>10</v>
      </c>
      <c r="K153" s="45">
        <v>41461574</v>
      </c>
      <c r="L153" s="46">
        <v>12.7</v>
      </c>
      <c r="M153" s="46">
        <v>12.7</v>
      </c>
      <c r="N153" s="47">
        <v>36.1</v>
      </c>
      <c r="P153" s="785"/>
      <c r="Q153" s="65" t="s">
        <v>10</v>
      </c>
      <c r="R153" s="476">
        <v>308</v>
      </c>
      <c r="S153" s="477">
        <v>6.2908496732026142</v>
      </c>
      <c r="T153" s="477">
        <v>6.2908496732026142</v>
      </c>
      <c r="U153" s="478">
        <v>28.778594771241828</v>
      </c>
      <c r="V153" s="56"/>
      <c r="W153" s="785"/>
      <c r="X153" s="65" t="s">
        <v>10</v>
      </c>
      <c r="Y153" s="476">
        <v>19603941.882118784</v>
      </c>
      <c r="Z153" s="477">
        <v>6.7800661143032652</v>
      </c>
      <c r="AA153" s="477">
        <v>6.7800661143032546</v>
      </c>
      <c r="AB153" s="478">
        <v>32.141993243369022</v>
      </c>
      <c r="AD153" s="785"/>
      <c r="AE153" s="65" t="s">
        <v>10</v>
      </c>
      <c r="AF153" s="476">
        <v>336</v>
      </c>
      <c r="AG153" s="477">
        <v>5.437773102443761</v>
      </c>
      <c r="AH153" s="477">
        <v>5.437773102443761</v>
      </c>
      <c r="AI153" s="478">
        <v>28.613044181906456</v>
      </c>
      <c r="AJ153" s="56"/>
      <c r="AK153" s="785"/>
      <c r="AL153" s="65" t="s">
        <v>10</v>
      </c>
      <c r="AM153" s="476">
        <v>19182230.393046029</v>
      </c>
      <c r="AN153" s="477">
        <v>5.802674300996534</v>
      </c>
      <c r="AO153" s="477">
        <v>5.8026743009965731</v>
      </c>
      <c r="AP153" s="478">
        <v>30.547800569596401</v>
      </c>
      <c r="AR153" s="785"/>
      <c r="AS153" s="65" t="s">
        <v>10</v>
      </c>
      <c r="AT153" s="476">
        <v>514</v>
      </c>
      <c r="AU153" s="477">
        <v>9.4294624839478995</v>
      </c>
      <c r="AV153" s="477">
        <v>9.4294624839478995</v>
      </c>
      <c r="AW153" s="478">
        <v>31.315354980737482</v>
      </c>
      <c r="AX153" s="56"/>
      <c r="AY153" s="785"/>
      <c r="AZ153" s="65" t="s">
        <v>10</v>
      </c>
      <c r="BA153" s="476">
        <v>34738530.239014231</v>
      </c>
      <c r="BB153" s="477">
        <v>10.289493002231366</v>
      </c>
      <c r="BC153" s="477">
        <v>10.289493002231335</v>
      </c>
      <c r="BD153" s="478">
        <v>33.969564375825676</v>
      </c>
      <c r="BF153" s="65"/>
      <c r="BG153" s="65" t="s">
        <v>10</v>
      </c>
      <c r="BH153" s="476">
        <v>505</v>
      </c>
      <c r="BI153" s="477">
        <v>9.1</v>
      </c>
      <c r="BJ153" s="477">
        <v>9.1</v>
      </c>
      <c r="BK153" s="478">
        <v>32.1</v>
      </c>
      <c r="BL153" s="56"/>
      <c r="BM153" s="65"/>
      <c r="BN153" s="65" t="s">
        <v>10</v>
      </c>
      <c r="BO153" s="476">
        <v>33857099</v>
      </c>
      <c r="BP153" s="477">
        <v>9.9</v>
      </c>
      <c r="BQ153" s="477">
        <v>9.9</v>
      </c>
      <c r="BR153" s="478">
        <v>35.4</v>
      </c>
    </row>
    <row r="154" spans="2:70" x14ac:dyDescent="0.35">
      <c r="B154" s="785"/>
      <c r="C154" s="65" t="s">
        <v>11</v>
      </c>
      <c r="D154" s="66">
        <v>1710</v>
      </c>
      <c r="E154" s="67">
        <v>35.425730267246735</v>
      </c>
      <c r="F154" s="67">
        <v>35.425730267246735</v>
      </c>
      <c r="G154" s="68">
        <v>68.282577170084934</v>
      </c>
      <c r="H154" s="56"/>
      <c r="I154" s="44"/>
      <c r="J154" s="44" t="s">
        <v>11</v>
      </c>
      <c r="K154" s="45">
        <v>102074015</v>
      </c>
      <c r="L154" s="46">
        <v>31.3</v>
      </c>
      <c r="M154" s="46">
        <v>31.3</v>
      </c>
      <c r="N154" s="47">
        <v>67.5</v>
      </c>
      <c r="P154" s="785"/>
      <c r="Q154" s="65" t="s">
        <v>11</v>
      </c>
      <c r="R154" s="476">
        <v>1475</v>
      </c>
      <c r="S154" s="477">
        <v>30.126633986928102</v>
      </c>
      <c r="T154" s="477">
        <v>30.126633986928102</v>
      </c>
      <c r="U154" s="478">
        <v>58.905228758169933</v>
      </c>
      <c r="V154" s="56"/>
      <c r="W154" s="785"/>
      <c r="X154" s="65" t="s">
        <v>11</v>
      </c>
      <c r="Y154" s="476">
        <v>80406108.906569332</v>
      </c>
      <c r="Z154" s="477">
        <v>27.808628369667876</v>
      </c>
      <c r="AA154" s="477">
        <v>27.808628369667833</v>
      </c>
      <c r="AB154" s="478">
        <v>59.950621613036859</v>
      </c>
      <c r="AD154" s="785"/>
      <c r="AE154" s="65" t="s">
        <v>11</v>
      </c>
      <c r="AF154" s="476">
        <v>1667</v>
      </c>
      <c r="AG154" s="477">
        <v>26.978475481469495</v>
      </c>
      <c r="AH154" s="477">
        <v>26.978475481469495</v>
      </c>
      <c r="AI154" s="478">
        <v>55.591519663375955</v>
      </c>
      <c r="AJ154" s="56"/>
      <c r="AK154" s="785"/>
      <c r="AL154" s="65" t="s">
        <v>11</v>
      </c>
      <c r="AM154" s="476">
        <v>83691955.338647425</v>
      </c>
      <c r="AN154" s="477">
        <v>25.317032925418985</v>
      </c>
      <c r="AO154" s="477">
        <v>25.317032925419152</v>
      </c>
      <c r="AP154" s="478">
        <v>55.864833495015553</v>
      </c>
      <c r="AR154" s="785"/>
      <c r="AS154" s="65" t="s">
        <v>11</v>
      </c>
      <c r="AT154" s="476">
        <v>1599</v>
      </c>
      <c r="AU154" s="477">
        <v>29.334067143643367</v>
      </c>
      <c r="AV154" s="477">
        <v>29.334067143643367</v>
      </c>
      <c r="AW154" s="478">
        <v>60.649422124380848</v>
      </c>
      <c r="AX154" s="56"/>
      <c r="AY154" s="785"/>
      <c r="AZ154" s="65" t="s">
        <v>11</v>
      </c>
      <c r="BA154" s="476">
        <v>93049904.887402907</v>
      </c>
      <c r="BB154" s="477">
        <v>27.561222038172083</v>
      </c>
      <c r="BC154" s="477">
        <v>27.561222038172001</v>
      </c>
      <c r="BD154" s="478">
        <v>61.530786413997681</v>
      </c>
      <c r="BF154" s="65"/>
      <c r="BG154" s="65" t="s">
        <v>11</v>
      </c>
      <c r="BH154" s="476">
        <v>1659</v>
      </c>
      <c r="BI154" s="477">
        <v>30</v>
      </c>
      <c r="BJ154" s="477">
        <v>30</v>
      </c>
      <c r="BK154" s="478">
        <v>62.1</v>
      </c>
      <c r="BL154" s="56"/>
      <c r="BM154" s="65"/>
      <c r="BN154" s="65" t="s">
        <v>11</v>
      </c>
      <c r="BO154" s="476">
        <v>92733966</v>
      </c>
      <c r="BP154" s="477">
        <v>27</v>
      </c>
      <c r="BQ154" s="477">
        <v>27</v>
      </c>
      <c r="BR154" s="478">
        <v>62.4</v>
      </c>
    </row>
    <row r="155" spans="2:70" x14ac:dyDescent="0.35">
      <c r="B155" s="785"/>
      <c r="C155" s="65" t="s">
        <v>12</v>
      </c>
      <c r="D155" s="66">
        <v>1404</v>
      </c>
      <c r="E155" s="67">
        <v>29.086389061528902</v>
      </c>
      <c r="F155" s="67">
        <v>29.086389061528902</v>
      </c>
      <c r="G155" s="68">
        <v>97.36896623161384</v>
      </c>
      <c r="H155" s="56"/>
      <c r="I155" s="44"/>
      <c r="J155" s="44" t="s">
        <v>12</v>
      </c>
      <c r="K155" s="45">
        <v>94776408</v>
      </c>
      <c r="L155" s="46">
        <v>29.1</v>
      </c>
      <c r="M155" s="46">
        <v>29.1</v>
      </c>
      <c r="N155" s="47">
        <v>96.6</v>
      </c>
      <c r="P155" s="785"/>
      <c r="Q155" s="65" t="s">
        <v>12</v>
      </c>
      <c r="R155" s="476">
        <v>1893</v>
      </c>
      <c r="S155" s="477">
        <v>38.66421568627451</v>
      </c>
      <c r="T155" s="477">
        <v>38.66421568627451</v>
      </c>
      <c r="U155" s="478">
        <v>97.569444444444443</v>
      </c>
      <c r="V155" s="56"/>
      <c r="W155" s="785"/>
      <c r="X155" s="65" t="s">
        <v>12</v>
      </c>
      <c r="Y155" s="476">
        <v>106781318.9702405</v>
      </c>
      <c r="Z155" s="477">
        <v>36.930552372790864</v>
      </c>
      <c r="AA155" s="477">
        <v>36.930552372790807</v>
      </c>
      <c r="AB155" s="478">
        <v>96.881173985827672</v>
      </c>
      <c r="AD155" s="785"/>
      <c r="AE155" s="65" t="s">
        <v>12</v>
      </c>
      <c r="AF155" s="476">
        <v>2538</v>
      </c>
      <c r="AG155" s="477">
        <v>41.074607541673409</v>
      </c>
      <c r="AH155" s="477">
        <v>41.074607541673409</v>
      </c>
      <c r="AI155" s="478">
        <v>96.666127205049364</v>
      </c>
      <c r="AJ155" s="56"/>
      <c r="AK155" s="785"/>
      <c r="AL155" s="65" t="s">
        <v>12</v>
      </c>
      <c r="AM155" s="476">
        <v>132049395.44982231</v>
      </c>
      <c r="AN155" s="477">
        <v>39.945283616059108</v>
      </c>
      <c r="AO155" s="477">
        <v>39.945283616059371</v>
      </c>
      <c r="AP155" s="478">
        <v>95.810117111074916</v>
      </c>
      <c r="AR155" s="785"/>
      <c r="AS155" s="65" t="s">
        <v>12</v>
      </c>
      <c r="AT155" s="476">
        <v>1994</v>
      </c>
      <c r="AU155" s="477">
        <v>36.580443955237577</v>
      </c>
      <c r="AV155" s="477">
        <v>36.580443955237577</v>
      </c>
      <c r="AW155" s="478">
        <v>97.229866079618418</v>
      </c>
      <c r="AX155" s="56"/>
      <c r="AY155" s="785"/>
      <c r="AZ155" s="65" t="s">
        <v>12</v>
      </c>
      <c r="BA155" s="476">
        <v>119578328.06406029</v>
      </c>
      <c r="BB155" s="477">
        <v>35.418895427298011</v>
      </c>
      <c r="BC155" s="477">
        <v>35.418895427297912</v>
      </c>
      <c r="BD155" s="478">
        <v>96.949681841295586</v>
      </c>
      <c r="BF155" s="65"/>
      <c r="BG155" s="65" t="s">
        <v>12</v>
      </c>
      <c r="BH155" s="476">
        <v>1979</v>
      </c>
      <c r="BI155" s="477">
        <v>35.700000000000003</v>
      </c>
      <c r="BJ155" s="477">
        <v>35.700000000000003</v>
      </c>
      <c r="BK155" s="478">
        <v>97.8</v>
      </c>
      <c r="BL155" s="56"/>
      <c r="BM155" s="65"/>
      <c r="BN155" s="65" t="s">
        <v>12</v>
      </c>
      <c r="BO155" s="476">
        <v>119569267</v>
      </c>
      <c r="BP155" s="477">
        <v>34.799999999999997</v>
      </c>
      <c r="BQ155" s="477">
        <v>34.799999999999997</v>
      </c>
      <c r="BR155" s="478">
        <v>97.2</v>
      </c>
    </row>
    <row r="156" spans="2:70" x14ac:dyDescent="0.35">
      <c r="B156" s="785"/>
      <c r="C156" s="65" t="s">
        <v>13</v>
      </c>
      <c r="D156" s="66">
        <v>127</v>
      </c>
      <c r="E156" s="67">
        <v>2.6310337683861613</v>
      </c>
      <c r="F156" s="67">
        <v>2.6310337683861613</v>
      </c>
      <c r="G156" s="68">
        <v>100</v>
      </c>
      <c r="H156" s="56"/>
      <c r="I156" s="44"/>
      <c r="J156" s="44" t="s">
        <v>13</v>
      </c>
      <c r="K156" s="45">
        <v>11180834</v>
      </c>
      <c r="L156" s="46">
        <v>3.4</v>
      </c>
      <c r="M156" s="46">
        <v>3.4</v>
      </c>
      <c r="N156" s="47">
        <v>100</v>
      </c>
      <c r="P156" s="785"/>
      <c r="Q156" s="65" t="s">
        <v>13</v>
      </c>
      <c r="R156" s="476">
        <v>119</v>
      </c>
      <c r="S156" s="477">
        <v>2.4305555555555558</v>
      </c>
      <c r="T156" s="477">
        <v>2.4305555555555558</v>
      </c>
      <c r="U156" s="478">
        <v>100</v>
      </c>
      <c r="V156" s="56"/>
      <c r="W156" s="785"/>
      <c r="X156" s="65" t="s">
        <v>13</v>
      </c>
      <c r="Y156" s="476">
        <v>9017800.5481820758</v>
      </c>
      <c r="Z156" s="477">
        <v>3.1188260141723387</v>
      </c>
      <c r="AA156" s="477">
        <v>3.1188260141723338</v>
      </c>
      <c r="AB156" s="478">
        <v>100</v>
      </c>
      <c r="AD156" s="785"/>
      <c r="AE156" s="65" t="s">
        <v>13</v>
      </c>
      <c r="AF156" s="476">
        <v>206</v>
      </c>
      <c r="AG156" s="477">
        <v>3.3338727949506395</v>
      </c>
      <c r="AH156" s="477">
        <v>3.3338727949506395</v>
      </c>
      <c r="AI156" s="478">
        <v>100</v>
      </c>
      <c r="AJ156" s="56"/>
      <c r="AK156" s="785"/>
      <c r="AL156" s="65" t="s">
        <v>13</v>
      </c>
      <c r="AM156" s="476">
        <v>13850734.114344297</v>
      </c>
      <c r="AN156" s="477">
        <v>4.1898828889250526</v>
      </c>
      <c r="AO156" s="477">
        <v>4.1898828889250801</v>
      </c>
      <c r="AP156" s="478">
        <v>100</v>
      </c>
      <c r="AR156" s="785"/>
      <c r="AS156" s="65" t="s">
        <v>13</v>
      </c>
      <c r="AT156" s="476">
        <v>151</v>
      </c>
      <c r="AU156" s="477">
        <v>2.7701339203815811</v>
      </c>
      <c r="AV156" s="477">
        <v>2.7701339203815811</v>
      </c>
      <c r="AW156" s="478">
        <v>100</v>
      </c>
      <c r="AX156" s="56"/>
      <c r="AY156" s="785"/>
      <c r="AZ156" s="65" t="s">
        <v>13</v>
      </c>
      <c r="BA156" s="476">
        <v>10298230.395976625</v>
      </c>
      <c r="BB156" s="477">
        <v>3.0503181587044241</v>
      </c>
      <c r="BC156" s="477">
        <v>3.0503181587044148</v>
      </c>
      <c r="BD156" s="478">
        <v>100</v>
      </c>
      <c r="BF156" s="65"/>
      <c r="BG156" s="65" t="s">
        <v>13</v>
      </c>
      <c r="BH156" s="476">
        <v>120</v>
      </c>
      <c r="BI156" s="477">
        <v>2.2000000000000002</v>
      </c>
      <c r="BJ156" s="477">
        <v>2.2000000000000002</v>
      </c>
      <c r="BK156" s="478">
        <v>100</v>
      </c>
      <c r="BL156" s="56"/>
      <c r="BM156" s="65"/>
      <c r="BN156" s="65" t="s">
        <v>13</v>
      </c>
      <c r="BO156" s="476">
        <v>9580309</v>
      </c>
      <c r="BP156" s="477">
        <v>2.8</v>
      </c>
      <c r="BQ156" s="477">
        <v>2.8</v>
      </c>
      <c r="BR156" s="478">
        <v>100</v>
      </c>
    </row>
    <row r="157" spans="2:70" x14ac:dyDescent="0.35">
      <c r="B157" s="786"/>
      <c r="C157" s="69" t="s">
        <v>14</v>
      </c>
      <c r="D157" s="70">
        <v>4827</v>
      </c>
      <c r="E157" s="71">
        <v>100</v>
      </c>
      <c r="F157" s="71">
        <v>100</v>
      </c>
      <c r="G157" s="72"/>
      <c r="H157" s="56"/>
      <c r="I157" s="48"/>
      <c r="J157" s="48" t="s">
        <v>14</v>
      </c>
      <c r="K157" s="49">
        <v>325644452</v>
      </c>
      <c r="L157" s="50">
        <v>100</v>
      </c>
      <c r="M157" s="50">
        <v>100</v>
      </c>
      <c r="N157" s="51"/>
      <c r="P157" s="786"/>
      <c r="Q157" s="69" t="s">
        <v>14</v>
      </c>
      <c r="R157" s="479">
        <v>4896</v>
      </c>
      <c r="S157" s="480">
        <v>100</v>
      </c>
      <c r="T157" s="480">
        <v>100</v>
      </c>
      <c r="U157" s="481"/>
      <c r="V157" s="56"/>
      <c r="W157" s="786"/>
      <c r="X157" s="69" t="s">
        <v>14</v>
      </c>
      <c r="Y157" s="479">
        <v>289140866.05678123</v>
      </c>
      <c r="Z157" s="480">
        <v>100.00000000000016</v>
      </c>
      <c r="AA157" s="480">
        <v>100</v>
      </c>
      <c r="AB157" s="481"/>
      <c r="AD157" s="786"/>
      <c r="AE157" s="69" t="s">
        <v>14</v>
      </c>
      <c r="AF157" s="479">
        <v>6179</v>
      </c>
      <c r="AG157" s="480">
        <v>100</v>
      </c>
      <c r="AH157" s="480">
        <v>100</v>
      </c>
      <c r="AI157" s="481"/>
      <c r="AJ157" s="56"/>
      <c r="AK157" s="786"/>
      <c r="AL157" s="69" t="s">
        <v>14</v>
      </c>
      <c r="AM157" s="479">
        <v>330575686.27885252</v>
      </c>
      <c r="AN157" s="480">
        <v>99.999999999999332</v>
      </c>
      <c r="AO157" s="480">
        <v>100</v>
      </c>
      <c r="AP157" s="481"/>
      <c r="AR157" s="786"/>
      <c r="AS157" s="69" t="s">
        <v>14</v>
      </c>
      <c r="AT157" s="479">
        <v>5451</v>
      </c>
      <c r="AU157" s="480">
        <v>100</v>
      </c>
      <c r="AV157" s="480">
        <v>100</v>
      </c>
      <c r="AW157" s="481"/>
      <c r="AX157" s="56"/>
      <c r="AY157" s="786"/>
      <c r="AZ157" s="69" t="s">
        <v>14</v>
      </c>
      <c r="BA157" s="479">
        <v>337611680.49272186</v>
      </c>
      <c r="BB157" s="480">
        <v>100.00000000000031</v>
      </c>
      <c r="BC157" s="480">
        <v>100</v>
      </c>
      <c r="BD157" s="481"/>
      <c r="BF157" s="69"/>
      <c r="BG157" s="69" t="s">
        <v>14</v>
      </c>
      <c r="BH157" s="479">
        <v>5538</v>
      </c>
      <c r="BI157" s="480">
        <v>100</v>
      </c>
      <c r="BJ157" s="480">
        <v>100</v>
      </c>
      <c r="BK157" s="481"/>
      <c r="BL157" s="56"/>
      <c r="BM157" s="69"/>
      <c r="BN157" s="69" t="s">
        <v>14</v>
      </c>
      <c r="BO157" s="479">
        <v>343700215</v>
      </c>
      <c r="BP157" s="480">
        <v>100</v>
      </c>
      <c r="BQ157" s="480">
        <v>100</v>
      </c>
      <c r="BR157" s="481"/>
    </row>
    <row r="159" spans="2:70" x14ac:dyDescent="0.35">
      <c r="B159" s="780" t="s">
        <v>18</v>
      </c>
      <c r="C159" s="780"/>
      <c r="D159" s="780"/>
      <c r="E159" s="780"/>
      <c r="F159" s="780"/>
      <c r="G159" s="780"/>
      <c r="H159" s="56"/>
      <c r="I159" s="780" t="s">
        <v>18</v>
      </c>
      <c r="J159" s="780"/>
      <c r="K159" s="780"/>
      <c r="L159" s="780"/>
      <c r="M159" s="780"/>
      <c r="N159" s="780"/>
      <c r="P159" s="780" t="s">
        <v>18</v>
      </c>
      <c r="Q159" s="780"/>
      <c r="R159" s="780"/>
      <c r="S159" s="780"/>
      <c r="T159" s="780"/>
      <c r="U159" s="780"/>
      <c r="V159" s="56"/>
      <c r="W159" s="780" t="s">
        <v>18</v>
      </c>
      <c r="X159" s="780"/>
      <c r="Y159" s="780"/>
      <c r="Z159" s="780"/>
      <c r="AA159" s="780"/>
      <c r="AB159" s="780"/>
      <c r="AD159" s="780" t="s">
        <v>18</v>
      </c>
      <c r="AE159" s="780"/>
      <c r="AF159" s="780"/>
      <c r="AG159" s="780"/>
      <c r="AH159" s="780"/>
      <c r="AI159" s="780"/>
      <c r="AJ159" s="56"/>
      <c r="AK159" s="780" t="s">
        <v>18</v>
      </c>
      <c r="AL159" s="780"/>
      <c r="AM159" s="780"/>
      <c r="AN159" s="780"/>
      <c r="AO159" s="780"/>
      <c r="AP159" s="780"/>
      <c r="AR159" s="780" t="s">
        <v>18</v>
      </c>
      <c r="AS159" s="780"/>
      <c r="AT159" s="780"/>
      <c r="AU159" s="780"/>
      <c r="AV159" s="780"/>
      <c r="AW159" s="780"/>
      <c r="AX159" s="56"/>
      <c r="AY159" s="780" t="s">
        <v>18</v>
      </c>
      <c r="AZ159" s="780"/>
      <c r="BA159" s="780"/>
      <c r="BB159" s="780"/>
      <c r="BC159" s="780"/>
      <c r="BD159" s="780"/>
      <c r="BF159" s="55" t="s">
        <v>18</v>
      </c>
      <c r="BG159" s="55"/>
      <c r="BH159" s="55"/>
      <c r="BI159" s="55"/>
      <c r="BJ159" s="55"/>
      <c r="BK159" s="55"/>
      <c r="BL159" s="56"/>
      <c r="BM159" s="55" t="s">
        <v>18</v>
      </c>
      <c r="BN159" s="55"/>
      <c r="BO159" s="55"/>
      <c r="BP159" s="55"/>
      <c r="BQ159" s="55"/>
      <c r="BR159" s="55"/>
    </row>
    <row r="160" spans="2:70" ht="24" x14ac:dyDescent="0.35">
      <c r="B160" s="787" t="s">
        <v>0</v>
      </c>
      <c r="C160" s="787"/>
      <c r="D160" s="58" t="s">
        <v>2</v>
      </c>
      <c r="E160" s="59" t="s">
        <v>3</v>
      </c>
      <c r="F160" s="59" t="s">
        <v>4</v>
      </c>
      <c r="G160" s="60" t="s">
        <v>5</v>
      </c>
      <c r="I160" s="787" t="s">
        <v>0</v>
      </c>
      <c r="J160" s="787"/>
      <c r="K160" s="58" t="s">
        <v>2</v>
      </c>
      <c r="L160" s="59" t="s">
        <v>3</v>
      </c>
      <c r="M160" s="59" t="s">
        <v>4</v>
      </c>
      <c r="N160" s="60" t="s">
        <v>5</v>
      </c>
      <c r="P160" s="787" t="s">
        <v>0</v>
      </c>
      <c r="Q160" s="787"/>
      <c r="R160" s="58" t="s">
        <v>2</v>
      </c>
      <c r="S160" s="59" t="s">
        <v>3</v>
      </c>
      <c r="T160" s="59" t="s">
        <v>4</v>
      </c>
      <c r="U160" s="60" t="s">
        <v>5</v>
      </c>
      <c r="V160" s="56"/>
      <c r="W160" s="57"/>
      <c r="X160" s="57"/>
      <c r="Y160" s="58" t="s">
        <v>2</v>
      </c>
      <c r="Z160" s="59" t="s">
        <v>3</v>
      </c>
      <c r="AA160" s="59" t="s">
        <v>4</v>
      </c>
      <c r="AB160" s="60" t="s">
        <v>5</v>
      </c>
      <c r="AD160" s="787" t="s">
        <v>0</v>
      </c>
      <c r="AE160" s="787"/>
      <c r="AF160" s="58" t="s">
        <v>2</v>
      </c>
      <c r="AG160" s="59" t="s">
        <v>3</v>
      </c>
      <c r="AH160" s="59" t="s">
        <v>4</v>
      </c>
      <c r="AI160" s="60" t="s">
        <v>5</v>
      </c>
      <c r="AJ160" s="56"/>
      <c r="AK160" s="787" t="s">
        <v>0</v>
      </c>
      <c r="AL160" s="787"/>
      <c r="AM160" s="58" t="s">
        <v>2</v>
      </c>
      <c r="AN160" s="59" t="s">
        <v>3</v>
      </c>
      <c r="AO160" s="59" t="s">
        <v>4</v>
      </c>
      <c r="AP160" s="60" t="s">
        <v>5</v>
      </c>
      <c r="AR160" s="787" t="s">
        <v>0</v>
      </c>
      <c r="AS160" s="787"/>
      <c r="AT160" s="58" t="s">
        <v>2</v>
      </c>
      <c r="AU160" s="59" t="s">
        <v>3</v>
      </c>
      <c r="AV160" s="59" t="s">
        <v>4</v>
      </c>
      <c r="AW160" s="60" t="s">
        <v>5</v>
      </c>
      <c r="AX160" s="56"/>
      <c r="AY160" s="787" t="s">
        <v>0</v>
      </c>
      <c r="AZ160" s="787"/>
      <c r="BA160" s="58" t="s">
        <v>2</v>
      </c>
      <c r="BB160" s="59" t="s">
        <v>3</v>
      </c>
      <c r="BC160" s="59" t="s">
        <v>4</v>
      </c>
      <c r="BD160" s="60" t="s">
        <v>5</v>
      </c>
      <c r="BF160" s="57"/>
      <c r="BG160" s="57"/>
      <c r="BH160" s="58" t="s">
        <v>2</v>
      </c>
      <c r="BI160" s="59" t="s">
        <v>3</v>
      </c>
      <c r="BJ160" s="59" t="s">
        <v>4</v>
      </c>
      <c r="BK160" s="60" t="s">
        <v>5</v>
      </c>
      <c r="BL160" s="56"/>
      <c r="BM160" s="57"/>
      <c r="BN160" s="57"/>
      <c r="BO160" s="58" t="s">
        <v>2</v>
      </c>
      <c r="BP160" s="59" t="s">
        <v>3</v>
      </c>
      <c r="BQ160" s="59" t="s">
        <v>4</v>
      </c>
      <c r="BR160" s="60" t="s">
        <v>5</v>
      </c>
    </row>
    <row r="161" spans="2:71" ht="23" x14ac:dyDescent="0.35">
      <c r="B161" s="784" t="s">
        <v>6</v>
      </c>
      <c r="C161" s="61" t="s">
        <v>19</v>
      </c>
      <c r="D161" s="62">
        <v>4709</v>
      </c>
      <c r="E161" s="63">
        <v>97.555417443546716</v>
      </c>
      <c r="F161" s="63">
        <v>97.555417443546716</v>
      </c>
      <c r="G161" s="64">
        <v>97.555417443546716</v>
      </c>
      <c r="I161" s="784" t="s">
        <v>6</v>
      </c>
      <c r="J161" s="61" t="s">
        <v>19</v>
      </c>
      <c r="K161" s="62">
        <v>319362704.99073917</v>
      </c>
      <c r="L161" s="63">
        <v>98.070979983882694</v>
      </c>
      <c r="M161" s="63">
        <v>98.070979983882751</v>
      </c>
      <c r="N161" s="64">
        <v>98.070979983882751</v>
      </c>
      <c r="P161" s="784" t="s">
        <v>6</v>
      </c>
      <c r="Q161" s="61" t="s">
        <v>19</v>
      </c>
      <c r="R161" s="473">
        <v>4772</v>
      </c>
      <c r="S161" s="474">
        <v>97.467320261437905</v>
      </c>
      <c r="T161" s="474">
        <v>97.467320261437905</v>
      </c>
      <c r="U161" s="475">
        <v>97.467320261437905</v>
      </c>
      <c r="V161" s="56"/>
      <c r="W161" s="61" t="s">
        <v>6</v>
      </c>
      <c r="X161" s="61" t="s">
        <v>19</v>
      </c>
      <c r="Y161" s="62">
        <v>281474830</v>
      </c>
      <c r="Z161" s="63">
        <v>97.3</v>
      </c>
      <c r="AA161" s="63">
        <v>97.3</v>
      </c>
      <c r="AB161" s="64">
        <v>97.3</v>
      </c>
      <c r="AD161" s="784" t="s">
        <v>6</v>
      </c>
      <c r="AE161" s="61" t="s">
        <v>19</v>
      </c>
      <c r="AF161" s="473">
        <v>6011</v>
      </c>
      <c r="AG161" s="474">
        <v>97.281113448778129</v>
      </c>
      <c r="AH161" s="474">
        <v>97.281113448778129</v>
      </c>
      <c r="AI161" s="475">
        <v>97.281113448778129</v>
      </c>
      <c r="AJ161" s="56"/>
      <c r="AK161" s="784" t="s">
        <v>6</v>
      </c>
      <c r="AL161" s="61" t="s">
        <v>19</v>
      </c>
      <c r="AM161" s="473">
        <v>320612841.06017023</v>
      </c>
      <c r="AN161" s="474">
        <v>96.986213556468144</v>
      </c>
      <c r="AO161" s="474">
        <v>96.986213556468115</v>
      </c>
      <c r="AP161" s="475">
        <v>96.986213556468115</v>
      </c>
      <c r="AR161" s="784" t="s">
        <v>6</v>
      </c>
      <c r="AS161" s="61" t="s">
        <v>19</v>
      </c>
      <c r="AT161" s="473">
        <v>5253</v>
      </c>
      <c r="AU161" s="474">
        <v>96.367638965327458</v>
      </c>
      <c r="AV161" s="474">
        <v>96.367638965327458</v>
      </c>
      <c r="AW161" s="475">
        <v>96.367638965327458</v>
      </c>
      <c r="AX161" s="56"/>
      <c r="AY161" s="784" t="s">
        <v>6</v>
      </c>
      <c r="AZ161" s="61" t="s">
        <v>19</v>
      </c>
      <c r="BA161" s="473">
        <v>325504857.16251302</v>
      </c>
      <c r="BB161" s="474">
        <v>96.413979719973327</v>
      </c>
      <c r="BC161" s="474">
        <v>96.41397971997317</v>
      </c>
      <c r="BD161" s="475">
        <v>96.41397971997317</v>
      </c>
      <c r="BF161" s="61" t="s">
        <v>6</v>
      </c>
      <c r="BG161" s="61" t="s">
        <v>19</v>
      </c>
      <c r="BH161" s="473">
        <v>5366</v>
      </c>
      <c r="BI161" s="474">
        <v>96.9</v>
      </c>
      <c r="BJ161" s="474">
        <v>96.9</v>
      </c>
      <c r="BK161" s="475">
        <v>96.9</v>
      </c>
      <c r="BL161" s="56"/>
      <c r="BM161" s="61" t="s">
        <v>6</v>
      </c>
      <c r="BN161" s="61" t="s">
        <v>19</v>
      </c>
      <c r="BO161" s="473">
        <v>332983705</v>
      </c>
      <c r="BP161" s="474">
        <v>96.9</v>
      </c>
      <c r="BQ161" s="474">
        <v>96.9</v>
      </c>
      <c r="BR161" s="475">
        <v>96.9</v>
      </c>
    </row>
    <row r="162" spans="2:71" ht="23" x14ac:dyDescent="0.35">
      <c r="B162" s="785"/>
      <c r="C162" s="65" t="s">
        <v>20</v>
      </c>
      <c r="D162" s="66">
        <v>118</v>
      </c>
      <c r="E162" s="67">
        <v>2.4445825564532835</v>
      </c>
      <c r="F162" s="67">
        <v>2.4445825564532835</v>
      </c>
      <c r="G162" s="68">
        <v>100</v>
      </c>
      <c r="I162" s="785"/>
      <c r="J162" s="65" t="s">
        <v>20</v>
      </c>
      <c r="K162" s="66">
        <v>6281746.6535944538</v>
      </c>
      <c r="L162" s="67">
        <v>1.9290200161172486</v>
      </c>
      <c r="M162" s="67">
        <v>1.9290200161172499</v>
      </c>
      <c r="N162" s="68">
        <v>100</v>
      </c>
      <c r="P162" s="785"/>
      <c r="Q162" s="65" t="s">
        <v>20</v>
      </c>
      <c r="R162" s="476">
        <v>124</v>
      </c>
      <c r="S162" s="477">
        <v>2.5326797385620914</v>
      </c>
      <c r="T162" s="477">
        <v>2.5326797385620914</v>
      </c>
      <c r="U162" s="478">
        <v>100</v>
      </c>
      <c r="V162" s="56"/>
      <c r="W162" s="65"/>
      <c r="X162" s="65" t="s">
        <v>20</v>
      </c>
      <c r="Y162" s="66">
        <v>7666036</v>
      </c>
      <c r="Z162" s="67">
        <v>2.7</v>
      </c>
      <c r="AA162" s="67">
        <v>2.7</v>
      </c>
      <c r="AB162" s="68">
        <v>100</v>
      </c>
      <c r="AD162" s="785"/>
      <c r="AE162" s="65" t="s">
        <v>20</v>
      </c>
      <c r="AF162" s="476">
        <v>168</v>
      </c>
      <c r="AG162" s="477">
        <v>2.7188865512218805</v>
      </c>
      <c r="AH162" s="477">
        <v>2.7188865512218805</v>
      </c>
      <c r="AI162" s="478">
        <v>100</v>
      </c>
      <c r="AJ162" s="56"/>
      <c r="AK162" s="785"/>
      <c r="AL162" s="65" t="s">
        <v>20</v>
      </c>
      <c r="AM162" s="476">
        <v>9962845.2186846025</v>
      </c>
      <c r="AN162" s="477">
        <v>3.0137864435318806</v>
      </c>
      <c r="AO162" s="477">
        <v>3.0137864435318793</v>
      </c>
      <c r="AP162" s="478">
        <v>100</v>
      </c>
      <c r="AR162" s="785"/>
      <c r="AS162" s="65" t="s">
        <v>20</v>
      </c>
      <c r="AT162" s="476">
        <v>198</v>
      </c>
      <c r="AU162" s="477">
        <v>3.6323610346725368</v>
      </c>
      <c r="AV162" s="477">
        <v>3.6323610346725368</v>
      </c>
      <c r="AW162" s="478">
        <v>100</v>
      </c>
      <c r="AX162" s="56"/>
      <c r="AY162" s="785"/>
      <c r="AZ162" s="65" t="s">
        <v>20</v>
      </c>
      <c r="BA162" s="476">
        <v>12106823.33020838</v>
      </c>
      <c r="BB162" s="477">
        <v>3.5860202800268373</v>
      </c>
      <c r="BC162" s="477">
        <v>3.5860202800268319</v>
      </c>
      <c r="BD162" s="478">
        <v>100</v>
      </c>
      <c r="BF162" s="65"/>
      <c r="BG162" s="65" t="s">
        <v>20</v>
      </c>
      <c r="BH162" s="476">
        <v>172</v>
      </c>
      <c r="BI162" s="477">
        <v>3.1</v>
      </c>
      <c r="BJ162" s="477">
        <v>3.1</v>
      </c>
      <c r="BK162" s="478">
        <v>100</v>
      </c>
      <c r="BL162" s="56"/>
      <c r="BM162" s="65"/>
      <c r="BN162" s="65" t="s">
        <v>20</v>
      </c>
      <c r="BO162" s="476">
        <v>10716510</v>
      </c>
      <c r="BP162" s="477">
        <v>3.1</v>
      </c>
      <c r="BQ162" s="477">
        <v>3.1</v>
      </c>
      <c r="BR162" s="478">
        <v>100</v>
      </c>
    </row>
    <row r="163" spans="2:71" x14ac:dyDescent="0.35">
      <c r="B163" s="786"/>
      <c r="C163" s="69" t="s">
        <v>14</v>
      </c>
      <c r="D163" s="70">
        <v>4827</v>
      </c>
      <c r="E163" s="71">
        <v>100</v>
      </c>
      <c r="F163" s="71">
        <v>100</v>
      </c>
      <c r="G163" s="72"/>
      <c r="I163" s="786"/>
      <c r="J163" s="69" t="s">
        <v>14</v>
      </c>
      <c r="K163" s="70">
        <v>325644451.6443336</v>
      </c>
      <c r="L163" s="71">
        <v>99.999999999999929</v>
      </c>
      <c r="M163" s="71">
        <v>100</v>
      </c>
      <c r="N163" s="72"/>
      <c r="P163" s="786"/>
      <c r="Q163" s="69" t="s">
        <v>14</v>
      </c>
      <c r="R163" s="479">
        <v>4896</v>
      </c>
      <c r="S163" s="480">
        <v>100</v>
      </c>
      <c r="T163" s="480">
        <v>100</v>
      </c>
      <c r="U163" s="481"/>
      <c r="V163" s="56"/>
      <c r="W163" s="69"/>
      <c r="X163" s="69" t="s">
        <v>14</v>
      </c>
      <c r="Y163" s="70">
        <v>289140866</v>
      </c>
      <c r="Z163" s="71">
        <v>100</v>
      </c>
      <c r="AA163" s="71">
        <v>100</v>
      </c>
      <c r="AB163" s="72"/>
      <c r="AD163" s="786"/>
      <c r="AE163" s="69" t="s">
        <v>14</v>
      </c>
      <c r="AF163" s="479">
        <v>6179</v>
      </c>
      <c r="AG163" s="480">
        <v>100</v>
      </c>
      <c r="AH163" s="480">
        <v>100</v>
      </c>
      <c r="AI163" s="481"/>
      <c r="AJ163" s="56"/>
      <c r="AK163" s="786"/>
      <c r="AL163" s="69" t="s">
        <v>14</v>
      </c>
      <c r="AM163" s="479">
        <v>330575686.27885485</v>
      </c>
      <c r="AN163" s="480">
        <v>100.00000000000004</v>
      </c>
      <c r="AO163" s="480">
        <v>100</v>
      </c>
      <c r="AP163" s="481"/>
      <c r="AR163" s="786"/>
      <c r="AS163" s="69" t="s">
        <v>14</v>
      </c>
      <c r="AT163" s="479">
        <v>5451</v>
      </c>
      <c r="AU163" s="480">
        <v>100</v>
      </c>
      <c r="AV163" s="480">
        <v>100</v>
      </c>
      <c r="AW163" s="481"/>
      <c r="AX163" s="56"/>
      <c r="AY163" s="786"/>
      <c r="AZ163" s="69" t="s">
        <v>14</v>
      </c>
      <c r="BA163" s="479">
        <v>337611680.49272138</v>
      </c>
      <c r="BB163" s="480">
        <v>100.00000000000016</v>
      </c>
      <c r="BC163" s="480">
        <v>100</v>
      </c>
      <c r="BD163" s="481"/>
      <c r="BF163" s="69"/>
      <c r="BG163" s="69" t="s">
        <v>14</v>
      </c>
      <c r="BH163" s="479">
        <v>5538</v>
      </c>
      <c r="BI163" s="480">
        <v>100</v>
      </c>
      <c r="BJ163" s="480">
        <v>100</v>
      </c>
      <c r="BK163" s="481"/>
      <c r="BL163" s="56"/>
      <c r="BM163" s="69"/>
      <c r="BN163" s="69" t="s">
        <v>14</v>
      </c>
      <c r="BO163" s="479">
        <v>343700215</v>
      </c>
      <c r="BP163" s="480">
        <v>100</v>
      </c>
      <c r="BQ163" s="480">
        <v>100</v>
      </c>
      <c r="BR163" s="481"/>
    </row>
    <row r="167" spans="2:71" x14ac:dyDescent="0.35">
      <c r="B167" s="748" t="s">
        <v>25</v>
      </c>
      <c r="C167" s="748"/>
      <c r="D167" s="748"/>
      <c r="E167" s="748"/>
      <c r="F167" s="748"/>
      <c r="G167" s="748"/>
      <c r="H167" s="748"/>
      <c r="I167" s="748"/>
      <c r="J167" s="748"/>
      <c r="K167" s="748"/>
      <c r="L167" s="748"/>
      <c r="M167" s="748"/>
      <c r="N167" s="748"/>
      <c r="P167" s="748" t="s">
        <v>25</v>
      </c>
      <c r="Q167" s="748"/>
      <c r="R167" s="748"/>
      <c r="S167" s="748"/>
      <c r="T167" s="748"/>
      <c r="U167" s="748"/>
      <c r="V167" s="748"/>
      <c r="W167" s="748"/>
      <c r="X167" s="748"/>
      <c r="Y167" s="748"/>
      <c r="Z167" s="748"/>
      <c r="AA167" s="748"/>
      <c r="AB167" s="748"/>
      <c r="AD167" s="748" t="s">
        <v>25</v>
      </c>
      <c r="AE167" s="748"/>
      <c r="AF167" s="748"/>
      <c r="AG167" s="748"/>
      <c r="AH167" s="748"/>
      <c r="AI167" s="748"/>
      <c r="AJ167" s="748"/>
      <c r="AK167" s="748"/>
      <c r="AL167" s="748"/>
      <c r="AM167" s="748"/>
      <c r="AN167" s="748"/>
      <c r="AO167" s="748"/>
      <c r="AP167" s="748"/>
      <c r="AR167" s="748" t="s">
        <v>25</v>
      </c>
      <c r="AS167" s="748"/>
      <c r="AT167" s="748"/>
      <c r="AU167" s="748"/>
      <c r="AV167" s="748"/>
      <c r="AW167" s="748"/>
      <c r="AX167" s="748"/>
      <c r="AY167" s="748"/>
      <c r="AZ167" s="748"/>
      <c r="BA167" s="748"/>
      <c r="BB167" s="748"/>
      <c r="BC167" s="748"/>
      <c r="BD167" s="748"/>
      <c r="BF167" s="748" t="s">
        <v>25</v>
      </c>
      <c r="BG167" s="748"/>
      <c r="BH167" s="748"/>
      <c r="BI167" s="748"/>
      <c r="BJ167" s="748"/>
      <c r="BK167" s="748"/>
      <c r="BL167" s="748"/>
      <c r="BM167" s="748"/>
      <c r="BN167" s="748"/>
      <c r="BO167" s="748"/>
      <c r="BP167" s="748"/>
      <c r="BQ167" s="748"/>
      <c r="BR167" s="748"/>
    </row>
    <row r="169" spans="2:71" x14ac:dyDescent="0.35">
      <c r="B169" s="748" t="s">
        <v>16</v>
      </c>
      <c r="C169" s="748"/>
      <c r="D169" s="748"/>
      <c r="E169" s="748"/>
      <c r="F169" s="748"/>
      <c r="G169" s="748"/>
      <c r="H169" s="17"/>
      <c r="I169" s="748" t="s">
        <v>17</v>
      </c>
      <c r="J169" s="748"/>
      <c r="K169" s="748"/>
      <c r="L169" s="748"/>
      <c r="M169" s="748"/>
      <c r="N169" s="748"/>
      <c r="P169" s="748" t="s">
        <v>16</v>
      </c>
      <c r="Q169" s="748"/>
      <c r="R169" s="748"/>
      <c r="S169" s="748"/>
      <c r="T169" s="748"/>
      <c r="U169" s="748"/>
      <c r="V169" s="17"/>
      <c r="W169" s="748" t="s">
        <v>17</v>
      </c>
      <c r="X169" s="748"/>
      <c r="Y169" s="748"/>
      <c r="Z169" s="748"/>
      <c r="AA169" s="748"/>
      <c r="AB169" s="748"/>
      <c r="AD169" s="748" t="s">
        <v>16</v>
      </c>
      <c r="AE169" s="748"/>
      <c r="AF169" s="748"/>
      <c r="AG169" s="748"/>
      <c r="AH169" s="748"/>
      <c r="AI169" s="748"/>
      <c r="AJ169" s="17"/>
      <c r="AK169" s="748" t="s">
        <v>17</v>
      </c>
      <c r="AL169" s="748"/>
      <c r="AM169" s="748"/>
      <c r="AN169" s="748"/>
      <c r="AO169" s="748"/>
      <c r="AP169" s="748"/>
      <c r="AR169" s="748" t="s">
        <v>16</v>
      </c>
      <c r="AS169" s="748"/>
      <c r="AT169" s="748"/>
      <c r="AU169" s="748"/>
      <c r="AV169" s="748"/>
      <c r="AW169" s="748"/>
      <c r="AX169" s="17"/>
      <c r="AY169" s="748" t="s">
        <v>17</v>
      </c>
      <c r="AZ169" s="748"/>
      <c r="BA169" s="748"/>
      <c r="BB169" s="748"/>
      <c r="BC169" s="748"/>
      <c r="BD169" s="748"/>
      <c r="BF169" s="748" t="s">
        <v>16</v>
      </c>
      <c r="BG169" s="748"/>
      <c r="BH169" s="748"/>
      <c r="BI169" s="748"/>
      <c r="BJ169" s="748"/>
      <c r="BK169" s="748"/>
      <c r="BL169" s="17"/>
      <c r="BM169" s="748" t="s">
        <v>17</v>
      </c>
      <c r="BN169" s="748"/>
      <c r="BO169" s="748"/>
      <c r="BP169" s="748"/>
      <c r="BQ169" s="748"/>
      <c r="BR169" s="748"/>
    </row>
    <row r="171" spans="2:71" ht="14.5" customHeight="1" x14ac:dyDescent="0.35">
      <c r="B171" s="780" t="s">
        <v>1</v>
      </c>
      <c r="C171" s="780"/>
      <c r="D171" s="780"/>
      <c r="E171" s="780"/>
      <c r="F171" s="780"/>
      <c r="G171" s="780"/>
      <c r="H171" s="56"/>
      <c r="I171" s="780" t="s">
        <v>1</v>
      </c>
      <c r="J171" s="780"/>
      <c r="K171" s="780"/>
      <c r="L171" s="780"/>
      <c r="M171" s="780"/>
      <c r="N171" s="780"/>
      <c r="P171" s="780" t="s">
        <v>1</v>
      </c>
      <c r="Q171" s="780"/>
      <c r="R171" s="780"/>
      <c r="S171" s="780"/>
      <c r="T171" s="780"/>
      <c r="U171" s="780"/>
      <c r="V171" s="56"/>
      <c r="W171" s="780" t="s">
        <v>1</v>
      </c>
      <c r="X171" s="780"/>
      <c r="Y171" s="780"/>
      <c r="Z171" s="780"/>
      <c r="AA171" s="780"/>
      <c r="AB171" s="780"/>
      <c r="AD171" s="780" t="s">
        <v>1</v>
      </c>
      <c r="AE171" s="780"/>
      <c r="AF171" s="780"/>
      <c r="AG171" s="780"/>
      <c r="AH171" s="780"/>
      <c r="AI171" s="780"/>
      <c r="AJ171" s="56"/>
      <c r="AK171" s="780" t="s">
        <v>1</v>
      </c>
      <c r="AL171" s="780"/>
      <c r="AM171" s="780"/>
      <c r="AN171" s="780"/>
      <c r="AO171" s="780"/>
      <c r="AP171" s="780"/>
      <c r="AR171" s="780" t="s">
        <v>1</v>
      </c>
      <c r="AS171" s="780"/>
      <c r="AT171" s="780"/>
      <c r="AU171" s="780"/>
      <c r="AV171" s="780"/>
      <c r="AW171" s="780"/>
      <c r="AX171" s="56"/>
      <c r="AY171" s="780" t="s">
        <v>1</v>
      </c>
      <c r="AZ171" s="780"/>
      <c r="BA171" s="780"/>
      <c r="BB171" s="780"/>
      <c r="BC171" s="780"/>
      <c r="BD171" s="780"/>
      <c r="BF171" s="788" t="s">
        <v>1</v>
      </c>
      <c r="BG171" s="788"/>
      <c r="BH171" s="788"/>
      <c r="BI171" s="788"/>
      <c r="BJ171" s="788"/>
      <c r="BK171" s="788"/>
      <c r="BL171" s="609"/>
      <c r="BM171" s="788" t="s">
        <v>1</v>
      </c>
      <c r="BN171" s="788"/>
      <c r="BO171" s="788"/>
      <c r="BP171" s="788"/>
      <c r="BQ171" s="788"/>
      <c r="BR171" s="788"/>
      <c r="BS171" s="270"/>
    </row>
    <row r="172" spans="2:71" ht="24" x14ac:dyDescent="0.35">
      <c r="B172" s="787" t="s">
        <v>0</v>
      </c>
      <c r="C172" s="787"/>
      <c r="D172" s="58" t="s">
        <v>2</v>
      </c>
      <c r="E172" s="59" t="s">
        <v>3</v>
      </c>
      <c r="F172" s="59" t="s">
        <v>4</v>
      </c>
      <c r="G172" s="60" t="s">
        <v>5</v>
      </c>
      <c r="H172" s="56"/>
      <c r="I172" s="787" t="s">
        <v>0</v>
      </c>
      <c r="J172" s="787"/>
      <c r="K172" s="58" t="s">
        <v>2</v>
      </c>
      <c r="L172" s="59" t="s">
        <v>3</v>
      </c>
      <c r="M172" s="59" t="s">
        <v>4</v>
      </c>
      <c r="N172" s="60" t="s">
        <v>5</v>
      </c>
      <c r="P172" s="787" t="s">
        <v>0</v>
      </c>
      <c r="Q172" s="787"/>
      <c r="R172" s="58" t="s">
        <v>2</v>
      </c>
      <c r="S172" s="59" t="s">
        <v>3</v>
      </c>
      <c r="T172" s="59" t="s">
        <v>4</v>
      </c>
      <c r="U172" s="60" t="s">
        <v>5</v>
      </c>
      <c r="V172" s="56"/>
      <c r="W172" s="787" t="s">
        <v>0</v>
      </c>
      <c r="X172" s="787"/>
      <c r="Y172" s="58" t="s">
        <v>2</v>
      </c>
      <c r="Z172" s="59" t="s">
        <v>3</v>
      </c>
      <c r="AA172" s="59" t="s">
        <v>4</v>
      </c>
      <c r="AB172" s="60" t="s">
        <v>5</v>
      </c>
      <c r="AD172" s="787" t="s">
        <v>0</v>
      </c>
      <c r="AE172" s="787"/>
      <c r="AF172" s="58" t="s">
        <v>2</v>
      </c>
      <c r="AG172" s="59" t="s">
        <v>3</v>
      </c>
      <c r="AH172" s="59" t="s">
        <v>4</v>
      </c>
      <c r="AI172" s="60" t="s">
        <v>5</v>
      </c>
      <c r="AJ172" s="56"/>
      <c r="AK172" s="787" t="s">
        <v>0</v>
      </c>
      <c r="AL172" s="787"/>
      <c r="AM172" s="58" t="s">
        <v>2</v>
      </c>
      <c r="AN172" s="59" t="s">
        <v>3</v>
      </c>
      <c r="AO172" s="59" t="s">
        <v>4</v>
      </c>
      <c r="AP172" s="60" t="s">
        <v>5</v>
      </c>
      <c r="AR172" s="787" t="s">
        <v>0</v>
      </c>
      <c r="AS172" s="787"/>
      <c r="AT172" s="58" t="s">
        <v>2</v>
      </c>
      <c r="AU172" s="59" t="s">
        <v>3</v>
      </c>
      <c r="AV172" s="59" t="s">
        <v>4</v>
      </c>
      <c r="AW172" s="60" t="s">
        <v>5</v>
      </c>
      <c r="AX172" s="56"/>
      <c r="AY172" s="787" t="s">
        <v>0</v>
      </c>
      <c r="AZ172" s="787"/>
      <c r="BA172" s="58" t="s">
        <v>2</v>
      </c>
      <c r="BB172" s="59" t="s">
        <v>3</v>
      </c>
      <c r="BC172" s="59" t="s">
        <v>4</v>
      </c>
      <c r="BD172" s="60" t="s">
        <v>5</v>
      </c>
      <c r="BF172" s="789" t="s">
        <v>0</v>
      </c>
      <c r="BG172" s="789"/>
      <c r="BH172" s="271" t="s">
        <v>2</v>
      </c>
      <c r="BI172" s="272" t="s">
        <v>3</v>
      </c>
      <c r="BJ172" s="272" t="s">
        <v>4</v>
      </c>
      <c r="BK172" s="273" t="s">
        <v>5</v>
      </c>
      <c r="BL172" s="610"/>
      <c r="BM172" s="789" t="s">
        <v>0</v>
      </c>
      <c r="BN172" s="789"/>
      <c r="BO172" s="271" t="s">
        <v>2</v>
      </c>
      <c r="BP172" s="272" t="s">
        <v>3</v>
      </c>
      <c r="BQ172" s="272" t="s">
        <v>4</v>
      </c>
      <c r="BR172" s="273" t="s">
        <v>5</v>
      </c>
      <c r="BS172" s="270"/>
    </row>
    <row r="173" spans="2:71" ht="23" x14ac:dyDescent="0.35">
      <c r="B173" s="784" t="s">
        <v>6</v>
      </c>
      <c r="C173" s="61" t="s">
        <v>7</v>
      </c>
      <c r="D173" s="62">
        <v>141</v>
      </c>
      <c r="E173" s="63">
        <v>18.193548387096776</v>
      </c>
      <c r="F173" s="63">
        <v>18.193548387096776</v>
      </c>
      <c r="G173" s="64">
        <v>18.193548387096776</v>
      </c>
      <c r="H173" s="56"/>
      <c r="I173" s="784" t="s">
        <v>6</v>
      </c>
      <c r="J173" s="61" t="s">
        <v>7</v>
      </c>
      <c r="K173" s="62">
        <v>6916365.9893172933</v>
      </c>
      <c r="L173" s="63">
        <v>14.58860735113092</v>
      </c>
      <c r="M173" s="63">
        <v>14.588607351130905</v>
      </c>
      <c r="N173" s="64">
        <v>14.588607351130905</v>
      </c>
      <c r="P173" s="784" t="s">
        <v>6</v>
      </c>
      <c r="Q173" s="61" t="s">
        <v>7</v>
      </c>
      <c r="R173" s="473">
        <v>171</v>
      </c>
      <c r="S173" s="474">
        <v>23.13937753721245</v>
      </c>
      <c r="T173" s="474">
        <v>23.13937753721245</v>
      </c>
      <c r="U173" s="475">
        <v>23.13937753721245</v>
      </c>
      <c r="V173" s="56"/>
      <c r="W173" s="784" t="s">
        <v>6</v>
      </c>
      <c r="X173" s="61" t="s">
        <v>7</v>
      </c>
      <c r="Y173" s="473">
        <v>8311114.3774779094</v>
      </c>
      <c r="Z173" s="474">
        <v>20.611352846598368</v>
      </c>
      <c r="AA173" s="474">
        <v>20.611352846598379</v>
      </c>
      <c r="AB173" s="475">
        <v>20.611352846598379</v>
      </c>
      <c r="AD173" s="784" t="s">
        <v>6</v>
      </c>
      <c r="AE173" s="61" t="s">
        <v>7</v>
      </c>
      <c r="AF173" s="473">
        <v>192</v>
      </c>
      <c r="AG173" s="474">
        <v>20.915032679738562</v>
      </c>
      <c r="AH173" s="474">
        <v>20.915032679738562</v>
      </c>
      <c r="AI173" s="475">
        <v>20.915032679738562</v>
      </c>
      <c r="AJ173" s="56"/>
      <c r="AK173" s="784" t="s">
        <v>6</v>
      </c>
      <c r="AL173" s="61" t="s">
        <v>7</v>
      </c>
      <c r="AM173" s="473">
        <v>8002090.3262009099</v>
      </c>
      <c r="AN173" s="474">
        <v>17.174753195992214</v>
      </c>
      <c r="AO173" s="474">
        <v>17.174753195992221</v>
      </c>
      <c r="AP173" s="475">
        <v>17.174753195992221</v>
      </c>
      <c r="AR173" s="784" t="s">
        <v>6</v>
      </c>
      <c r="AS173" s="61" t="s">
        <v>7</v>
      </c>
      <c r="AT173" s="473">
        <v>188</v>
      </c>
      <c r="AU173" s="474">
        <v>20.064034151547492</v>
      </c>
      <c r="AV173" s="474">
        <v>20.064034151547492</v>
      </c>
      <c r="AW173" s="475">
        <v>20.064034151547492</v>
      </c>
      <c r="AX173" s="56"/>
      <c r="AY173" s="784" t="s">
        <v>6</v>
      </c>
      <c r="AZ173" s="61" t="s">
        <v>7</v>
      </c>
      <c r="BA173" s="473">
        <v>10966037.352139108</v>
      </c>
      <c r="BB173" s="474">
        <v>19.798294892362904</v>
      </c>
      <c r="BC173" s="474">
        <v>19.798294892362893</v>
      </c>
      <c r="BD173" s="475">
        <v>19.798294892362893</v>
      </c>
      <c r="BF173" s="781" t="s">
        <v>6</v>
      </c>
      <c r="BG173" s="274" t="s">
        <v>7</v>
      </c>
      <c r="BH173" s="611">
        <v>203</v>
      </c>
      <c r="BI173" s="612">
        <v>19.632495164410059</v>
      </c>
      <c r="BJ173" s="612">
        <v>19.632495164410059</v>
      </c>
      <c r="BK173" s="613">
        <v>19.632495164410059</v>
      </c>
      <c r="BL173" s="610"/>
      <c r="BM173" s="781" t="s">
        <v>6</v>
      </c>
      <c r="BN173" s="274" t="s">
        <v>7</v>
      </c>
      <c r="BO173" s="611">
        <v>8874626.7284406126</v>
      </c>
      <c r="BP173" s="612">
        <v>15.642766564669671</v>
      </c>
      <c r="BQ173" s="612">
        <v>15.642766564669705</v>
      </c>
      <c r="BR173" s="613">
        <v>15.642766564669705</v>
      </c>
      <c r="BS173" s="270"/>
    </row>
    <row r="174" spans="2:71" ht="23" x14ac:dyDescent="0.35">
      <c r="B174" s="785"/>
      <c r="C174" s="65" t="s">
        <v>8</v>
      </c>
      <c r="D174" s="66">
        <v>57</v>
      </c>
      <c r="E174" s="67">
        <v>7.354838709677419</v>
      </c>
      <c r="F174" s="67">
        <v>7.354838709677419</v>
      </c>
      <c r="G174" s="68">
        <v>25.548387096774196</v>
      </c>
      <c r="H174" s="56"/>
      <c r="I174" s="785"/>
      <c r="J174" s="65" t="s">
        <v>8</v>
      </c>
      <c r="K174" s="66">
        <v>3839491.9754916853</v>
      </c>
      <c r="L174" s="67">
        <v>8.0985941092158917</v>
      </c>
      <c r="M174" s="67">
        <v>8.0985941092158846</v>
      </c>
      <c r="N174" s="68">
        <v>22.687201460346788</v>
      </c>
      <c r="P174" s="785"/>
      <c r="Q174" s="65" t="s">
        <v>8</v>
      </c>
      <c r="R174" s="476">
        <v>36</v>
      </c>
      <c r="S174" s="477">
        <v>4.8714479025710418</v>
      </c>
      <c r="T174" s="477">
        <v>4.8714479025710418</v>
      </c>
      <c r="U174" s="478">
        <v>28.010825439783492</v>
      </c>
      <c r="V174" s="56"/>
      <c r="W174" s="785"/>
      <c r="X174" s="65" t="s">
        <v>8</v>
      </c>
      <c r="Y174" s="476">
        <v>2354553.3085171999</v>
      </c>
      <c r="Z174" s="477">
        <v>5.8392324824075716</v>
      </c>
      <c r="AA174" s="477">
        <v>5.8392324824075752</v>
      </c>
      <c r="AB174" s="478">
        <v>26.450585329005953</v>
      </c>
      <c r="AD174" s="785"/>
      <c r="AE174" s="65" t="s">
        <v>8</v>
      </c>
      <c r="AF174" s="476">
        <v>67</v>
      </c>
      <c r="AG174" s="477">
        <v>7.2984749455337683</v>
      </c>
      <c r="AH174" s="477">
        <v>7.2984749455337683</v>
      </c>
      <c r="AI174" s="478">
        <v>28.213507625272332</v>
      </c>
      <c r="AJ174" s="56"/>
      <c r="AK174" s="785"/>
      <c r="AL174" s="65" t="s">
        <v>8</v>
      </c>
      <c r="AM174" s="476">
        <v>4126600.4890503362</v>
      </c>
      <c r="AN174" s="477">
        <v>8.8568539030161499</v>
      </c>
      <c r="AO174" s="477">
        <v>8.8568539030161535</v>
      </c>
      <c r="AP174" s="478">
        <v>26.031607099008376</v>
      </c>
      <c r="AR174" s="785"/>
      <c r="AS174" s="65" t="s">
        <v>8</v>
      </c>
      <c r="AT174" s="476">
        <v>62</v>
      </c>
      <c r="AU174" s="477">
        <v>6.6168623265741733</v>
      </c>
      <c r="AV174" s="477">
        <v>6.6168623265741733</v>
      </c>
      <c r="AW174" s="478">
        <v>26.680896478121664</v>
      </c>
      <c r="AX174" s="56"/>
      <c r="AY174" s="785"/>
      <c r="AZ174" s="65" t="s">
        <v>8</v>
      </c>
      <c r="BA174" s="476">
        <v>4144196.7517947042</v>
      </c>
      <c r="BB174" s="477">
        <v>7.4820125765848511</v>
      </c>
      <c r="BC174" s="477">
        <v>7.482012576584844</v>
      </c>
      <c r="BD174" s="478">
        <v>27.280307468947733</v>
      </c>
      <c r="BF174" s="782"/>
      <c r="BG174" s="278" t="s">
        <v>8</v>
      </c>
      <c r="BH174" s="614">
        <v>64</v>
      </c>
      <c r="BI174" s="615">
        <v>6.1895551257253389</v>
      </c>
      <c r="BJ174" s="615">
        <v>6.1895551257253389</v>
      </c>
      <c r="BK174" s="616">
        <v>25.822050290135394</v>
      </c>
      <c r="BL174" s="610"/>
      <c r="BM174" s="782"/>
      <c r="BN174" s="278" t="s">
        <v>8</v>
      </c>
      <c r="BO174" s="614">
        <v>3521802.8075538524</v>
      </c>
      <c r="BP174" s="615">
        <v>6.2076683212842401</v>
      </c>
      <c r="BQ174" s="615">
        <v>6.2076683212842534</v>
      </c>
      <c r="BR174" s="616">
        <v>21.850434885953959</v>
      </c>
      <c r="BS174" s="270"/>
    </row>
    <row r="175" spans="2:71" x14ac:dyDescent="0.35">
      <c r="B175" s="785"/>
      <c r="C175" s="65" t="s">
        <v>10</v>
      </c>
      <c r="D175" s="66">
        <v>114</v>
      </c>
      <c r="E175" s="67">
        <v>14.709677419354838</v>
      </c>
      <c r="F175" s="67">
        <v>14.709677419354838</v>
      </c>
      <c r="G175" s="68">
        <v>40.258064516129032</v>
      </c>
      <c r="H175" s="56"/>
      <c r="I175" s="785"/>
      <c r="J175" s="65" t="s">
        <v>10</v>
      </c>
      <c r="K175" s="66">
        <v>6520024.2502819523</v>
      </c>
      <c r="L175" s="67">
        <v>13.752608501940216</v>
      </c>
      <c r="M175" s="67">
        <v>13.7526085019402</v>
      </c>
      <c r="N175" s="68">
        <v>36.439809962286986</v>
      </c>
      <c r="P175" s="785"/>
      <c r="Q175" s="65" t="s">
        <v>10</v>
      </c>
      <c r="R175" s="476">
        <v>47</v>
      </c>
      <c r="S175" s="477">
        <v>6.3599458728010827</v>
      </c>
      <c r="T175" s="477">
        <v>6.3599458728010827</v>
      </c>
      <c r="U175" s="478">
        <v>34.370771312584573</v>
      </c>
      <c r="V175" s="56"/>
      <c r="W175" s="785"/>
      <c r="X175" s="65" t="s">
        <v>10</v>
      </c>
      <c r="Y175" s="476">
        <v>2950557.6841611206</v>
      </c>
      <c r="Z175" s="477">
        <v>7.31730821648756</v>
      </c>
      <c r="AA175" s="477">
        <v>7.3173082164875645</v>
      </c>
      <c r="AB175" s="478">
        <v>33.767893545493521</v>
      </c>
      <c r="AD175" s="785"/>
      <c r="AE175" s="65" t="s">
        <v>10</v>
      </c>
      <c r="AF175" s="476">
        <v>48</v>
      </c>
      <c r="AG175" s="477">
        <v>5.2287581699346406</v>
      </c>
      <c r="AH175" s="477">
        <v>5.2287581699346406</v>
      </c>
      <c r="AI175" s="478">
        <v>33.442265795206971</v>
      </c>
      <c r="AJ175" s="56"/>
      <c r="AK175" s="785"/>
      <c r="AL175" s="65" t="s">
        <v>10</v>
      </c>
      <c r="AM175" s="476">
        <v>2819632.990625069</v>
      </c>
      <c r="AN175" s="477">
        <v>6.051731328088378</v>
      </c>
      <c r="AO175" s="477">
        <v>6.0517313280883798</v>
      </c>
      <c r="AP175" s="478">
        <v>32.083338427096756</v>
      </c>
      <c r="AR175" s="785"/>
      <c r="AS175" s="65" t="s">
        <v>10</v>
      </c>
      <c r="AT175" s="476">
        <v>64</v>
      </c>
      <c r="AU175" s="477">
        <v>6.8303094983991466</v>
      </c>
      <c r="AV175" s="477">
        <v>6.8303094983991466</v>
      </c>
      <c r="AW175" s="478">
        <v>33.511205976520813</v>
      </c>
      <c r="AX175" s="56"/>
      <c r="AY175" s="785"/>
      <c r="AZ175" s="65" t="s">
        <v>10</v>
      </c>
      <c r="BA175" s="476">
        <v>4028630.9609320275</v>
      </c>
      <c r="BB175" s="477">
        <v>7.2733678735352028</v>
      </c>
      <c r="BC175" s="477">
        <v>7.2733678735351965</v>
      </c>
      <c r="BD175" s="478">
        <v>34.553675342482933</v>
      </c>
      <c r="BF175" s="782"/>
      <c r="BG175" s="278" t="s">
        <v>9</v>
      </c>
      <c r="BH175" s="614">
        <v>1</v>
      </c>
      <c r="BI175" s="615">
        <v>9.6711798839458421E-2</v>
      </c>
      <c r="BJ175" s="615">
        <v>9.6711798839458421E-2</v>
      </c>
      <c r="BK175" s="616">
        <v>25.918762088974855</v>
      </c>
      <c r="BL175" s="610"/>
      <c r="BM175" s="782"/>
      <c r="BN175" s="278" t="s">
        <v>9</v>
      </c>
      <c r="BO175" s="614">
        <v>72381.755372505504</v>
      </c>
      <c r="BP175" s="615">
        <v>0.12758293249727246</v>
      </c>
      <c r="BQ175" s="615">
        <v>0.12758293249727273</v>
      </c>
      <c r="BR175" s="616">
        <v>21.978017818451232</v>
      </c>
      <c r="BS175" s="270"/>
    </row>
    <row r="176" spans="2:71" x14ac:dyDescent="0.35">
      <c r="B176" s="785"/>
      <c r="C176" s="65" t="s">
        <v>11</v>
      </c>
      <c r="D176" s="66">
        <v>136</v>
      </c>
      <c r="E176" s="67">
        <v>17.548387096774192</v>
      </c>
      <c r="F176" s="67">
        <v>17.548387096774192</v>
      </c>
      <c r="G176" s="68">
        <v>57.806451612903231</v>
      </c>
      <c r="H176" s="56"/>
      <c r="I176" s="785"/>
      <c r="J176" s="65" t="s">
        <v>11</v>
      </c>
      <c r="K176" s="66">
        <v>8595682.1104734838</v>
      </c>
      <c r="L176" s="67">
        <v>18.130768588377723</v>
      </c>
      <c r="M176" s="67">
        <v>18.130768588377705</v>
      </c>
      <c r="N176" s="68">
        <v>54.570578550664692</v>
      </c>
      <c r="P176" s="785"/>
      <c r="Q176" s="65" t="s">
        <v>11</v>
      </c>
      <c r="R176" s="476">
        <v>140</v>
      </c>
      <c r="S176" s="477">
        <v>18.944519621109606</v>
      </c>
      <c r="T176" s="477">
        <v>18.944519621109606</v>
      </c>
      <c r="U176" s="478">
        <v>53.315290933694179</v>
      </c>
      <c r="V176" s="56"/>
      <c r="W176" s="785"/>
      <c r="X176" s="65" t="s">
        <v>11</v>
      </c>
      <c r="Y176" s="476">
        <v>6987260.9047415843</v>
      </c>
      <c r="Z176" s="477">
        <v>17.328229813457856</v>
      </c>
      <c r="AA176" s="477">
        <v>17.328229813457867</v>
      </c>
      <c r="AB176" s="478">
        <v>51.096123358951381</v>
      </c>
      <c r="AD176" s="785"/>
      <c r="AE176" s="65" t="s">
        <v>11</v>
      </c>
      <c r="AF176" s="476">
        <v>153</v>
      </c>
      <c r="AG176" s="477">
        <v>16.666666666666664</v>
      </c>
      <c r="AH176" s="477">
        <v>16.666666666666664</v>
      </c>
      <c r="AI176" s="478">
        <v>50.108932461873636</v>
      </c>
      <c r="AJ176" s="56"/>
      <c r="AK176" s="785"/>
      <c r="AL176" s="65" t="s">
        <v>11</v>
      </c>
      <c r="AM176" s="476">
        <v>7141964.8827060964</v>
      </c>
      <c r="AN176" s="477">
        <v>15.328680281612836</v>
      </c>
      <c r="AO176" s="477">
        <v>15.328680281612838</v>
      </c>
      <c r="AP176" s="478">
        <v>47.412018708709596</v>
      </c>
      <c r="AR176" s="785"/>
      <c r="AS176" s="65" t="s">
        <v>11</v>
      </c>
      <c r="AT176" s="476">
        <v>203</v>
      </c>
      <c r="AU176" s="477">
        <v>21.664887940234792</v>
      </c>
      <c r="AV176" s="477">
        <v>21.664887940234792</v>
      </c>
      <c r="AW176" s="478">
        <v>55.176093916755597</v>
      </c>
      <c r="AX176" s="56"/>
      <c r="AY176" s="785"/>
      <c r="AZ176" s="65" t="s">
        <v>11</v>
      </c>
      <c r="BA176" s="476">
        <v>10623239.759664958</v>
      </c>
      <c r="BB176" s="477">
        <v>19.179401521288316</v>
      </c>
      <c r="BC176" s="477">
        <v>19.179401521288302</v>
      </c>
      <c r="BD176" s="478">
        <v>53.733076863771224</v>
      </c>
      <c r="BF176" s="782"/>
      <c r="BG176" s="278" t="s">
        <v>10</v>
      </c>
      <c r="BH176" s="614">
        <v>120</v>
      </c>
      <c r="BI176" s="615">
        <v>11.605415860735009</v>
      </c>
      <c r="BJ176" s="615">
        <v>11.605415860735009</v>
      </c>
      <c r="BK176" s="616">
        <v>37.524177949709866</v>
      </c>
      <c r="BL176" s="610"/>
      <c r="BM176" s="782"/>
      <c r="BN176" s="278" t="s">
        <v>10</v>
      </c>
      <c r="BO176" s="614">
        <v>7202678.4280655747</v>
      </c>
      <c r="BP176" s="615">
        <v>12.69572464716037</v>
      </c>
      <c r="BQ176" s="615">
        <v>12.695724647160397</v>
      </c>
      <c r="BR176" s="616">
        <v>34.673742465611632</v>
      </c>
      <c r="BS176" s="270"/>
    </row>
    <row r="177" spans="2:71" x14ac:dyDescent="0.35">
      <c r="B177" s="785"/>
      <c r="C177" s="65" t="s">
        <v>12</v>
      </c>
      <c r="D177" s="66">
        <v>300</v>
      </c>
      <c r="E177" s="67">
        <v>38.70967741935484</v>
      </c>
      <c r="F177" s="67">
        <v>38.70967741935484</v>
      </c>
      <c r="G177" s="68">
        <v>96.516129032258064</v>
      </c>
      <c r="H177" s="56"/>
      <c r="I177" s="785"/>
      <c r="J177" s="65" t="s">
        <v>12</v>
      </c>
      <c r="K177" s="66">
        <v>18860356.147763427</v>
      </c>
      <c r="L177" s="67">
        <v>39.781921715419251</v>
      </c>
      <c r="M177" s="67">
        <v>39.781921715419209</v>
      </c>
      <c r="N177" s="68">
        <v>94.352500266083908</v>
      </c>
      <c r="P177" s="785"/>
      <c r="Q177" s="65" t="s">
        <v>12</v>
      </c>
      <c r="R177" s="476">
        <v>333</v>
      </c>
      <c r="S177" s="477">
        <v>45.060893098782138</v>
      </c>
      <c r="T177" s="477">
        <v>45.060893098782138</v>
      </c>
      <c r="U177" s="478">
        <v>98.376184032476317</v>
      </c>
      <c r="V177" s="56"/>
      <c r="W177" s="785"/>
      <c r="X177" s="65" t="s">
        <v>12</v>
      </c>
      <c r="Y177" s="476">
        <v>18450696.031128753</v>
      </c>
      <c r="Z177" s="477">
        <v>45.757258159444412</v>
      </c>
      <c r="AA177" s="477">
        <v>45.757258159444433</v>
      </c>
      <c r="AB177" s="478">
        <v>96.853381518395807</v>
      </c>
      <c r="AD177" s="785"/>
      <c r="AE177" s="65" t="s">
        <v>12</v>
      </c>
      <c r="AF177" s="476">
        <v>433</v>
      </c>
      <c r="AG177" s="477">
        <v>47.167755991285404</v>
      </c>
      <c r="AH177" s="477">
        <v>47.167755991285404</v>
      </c>
      <c r="AI177" s="478">
        <v>97.276688453159039</v>
      </c>
      <c r="AJ177" s="56"/>
      <c r="AK177" s="785"/>
      <c r="AL177" s="65" t="s">
        <v>12</v>
      </c>
      <c r="AM177" s="476">
        <v>22444410.271258473</v>
      </c>
      <c r="AN177" s="477">
        <v>48.172063963875175</v>
      </c>
      <c r="AO177" s="477">
        <v>48.172063963875189</v>
      </c>
      <c r="AP177" s="478">
        <v>95.584082672584785</v>
      </c>
      <c r="AR177" s="785"/>
      <c r="AS177" s="65" t="s">
        <v>12</v>
      </c>
      <c r="AT177" s="476">
        <v>407</v>
      </c>
      <c r="AU177" s="477">
        <v>43.436499466382074</v>
      </c>
      <c r="AV177" s="477">
        <v>43.436499466382074</v>
      </c>
      <c r="AW177" s="478">
        <v>98.612593383137664</v>
      </c>
      <c r="AX177" s="56"/>
      <c r="AY177" s="785"/>
      <c r="AZ177" s="65" t="s">
        <v>12</v>
      </c>
      <c r="BA177" s="476">
        <v>24260815.524134871</v>
      </c>
      <c r="BB177" s="477">
        <v>43.800943280787131</v>
      </c>
      <c r="BC177" s="477">
        <v>43.800943280787088</v>
      </c>
      <c r="BD177" s="478">
        <v>97.534020144558326</v>
      </c>
      <c r="BF177" s="782"/>
      <c r="BG177" s="278" t="s">
        <v>11</v>
      </c>
      <c r="BH177" s="614">
        <v>160</v>
      </c>
      <c r="BI177" s="615">
        <v>15.473887814313347</v>
      </c>
      <c r="BJ177" s="615">
        <v>15.473887814313347</v>
      </c>
      <c r="BK177" s="616">
        <v>52.998065764023202</v>
      </c>
      <c r="BL177" s="610"/>
      <c r="BM177" s="782"/>
      <c r="BN177" s="278" t="s">
        <v>11</v>
      </c>
      <c r="BO177" s="614">
        <v>7926049.5315335691</v>
      </c>
      <c r="BP177" s="615">
        <v>13.970767041328269</v>
      </c>
      <c r="BQ177" s="615">
        <v>13.970767041328299</v>
      </c>
      <c r="BR177" s="616">
        <v>48.644509506939926</v>
      </c>
      <c r="BS177" s="270"/>
    </row>
    <row r="178" spans="2:71" x14ac:dyDescent="0.35">
      <c r="B178" s="785"/>
      <c r="C178" s="65" t="s">
        <v>13</v>
      </c>
      <c r="D178" s="66">
        <v>27</v>
      </c>
      <c r="E178" s="67">
        <v>3.4838709677419351</v>
      </c>
      <c r="F178" s="67">
        <v>3.4838709677419351</v>
      </c>
      <c r="G178" s="68">
        <v>100</v>
      </c>
      <c r="H178" s="56"/>
      <c r="I178" s="785"/>
      <c r="J178" s="65" t="s">
        <v>13</v>
      </c>
      <c r="K178" s="66">
        <v>2677443.7164701521</v>
      </c>
      <c r="L178" s="67">
        <v>5.6474997339160966</v>
      </c>
      <c r="M178" s="67">
        <v>5.6474997339160904</v>
      </c>
      <c r="N178" s="68">
        <v>100</v>
      </c>
      <c r="P178" s="785"/>
      <c r="Q178" s="65" t="s">
        <v>13</v>
      </c>
      <c r="R178" s="476">
        <v>12</v>
      </c>
      <c r="S178" s="477">
        <v>1.6238159675236805</v>
      </c>
      <c r="T178" s="477">
        <v>1.6238159675236805</v>
      </c>
      <c r="U178" s="478">
        <v>100</v>
      </c>
      <c r="V178" s="56"/>
      <c r="W178" s="785"/>
      <c r="X178" s="65" t="s">
        <v>13</v>
      </c>
      <c r="Y178" s="476">
        <v>1268810.7518965844</v>
      </c>
      <c r="Z178" s="477">
        <v>3.1466184816041887</v>
      </c>
      <c r="AA178" s="477">
        <v>3.14661848160419</v>
      </c>
      <c r="AB178" s="478">
        <v>100</v>
      </c>
      <c r="AD178" s="785"/>
      <c r="AE178" s="65" t="s">
        <v>13</v>
      </c>
      <c r="AF178" s="476">
        <v>25</v>
      </c>
      <c r="AG178" s="477">
        <v>2.7233115468409586</v>
      </c>
      <c r="AH178" s="477">
        <v>2.7233115468409586</v>
      </c>
      <c r="AI178" s="478">
        <v>100</v>
      </c>
      <c r="AJ178" s="56"/>
      <c r="AK178" s="785"/>
      <c r="AL178" s="65" t="s">
        <v>13</v>
      </c>
      <c r="AM178" s="476">
        <v>2057471.7391140212</v>
      </c>
      <c r="AN178" s="477">
        <v>4.4159173274152064</v>
      </c>
      <c r="AO178" s="477">
        <v>4.4159173274152081</v>
      </c>
      <c r="AP178" s="478">
        <v>100</v>
      </c>
      <c r="AR178" s="785"/>
      <c r="AS178" s="65" t="s">
        <v>13</v>
      </c>
      <c r="AT178" s="476">
        <v>13</v>
      </c>
      <c r="AU178" s="477">
        <v>1.3874066168623265</v>
      </c>
      <c r="AV178" s="477">
        <v>1.3874066168623265</v>
      </c>
      <c r="AW178" s="478">
        <v>100</v>
      </c>
      <c r="AX178" s="56"/>
      <c r="AY178" s="785"/>
      <c r="AZ178" s="65" t="s">
        <v>13</v>
      </c>
      <c r="BA178" s="476">
        <v>1365876.5742916234</v>
      </c>
      <c r="BB178" s="477">
        <v>2.4659798554416739</v>
      </c>
      <c r="BC178" s="477">
        <v>2.4659798554416716</v>
      </c>
      <c r="BD178" s="478">
        <v>100</v>
      </c>
      <c r="BF178" s="782"/>
      <c r="BG178" s="278" t="s">
        <v>12</v>
      </c>
      <c r="BH178" s="614">
        <v>444</v>
      </c>
      <c r="BI178" s="615">
        <v>42.940038684719532</v>
      </c>
      <c r="BJ178" s="615">
        <v>42.940038684719532</v>
      </c>
      <c r="BK178" s="616">
        <v>95.938104448742749</v>
      </c>
      <c r="BL178" s="610"/>
      <c r="BM178" s="782"/>
      <c r="BN178" s="278" t="s">
        <v>12</v>
      </c>
      <c r="BO178" s="614">
        <v>26327879.988056775</v>
      </c>
      <c r="BP178" s="615">
        <v>46.406558089477649</v>
      </c>
      <c r="BQ178" s="615">
        <v>46.406558089477748</v>
      </c>
      <c r="BR178" s="616">
        <v>95.051067596417681</v>
      </c>
      <c r="BS178" s="270"/>
    </row>
    <row r="179" spans="2:71" x14ac:dyDescent="0.35">
      <c r="B179" s="786"/>
      <c r="C179" s="69" t="s">
        <v>14</v>
      </c>
      <c r="D179" s="70">
        <v>775</v>
      </c>
      <c r="E179" s="71">
        <v>100</v>
      </c>
      <c r="F179" s="71">
        <v>100</v>
      </c>
      <c r="G179" s="72"/>
      <c r="H179" s="56"/>
      <c r="I179" s="786"/>
      <c r="J179" s="69" t="s">
        <v>14</v>
      </c>
      <c r="K179" s="70">
        <v>47409364.189797997</v>
      </c>
      <c r="L179" s="71">
        <v>100.00000000000011</v>
      </c>
      <c r="M179" s="71">
        <v>100</v>
      </c>
      <c r="N179" s="72"/>
      <c r="P179" s="786"/>
      <c r="Q179" s="69" t="s">
        <v>14</v>
      </c>
      <c r="R179" s="479">
        <v>739</v>
      </c>
      <c r="S179" s="480">
        <v>100</v>
      </c>
      <c r="T179" s="480">
        <v>100</v>
      </c>
      <c r="U179" s="481"/>
      <c r="V179" s="56"/>
      <c r="W179" s="786"/>
      <c r="X179" s="69" t="s">
        <v>14</v>
      </c>
      <c r="Y179" s="479">
        <v>40322993.057923146</v>
      </c>
      <c r="Z179" s="480">
        <v>99.999999999999943</v>
      </c>
      <c r="AA179" s="480">
        <v>100</v>
      </c>
      <c r="AB179" s="481"/>
      <c r="AD179" s="786"/>
      <c r="AE179" s="69" t="s">
        <v>14</v>
      </c>
      <c r="AF179" s="479">
        <v>918</v>
      </c>
      <c r="AG179" s="480">
        <v>100</v>
      </c>
      <c r="AH179" s="480">
        <v>100</v>
      </c>
      <c r="AI179" s="481"/>
      <c r="AJ179" s="56"/>
      <c r="AK179" s="786"/>
      <c r="AL179" s="69" t="s">
        <v>14</v>
      </c>
      <c r="AM179" s="479">
        <v>46592170.69895491</v>
      </c>
      <c r="AN179" s="480">
        <v>99.999999999999972</v>
      </c>
      <c r="AO179" s="480">
        <v>100</v>
      </c>
      <c r="AP179" s="481"/>
      <c r="AR179" s="786"/>
      <c r="AS179" s="69" t="s">
        <v>14</v>
      </c>
      <c r="AT179" s="479">
        <v>937</v>
      </c>
      <c r="AU179" s="480">
        <v>100</v>
      </c>
      <c r="AV179" s="480">
        <v>100</v>
      </c>
      <c r="AW179" s="481"/>
      <c r="AX179" s="56"/>
      <c r="AY179" s="786"/>
      <c r="AZ179" s="69" t="s">
        <v>14</v>
      </c>
      <c r="BA179" s="479">
        <v>55388796.922957294</v>
      </c>
      <c r="BB179" s="480">
        <v>100.00000000000009</v>
      </c>
      <c r="BC179" s="480">
        <v>100</v>
      </c>
      <c r="BD179" s="481"/>
      <c r="BF179" s="782"/>
      <c r="BG179" s="278" t="s">
        <v>13</v>
      </c>
      <c r="BH179" s="614">
        <v>42</v>
      </c>
      <c r="BI179" s="615">
        <v>4.061895551257253</v>
      </c>
      <c r="BJ179" s="615">
        <v>4.061895551257253</v>
      </c>
      <c r="BK179" s="616">
        <v>100</v>
      </c>
      <c r="BL179" s="610"/>
      <c r="BM179" s="782"/>
      <c r="BN179" s="278" t="s">
        <v>13</v>
      </c>
      <c r="BO179" s="614">
        <v>2807682.8740303395</v>
      </c>
      <c r="BP179" s="615">
        <v>4.9489324035823135</v>
      </c>
      <c r="BQ179" s="615">
        <v>4.948932403582325</v>
      </c>
      <c r="BR179" s="616">
        <v>100</v>
      </c>
      <c r="BS179" s="270"/>
    </row>
    <row r="180" spans="2:71" x14ac:dyDescent="0.35">
      <c r="I180" s="73"/>
      <c r="J180" s="73"/>
      <c r="K180" s="73"/>
      <c r="L180" s="73"/>
      <c r="M180" s="73"/>
      <c r="N180" s="73"/>
      <c r="W180" s="73"/>
      <c r="X180" s="73"/>
      <c r="Y180" s="73"/>
      <c r="Z180" s="73"/>
      <c r="AA180" s="73"/>
      <c r="AB180" s="73"/>
      <c r="AK180" s="73"/>
      <c r="AL180" s="73"/>
      <c r="AM180" s="73"/>
      <c r="AN180" s="73"/>
      <c r="AO180" s="73"/>
      <c r="AP180" s="73"/>
      <c r="AY180" s="73"/>
      <c r="AZ180" s="73"/>
      <c r="BA180" s="73"/>
      <c r="BB180" s="73"/>
      <c r="BC180" s="73"/>
      <c r="BD180" s="73"/>
      <c r="BF180" s="783"/>
      <c r="BG180" s="282" t="s">
        <v>14</v>
      </c>
      <c r="BH180" s="617">
        <v>1034</v>
      </c>
      <c r="BI180" s="618">
        <v>100</v>
      </c>
      <c r="BJ180" s="618">
        <v>100</v>
      </c>
      <c r="BK180" s="619"/>
      <c r="BL180" s="610"/>
      <c r="BM180" s="783"/>
      <c r="BN180" s="282" t="s">
        <v>14</v>
      </c>
      <c r="BO180" s="617">
        <v>56733102.113053225</v>
      </c>
      <c r="BP180" s="618">
        <v>99.999999999999773</v>
      </c>
      <c r="BQ180" s="618">
        <v>100</v>
      </c>
      <c r="BR180" s="619"/>
      <c r="BS180" s="270"/>
    </row>
    <row r="182" spans="2:71" x14ac:dyDescent="0.35">
      <c r="B182" s="780" t="s">
        <v>18</v>
      </c>
      <c r="C182" s="780"/>
      <c r="D182" s="780"/>
      <c r="E182" s="780"/>
      <c r="F182" s="780"/>
      <c r="G182" s="780"/>
      <c r="H182" s="56"/>
      <c r="I182" s="780" t="s">
        <v>18</v>
      </c>
      <c r="J182" s="780"/>
      <c r="K182" s="780"/>
      <c r="L182" s="780"/>
      <c r="M182" s="780"/>
      <c r="N182" s="780"/>
      <c r="P182" s="780" t="s">
        <v>18</v>
      </c>
      <c r="Q182" s="780"/>
      <c r="R182" s="780"/>
      <c r="S182" s="780"/>
      <c r="T182" s="780"/>
      <c r="U182" s="780"/>
      <c r="V182" s="56"/>
      <c r="W182" s="780" t="s">
        <v>18</v>
      </c>
      <c r="X182" s="780"/>
      <c r="Y182" s="780"/>
      <c r="Z182" s="780"/>
      <c r="AA182" s="780"/>
      <c r="AB182" s="780"/>
      <c r="AD182" s="780" t="s">
        <v>18</v>
      </c>
      <c r="AE182" s="780"/>
      <c r="AF182" s="780"/>
      <c r="AG182" s="780"/>
      <c r="AH182" s="780"/>
      <c r="AI182" s="780"/>
      <c r="AJ182" s="56"/>
      <c r="AK182" s="780" t="s">
        <v>18</v>
      </c>
      <c r="AL182" s="780"/>
      <c r="AM182" s="780"/>
      <c r="AN182" s="780"/>
      <c r="AO182" s="780"/>
      <c r="AP182" s="780"/>
      <c r="AR182" s="780" t="s">
        <v>18</v>
      </c>
      <c r="AS182" s="780"/>
      <c r="AT182" s="780"/>
      <c r="AU182" s="780"/>
      <c r="AV182" s="780"/>
      <c r="AW182" s="780"/>
      <c r="AX182" s="56"/>
      <c r="AY182" s="780" t="s">
        <v>18</v>
      </c>
      <c r="AZ182" s="780"/>
      <c r="BA182" s="780"/>
      <c r="BB182" s="780"/>
      <c r="BC182" s="780"/>
      <c r="BD182" s="780"/>
      <c r="BF182" s="55" t="s">
        <v>18</v>
      </c>
      <c r="BG182" s="55"/>
      <c r="BH182" s="55"/>
      <c r="BI182" s="55"/>
      <c r="BJ182" s="55"/>
      <c r="BK182" s="55"/>
      <c r="BL182" s="56"/>
      <c r="BM182" s="55" t="s">
        <v>18</v>
      </c>
      <c r="BN182" s="55"/>
      <c r="BO182" s="55"/>
      <c r="BP182" s="55"/>
      <c r="BQ182" s="55"/>
      <c r="BR182" s="55"/>
    </row>
    <row r="183" spans="2:71" ht="24" x14ac:dyDescent="0.35">
      <c r="B183" s="787" t="s">
        <v>0</v>
      </c>
      <c r="C183" s="787"/>
      <c r="D183" s="58" t="s">
        <v>2</v>
      </c>
      <c r="E183" s="59" t="s">
        <v>3</v>
      </c>
      <c r="F183" s="59" t="s">
        <v>4</v>
      </c>
      <c r="G183" s="60" t="s">
        <v>5</v>
      </c>
      <c r="I183" s="787" t="s">
        <v>0</v>
      </c>
      <c r="J183" s="787"/>
      <c r="K183" s="58" t="s">
        <v>2</v>
      </c>
      <c r="L183" s="59" t="s">
        <v>3</v>
      </c>
      <c r="M183" s="59" t="s">
        <v>4</v>
      </c>
      <c r="N183" s="60" t="s">
        <v>5</v>
      </c>
      <c r="P183" s="787" t="s">
        <v>0</v>
      </c>
      <c r="Q183" s="787"/>
      <c r="R183" s="58" t="s">
        <v>2</v>
      </c>
      <c r="S183" s="59" t="s">
        <v>3</v>
      </c>
      <c r="T183" s="59" t="s">
        <v>4</v>
      </c>
      <c r="U183" s="60" t="s">
        <v>5</v>
      </c>
      <c r="V183" s="56"/>
      <c r="W183" s="57"/>
      <c r="X183" s="57"/>
      <c r="Y183" s="58" t="s">
        <v>2</v>
      </c>
      <c r="Z183" s="59" t="s">
        <v>3</v>
      </c>
      <c r="AA183" s="59" t="s">
        <v>4</v>
      </c>
      <c r="AB183" s="60" t="s">
        <v>5</v>
      </c>
      <c r="AD183" s="787" t="s">
        <v>0</v>
      </c>
      <c r="AE183" s="787"/>
      <c r="AF183" s="58" t="s">
        <v>2</v>
      </c>
      <c r="AG183" s="59" t="s">
        <v>3</v>
      </c>
      <c r="AH183" s="59" t="s">
        <v>4</v>
      </c>
      <c r="AI183" s="60" t="s">
        <v>5</v>
      </c>
      <c r="AJ183" s="56"/>
      <c r="AK183" s="787" t="s">
        <v>0</v>
      </c>
      <c r="AL183" s="787"/>
      <c r="AM183" s="58" t="s">
        <v>2</v>
      </c>
      <c r="AN183" s="59" t="s">
        <v>3</v>
      </c>
      <c r="AO183" s="59" t="s">
        <v>4</v>
      </c>
      <c r="AP183" s="60" t="s">
        <v>5</v>
      </c>
      <c r="AR183" s="787" t="s">
        <v>0</v>
      </c>
      <c r="AS183" s="787"/>
      <c r="AT183" s="58" t="s">
        <v>2</v>
      </c>
      <c r="AU183" s="59" t="s">
        <v>3</v>
      </c>
      <c r="AV183" s="59" t="s">
        <v>4</v>
      </c>
      <c r="AW183" s="60" t="s">
        <v>5</v>
      </c>
      <c r="AX183" s="56"/>
      <c r="AY183" s="787" t="s">
        <v>0</v>
      </c>
      <c r="AZ183" s="787"/>
      <c r="BA183" s="58" t="s">
        <v>2</v>
      </c>
      <c r="BB183" s="59" t="s">
        <v>3</v>
      </c>
      <c r="BC183" s="59" t="s">
        <v>4</v>
      </c>
      <c r="BD183" s="60" t="s">
        <v>5</v>
      </c>
      <c r="BF183" s="57"/>
      <c r="BG183" s="57"/>
      <c r="BH183" s="58" t="s">
        <v>2</v>
      </c>
      <c r="BI183" s="59" t="s">
        <v>3</v>
      </c>
      <c r="BJ183" s="59" t="s">
        <v>4</v>
      </c>
      <c r="BK183" s="60" t="s">
        <v>5</v>
      </c>
      <c r="BL183" s="56"/>
      <c r="BM183" s="57"/>
      <c r="BN183" s="57"/>
      <c r="BO183" s="58" t="s">
        <v>2</v>
      </c>
      <c r="BP183" s="59" t="s">
        <v>3</v>
      </c>
      <c r="BQ183" s="59" t="s">
        <v>4</v>
      </c>
      <c r="BR183" s="60" t="s">
        <v>5</v>
      </c>
    </row>
    <row r="184" spans="2:71" ht="23" x14ac:dyDescent="0.35">
      <c r="B184" s="784" t="s">
        <v>6</v>
      </c>
      <c r="C184" s="61" t="s">
        <v>19</v>
      </c>
      <c r="D184" s="62">
        <v>747</v>
      </c>
      <c r="E184" s="63">
        <v>96.387096774193552</v>
      </c>
      <c r="F184" s="63">
        <v>96.387096774193552</v>
      </c>
      <c r="G184" s="64">
        <v>96.387096774193552</v>
      </c>
      <c r="I184" s="784" t="s">
        <v>6</v>
      </c>
      <c r="J184" s="61" t="s">
        <v>19</v>
      </c>
      <c r="K184" s="62">
        <v>45330502.466073476</v>
      </c>
      <c r="L184" s="63">
        <v>95.61508204285974</v>
      </c>
      <c r="M184" s="63">
        <v>95.61508204285974</v>
      </c>
      <c r="N184" s="64">
        <v>95.61508204285974</v>
      </c>
      <c r="P184" s="784" t="s">
        <v>6</v>
      </c>
      <c r="Q184" s="61" t="s">
        <v>19</v>
      </c>
      <c r="R184" s="473">
        <v>701</v>
      </c>
      <c r="S184" s="474">
        <v>94.857916102841671</v>
      </c>
      <c r="T184" s="474">
        <v>94.857916102841671</v>
      </c>
      <c r="U184" s="475">
        <v>94.857916102841671</v>
      </c>
      <c r="V184" s="56"/>
      <c r="W184" s="61" t="s">
        <v>6</v>
      </c>
      <c r="X184" s="61" t="s">
        <v>19</v>
      </c>
      <c r="Y184" s="62">
        <v>38187918</v>
      </c>
      <c r="Z184" s="63">
        <v>94.7</v>
      </c>
      <c r="AA184" s="63">
        <v>94.7</v>
      </c>
      <c r="AB184" s="64">
        <v>94.7</v>
      </c>
      <c r="AD184" s="784" t="s">
        <v>6</v>
      </c>
      <c r="AE184" s="61" t="s">
        <v>19</v>
      </c>
      <c r="AF184" s="473">
        <v>859</v>
      </c>
      <c r="AG184" s="474">
        <v>93.57298474945533</v>
      </c>
      <c r="AH184" s="474">
        <v>93.57298474945533</v>
      </c>
      <c r="AI184" s="475">
        <v>93.57298474945533</v>
      </c>
      <c r="AJ184" s="56"/>
      <c r="AK184" s="784" t="s">
        <v>6</v>
      </c>
      <c r="AL184" s="61" t="s">
        <v>19</v>
      </c>
      <c r="AM184" s="473">
        <v>43786601.051189996</v>
      </c>
      <c r="AN184" s="474">
        <v>93.978452590473836</v>
      </c>
      <c r="AO184" s="474">
        <v>93.978452590473836</v>
      </c>
      <c r="AP184" s="475">
        <v>93.978452590473836</v>
      </c>
      <c r="AR184" s="784" t="s">
        <v>6</v>
      </c>
      <c r="AS184" s="61" t="s">
        <v>19</v>
      </c>
      <c r="AT184" s="473">
        <v>872</v>
      </c>
      <c r="AU184" s="474">
        <v>93.062966915688378</v>
      </c>
      <c r="AV184" s="474">
        <v>93.062966915688378</v>
      </c>
      <c r="AW184" s="475">
        <v>93.062966915688378</v>
      </c>
      <c r="AX184" s="56"/>
      <c r="AY184" s="784" t="s">
        <v>6</v>
      </c>
      <c r="AZ184" s="61" t="s">
        <v>19</v>
      </c>
      <c r="BA184" s="473">
        <v>51767327.533614919</v>
      </c>
      <c r="BB184" s="474">
        <v>93.461729464209895</v>
      </c>
      <c r="BC184" s="474">
        <v>93.461729464209981</v>
      </c>
      <c r="BD184" s="475">
        <v>93.461729464209981</v>
      </c>
      <c r="BF184" s="61" t="s">
        <v>6</v>
      </c>
      <c r="BG184" s="61" t="s">
        <v>19</v>
      </c>
      <c r="BH184" s="473">
        <v>980</v>
      </c>
      <c r="BI184" s="474">
        <v>94.8</v>
      </c>
      <c r="BJ184" s="474">
        <v>94.8</v>
      </c>
      <c r="BK184" s="475">
        <v>94.8</v>
      </c>
      <c r="BL184" s="56"/>
      <c r="BM184" s="61" t="s">
        <v>6</v>
      </c>
      <c r="BN184" s="61" t="s">
        <v>19</v>
      </c>
      <c r="BO184" s="473">
        <v>54516236</v>
      </c>
      <c r="BP184" s="474">
        <v>96.1</v>
      </c>
      <c r="BQ184" s="474">
        <v>96.1</v>
      </c>
      <c r="BR184" s="475">
        <v>96.1</v>
      </c>
    </row>
    <row r="185" spans="2:71" ht="23" x14ac:dyDescent="0.35">
      <c r="B185" s="785"/>
      <c r="C185" s="65" t="s">
        <v>20</v>
      </c>
      <c r="D185" s="66">
        <v>28</v>
      </c>
      <c r="E185" s="67">
        <v>3.612903225806452</v>
      </c>
      <c r="F185" s="67">
        <v>3.612903225806452</v>
      </c>
      <c r="G185" s="68">
        <v>100</v>
      </c>
      <c r="I185" s="785"/>
      <c r="J185" s="65" t="s">
        <v>20</v>
      </c>
      <c r="K185" s="66">
        <v>2078861.7237244663</v>
      </c>
      <c r="L185" s="67">
        <v>4.3849179571402432</v>
      </c>
      <c r="M185" s="67">
        <v>4.3849179571402432</v>
      </c>
      <c r="N185" s="68">
        <v>100</v>
      </c>
      <c r="P185" s="785"/>
      <c r="Q185" s="65" t="s">
        <v>20</v>
      </c>
      <c r="R185" s="476">
        <v>38</v>
      </c>
      <c r="S185" s="477">
        <v>5.1420838971583223</v>
      </c>
      <c r="T185" s="477">
        <v>5.1420838971583223</v>
      </c>
      <c r="U185" s="478">
        <v>100</v>
      </c>
      <c r="V185" s="56"/>
      <c r="W185" s="65"/>
      <c r="X185" s="65" t="s">
        <v>20</v>
      </c>
      <c r="Y185" s="66">
        <v>2135075</v>
      </c>
      <c r="Z185" s="67">
        <v>5.3</v>
      </c>
      <c r="AA185" s="67">
        <v>5.3</v>
      </c>
      <c r="AB185" s="68">
        <v>100</v>
      </c>
      <c r="AD185" s="785"/>
      <c r="AE185" s="65" t="s">
        <v>20</v>
      </c>
      <c r="AF185" s="476">
        <v>59</v>
      </c>
      <c r="AG185" s="477">
        <v>6.4270152505446623</v>
      </c>
      <c r="AH185" s="477">
        <v>6.4270152505446623</v>
      </c>
      <c r="AI185" s="478">
        <v>100</v>
      </c>
      <c r="AJ185" s="56"/>
      <c r="AK185" s="785"/>
      <c r="AL185" s="65" t="s">
        <v>20</v>
      </c>
      <c r="AM185" s="476">
        <v>2805569.6477649286</v>
      </c>
      <c r="AN185" s="477">
        <v>6.0215474095261641</v>
      </c>
      <c r="AO185" s="477">
        <v>6.0215474095261641</v>
      </c>
      <c r="AP185" s="478">
        <v>100</v>
      </c>
      <c r="AR185" s="785"/>
      <c r="AS185" s="65" t="s">
        <v>20</v>
      </c>
      <c r="AT185" s="476">
        <v>65</v>
      </c>
      <c r="AU185" s="477">
        <v>6.9370330843116337</v>
      </c>
      <c r="AV185" s="477">
        <v>6.9370330843116337</v>
      </c>
      <c r="AW185" s="478">
        <v>100</v>
      </c>
      <c r="AX185" s="56"/>
      <c r="AY185" s="785"/>
      <c r="AZ185" s="65" t="s">
        <v>20</v>
      </c>
      <c r="BA185" s="476">
        <v>3621469.3893422782</v>
      </c>
      <c r="BB185" s="477">
        <v>6.5382705357900113</v>
      </c>
      <c r="BC185" s="477">
        <v>6.5382705357900184</v>
      </c>
      <c r="BD185" s="478">
        <v>100</v>
      </c>
      <c r="BF185" s="65"/>
      <c r="BG185" s="65" t="s">
        <v>20</v>
      </c>
      <c r="BH185" s="476">
        <v>54</v>
      </c>
      <c r="BI185" s="477">
        <v>5.2</v>
      </c>
      <c r="BJ185" s="477">
        <v>5.2</v>
      </c>
      <c r="BK185" s="478">
        <v>100</v>
      </c>
      <c r="BL185" s="56"/>
      <c r="BM185" s="65"/>
      <c r="BN185" s="65" t="s">
        <v>20</v>
      </c>
      <c r="BO185" s="476">
        <v>2216866</v>
      </c>
      <c r="BP185" s="477">
        <v>3.9</v>
      </c>
      <c r="BQ185" s="477">
        <v>3.9</v>
      </c>
      <c r="BR185" s="478">
        <v>100</v>
      </c>
    </row>
    <row r="186" spans="2:71" x14ac:dyDescent="0.35">
      <c r="B186" s="786"/>
      <c r="C186" s="69" t="s">
        <v>14</v>
      </c>
      <c r="D186" s="70">
        <v>775</v>
      </c>
      <c r="E186" s="71">
        <v>100</v>
      </c>
      <c r="F186" s="71">
        <v>100</v>
      </c>
      <c r="G186" s="72"/>
      <c r="I186" s="786"/>
      <c r="J186" s="69" t="s">
        <v>14</v>
      </c>
      <c r="K186" s="70">
        <v>47409364.189797945</v>
      </c>
      <c r="L186" s="71">
        <v>100</v>
      </c>
      <c r="M186" s="71">
        <v>100</v>
      </c>
      <c r="N186" s="72"/>
      <c r="P186" s="786"/>
      <c r="Q186" s="69" t="s">
        <v>14</v>
      </c>
      <c r="R186" s="479">
        <v>739</v>
      </c>
      <c r="S186" s="480">
        <v>100</v>
      </c>
      <c r="T186" s="480">
        <v>100</v>
      </c>
      <c r="U186" s="481"/>
      <c r="V186" s="56"/>
      <c r="W186" s="69"/>
      <c r="X186" s="69" t="s">
        <v>14</v>
      </c>
      <c r="Y186" s="70">
        <v>40322993</v>
      </c>
      <c r="Z186" s="71">
        <v>100</v>
      </c>
      <c r="AA186" s="71">
        <v>100</v>
      </c>
      <c r="AB186" s="72"/>
      <c r="AD186" s="786"/>
      <c r="AE186" s="69" t="s">
        <v>14</v>
      </c>
      <c r="AF186" s="479">
        <v>918</v>
      </c>
      <c r="AG186" s="480">
        <v>100</v>
      </c>
      <c r="AH186" s="480">
        <v>100</v>
      </c>
      <c r="AI186" s="481"/>
      <c r="AJ186" s="56"/>
      <c r="AK186" s="786"/>
      <c r="AL186" s="69" t="s">
        <v>14</v>
      </c>
      <c r="AM186" s="479">
        <v>46592170.698954925</v>
      </c>
      <c r="AN186" s="480">
        <v>100</v>
      </c>
      <c r="AO186" s="480">
        <v>100</v>
      </c>
      <c r="AP186" s="481"/>
      <c r="AR186" s="786"/>
      <c r="AS186" s="69" t="s">
        <v>14</v>
      </c>
      <c r="AT186" s="479">
        <v>937</v>
      </c>
      <c r="AU186" s="480">
        <v>100</v>
      </c>
      <c r="AV186" s="480">
        <v>100</v>
      </c>
      <c r="AW186" s="481"/>
      <c r="AX186" s="56"/>
      <c r="AY186" s="786"/>
      <c r="AZ186" s="69" t="s">
        <v>14</v>
      </c>
      <c r="BA186" s="479">
        <v>55388796.922957197</v>
      </c>
      <c r="BB186" s="480">
        <v>99.999999999999915</v>
      </c>
      <c r="BC186" s="480">
        <v>100</v>
      </c>
      <c r="BD186" s="481"/>
      <c r="BF186" s="69"/>
      <c r="BG186" s="69" t="s">
        <v>14</v>
      </c>
      <c r="BH186" s="479">
        <v>1034</v>
      </c>
      <c r="BI186" s="480">
        <v>100</v>
      </c>
      <c r="BJ186" s="480">
        <v>100</v>
      </c>
      <c r="BK186" s="481"/>
      <c r="BL186" s="56"/>
      <c r="BM186" s="69"/>
      <c r="BN186" s="69" t="s">
        <v>14</v>
      </c>
      <c r="BO186" s="479">
        <v>56733102</v>
      </c>
      <c r="BP186" s="480">
        <v>100</v>
      </c>
      <c r="BQ186" s="480">
        <v>100</v>
      </c>
      <c r="BR186" s="481"/>
    </row>
  </sheetData>
  <mergeCells count="500">
    <mergeCell ref="BF33:BK33"/>
    <mergeCell ref="BF34:BG34"/>
    <mergeCell ref="BF35:BF42"/>
    <mergeCell ref="BM33:BR33"/>
    <mergeCell ref="BM34:BN34"/>
    <mergeCell ref="BM35:BM42"/>
    <mergeCell ref="BF171:BK171"/>
    <mergeCell ref="BF172:BG172"/>
    <mergeCell ref="BF173:BF180"/>
    <mergeCell ref="BM171:BR171"/>
    <mergeCell ref="BM172:BN172"/>
    <mergeCell ref="BM173:BM180"/>
    <mergeCell ref="BF167:BR167"/>
    <mergeCell ref="BF169:BK169"/>
    <mergeCell ref="BM169:BR169"/>
    <mergeCell ref="BF144:BR144"/>
    <mergeCell ref="BF146:BK146"/>
    <mergeCell ref="BM146:BR146"/>
    <mergeCell ref="BF121:BR121"/>
    <mergeCell ref="BF123:BK123"/>
    <mergeCell ref="BM123:BR123"/>
    <mergeCell ref="BF98:BR98"/>
    <mergeCell ref="BF100:BK100"/>
    <mergeCell ref="BM100:BR100"/>
    <mergeCell ref="BF77:BK77"/>
    <mergeCell ref="BM77:BR77"/>
    <mergeCell ref="BF75:BR75"/>
    <mergeCell ref="BF52:BR52"/>
    <mergeCell ref="BF54:BK54"/>
    <mergeCell ref="BM54:BR54"/>
    <mergeCell ref="AY81:AY88"/>
    <mergeCell ref="AY90:BD90"/>
    <mergeCell ref="AY91:AZ91"/>
    <mergeCell ref="AY92:AY94"/>
    <mergeCell ref="BF2:BR2"/>
    <mergeCell ref="BF4:BR4"/>
    <mergeCell ref="BF6:BR6"/>
    <mergeCell ref="BF8:BK8"/>
    <mergeCell ref="BM8:BR8"/>
    <mergeCell ref="BF29:BR29"/>
    <mergeCell ref="BF31:BK31"/>
    <mergeCell ref="BM31:BR31"/>
    <mergeCell ref="AR52:BD52"/>
    <mergeCell ref="AR54:AW54"/>
    <mergeCell ref="AY54:BD54"/>
    <mergeCell ref="AR45:AS45"/>
    <mergeCell ref="AR46:AR48"/>
    <mergeCell ref="AY45:AZ45"/>
    <mergeCell ref="AY46:AY48"/>
    <mergeCell ref="AR56:AW56"/>
    <mergeCell ref="AY56:BD56"/>
    <mergeCell ref="AR31:AW31"/>
    <mergeCell ref="AY31:BD31"/>
    <mergeCell ref="AR33:AW33"/>
    <mergeCell ref="AR34:AS34"/>
    <mergeCell ref="AR35:AR41"/>
    <mergeCell ref="AR44:AW44"/>
    <mergeCell ref="AR172:AS172"/>
    <mergeCell ref="AR173:AR179"/>
    <mergeCell ref="AR182:AW182"/>
    <mergeCell ref="AR183:AS183"/>
    <mergeCell ref="AR184:AR186"/>
    <mergeCell ref="AY172:AZ172"/>
    <mergeCell ref="AY173:AY179"/>
    <mergeCell ref="AY182:BD182"/>
    <mergeCell ref="AY183:AZ183"/>
    <mergeCell ref="AY184:AY186"/>
    <mergeCell ref="AR167:BD167"/>
    <mergeCell ref="AR169:AW169"/>
    <mergeCell ref="AY169:BD169"/>
    <mergeCell ref="AR160:AS160"/>
    <mergeCell ref="AR161:AR163"/>
    <mergeCell ref="AY160:AZ160"/>
    <mergeCell ref="AY161:AY163"/>
    <mergeCell ref="AR171:AW171"/>
    <mergeCell ref="AY171:BD171"/>
    <mergeCell ref="AR146:AW146"/>
    <mergeCell ref="AY146:BD146"/>
    <mergeCell ref="AR148:AW148"/>
    <mergeCell ref="AR149:AS149"/>
    <mergeCell ref="AR150:AR157"/>
    <mergeCell ref="AR159:AW159"/>
    <mergeCell ref="AY148:BD148"/>
    <mergeCell ref="AY149:AZ149"/>
    <mergeCell ref="AY150:AY157"/>
    <mergeCell ref="AY159:BD159"/>
    <mergeCell ref="AR144:BD144"/>
    <mergeCell ref="AR127:AR134"/>
    <mergeCell ref="AR136:AW136"/>
    <mergeCell ref="AR137:AS137"/>
    <mergeCell ref="AR138:AR140"/>
    <mergeCell ref="AY127:AY134"/>
    <mergeCell ref="AY136:BD136"/>
    <mergeCell ref="AY137:AZ137"/>
    <mergeCell ref="AY138:AY140"/>
    <mergeCell ref="AR121:BD121"/>
    <mergeCell ref="AR123:AW123"/>
    <mergeCell ref="AY123:BD123"/>
    <mergeCell ref="AR115:AR117"/>
    <mergeCell ref="AY115:AY117"/>
    <mergeCell ref="AR125:AW125"/>
    <mergeCell ref="AR126:AS126"/>
    <mergeCell ref="AY125:BD125"/>
    <mergeCell ref="AY126:AZ126"/>
    <mergeCell ref="AR102:AW102"/>
    <mergeCell ref="AR103:AS103"/>
    <mergeCell ref="AR104:AR111"/>
    <mergeCell ref="AR113:AW113"/>
    <mergeCell ref="AR114:AS114"/>
    <mergeCell ref="AY102:BD102"/>
    <mergeCell ref="AY103:AZ103"/>
    <mergeCell ref="AY104:AY111"/>
    <mergeCell ref="AY113:BD113"/>
    <mergeCell ref="AY114:AZ114"/>
    <mergeCell ref="AR98:BD98"/>
    <mergeCell ref="AR100:AW100"/>
    <mergeCell ref="AY100:BD100"/>
    <mergeCell ref="AR75:BD75"/>
    <mergeCell ref="AR77:AW77"/>
    <mergeCell ref="AY77:BD77"/>
    <mergeCell ref="AR57:AS57"/>
    <mergeCell ref="AR58:AR65"/>
    <mergeCell ref="AR67:AW67"/>
    <mergeCell ref="AR68:AS68"/>
    <mergeCell ref="AR69:AR71"/>
    <mergeCell ref="AY57:AZ57"/>
    <mergeCell ref="AY58:AY65"/>
    <mergeCell ref="AY67:BD67"/>
    <mergeCell ref="AY68:AZ68"/>
    <mergeCell ref="AY69:AY71"/>
    <mergeCell ref="AR79:AW79"/>
    <mergeCell ref="AR80:AS80"/>
    <mergeCell ref="AR81:AR88"/>
    <mergeCell ref="AR90:AW90"/>
    <mergeCell ref="AR91:AS91"/>
    <mergeCell ref="AR92:AR94"/>
    <mergeCell ref="AY79:BD79"/>
    <mergeCell ref="AY80:AZ80"/>
    <mergeCell ref="AY33:BD33"/>
    <mergeCell ref="AY34:AZ34"/>
    <mergeCell ref="AY35:AY41"/>
    <mergeCell ref="AY44:BD44"/>
    <mergeCell ref="AR29:BD29"/>
    <mergeCell ref="AR12:AR19"/>
    <mergeCell ref="AR21:AW21"/>
    <mergeCell ref="AR22:AS22"/>
    <mergeCell ref="AR23:AR25"/>
    <mergeCell ref="AY12:AY19"/>
    <mergeCell ref="AY21:BD21"/>
    <mergeCell ref="AY22:AZ22"/>
    <mergeCell ref="AY23:AY25"/>
    <mergeCell ref="AR2:BD2"/>
    <mergeCell ref="AR4:BD4"/>
    <mergeCell ref="AR6:BD6"/>
    <mergeCell ref="AR8:AW8"/>
    <mergeCell ref="AY8:BD8"/>
    <mergeCell ref="AR10:AW10"/>
    <mergeCell ref="AR11:AS11"/>
    <mergeCell ref="AY10:BD10"/>
    <mergeCell ref="AY11:AZ11"/>
    <mergeCell ref="AK12:AK19"/>
    <mergeCell ref="AK21:AP21"/>
    <mergeCell ref="AK22:AL22"/>
    <mergeCell ref="AK23:AK25"/>
    <mergeCell ref="AD172:AE172"/>
    <mergeCell ref="AD173:AD179"/>
    <mergeCell ref="AD182:AI182"/>
    <mergeCell ref="AD183:AE183"/>
    <mergeCell ref="AD184:AD186"/>
    <mergeCell ref="AK171:AP171"/>
    <mergeCell ref="AK172:AL172"/>
    <mergeCell ref="AK173:AK179"/>
    <mergeCell ref="AK182:AP182"/>
    <mergeCell ref="AK183:AL183"/>
    <mergeCell ref="AK184:AK186"/>
    <mergeCell ref="AD171:AI171"/>
    <mergeCell ref="AD144:AP144"/>
    <mergeCell ref="AD146:AI146"/>
    <mergeCell ref="AK146:AP146"/>
    <mergeCell ref="AD148:AI148"/>
    <mergeCell ref="AD149:AE149"/>
    <mergeCell ref="AD150:AD157"/>
    <mergeCell ref="AK148:AP148"/>
    <mergeCell ref="AK149:AL149"/>
    <mergeCell ref="AK150:AK157"/>
    <mergeCell ref="AD167:AP167"/>
    <mergeCell ref="AD169:AI169"/>
    <mergeCell ref="AK169:AP169"/>
    <mergeCell ref="AD159:AI159"/>
    <mergeCell ref="AD160:AE160"/>
    <mergeCell ref="AD161:AD163"/>
    <mergeCell ref="AK159:AP159"/>
    <mergeCell ref="AK160:AL160"/>
    <mergeCell ref="AK161:AK163"/>
    <mergeCell ref="AD127:AD134"/>
    <mergeCell ref="AD136:AI136"/>
    <mergeCell ref="AD137:AE137"/>
    <mergeCell ref="AD138:AD140"/>
    <mergeCell ref="AK125:AP125"/>
    <mergeCell ref="AK126:AL126"/>
    <mergeCell ref="AK127:AK134"/>
    <mergeCell ref="AK136:AP136"/>
    <mergeCell ref="AK137:AL137"/>
    <mergeCell ref="AK138:AK140"/>
    <mergeCell ref="AD125:AI125"/>
    <mergeCell ref="AD126:AE126"/>
    <mergeCell ref="AD121:AP121"/>
    <mergeCell ref="AD123:AI123"/>
    <mergeCell ref="AK123:AP123"/>
    <mergeCell ref="AD103:AE103"/>
    <mergeCell ref="AD104:AD111"/>
    <mergeCell ref="AD113:AI113"/>
    <mergeCell ref="AD114:AE114"/>
    <mergeCell ref="AD115:AD117"/>
    <mergeCell ref="AK103:AL103"/>
    <mergeCell ref="AK104:AK111"/>
    <mergeCell ref="AK113:AP113"/>
    <mergeCell ref="AK114:AL114"/>
    <mergeCell ref="AK115:AK117"/>
    <mergeCell ref="AD98:AP98"/>
    <mergeCell ref="AD100:AI100"/>
    <mergeCell ref="AK100:AP100"/>
    <mergeCell ref="AD102:AI102"/>
    <mergeCell ref="AK102:AP102"/>
    <mergeCell ref="AD91:AE91"/>
    <mergeCell ref="AD92:AD94"/>
    <mergeCell ref="AK91:AL91"/>
    <mergeCell ref="AK92:AK94"/>
    <mergeCell ref="AD77:AI77"/>
    <mergeCell ref="AK77:AP77"/>
    <mergeCell ref="AD79:AI79"/>
    <mergeCell ref="AD80:AE80"/>
    <mergeCell ref="AD81:AD88"/>
    <mergeCell ref="AD90:AI90"/>
    <mergeCell ref="AK79:AP79"/>
    <mergeCell ref="AK80:AL80"/>
    <mergeCell ref="AK81:AK88"/>
    <mergeCell ref="AK90:AP90"/>
    <mergeCell ref="AD75:AP75"/>
    <mergeCell ref="AD57:AE57"/>
    <mergeCell ref="AD58:AD65"/>
    <mergeCell ref="AD67:AI67"/>
    <mergeCell ref="AD68:AE68"/>
    <mergeCell ref="AD69:AD71"/>
    <mergeCell ref="AK57:AL57"/>
    <mergeCell ref="AK58:AK65"/>
    <mergeCell ref="AK67:AP67"/>
    <mergeCell ref="AK68:AL68"/>
    <mergeCell ref="AK69:AK71"/>
    <mergeCell ref="AD52:AP52"/>
    <mergeCell ref="AD54:AI54"/>
    <mergeCell ref="AK54:AP54"/>
    <mergeCell ref="AD45:AE45"/>
    <mergeCell ref="AD46:AD48"/>
    <mergeCell ref="AK45:AL45"/>
    <mergeCell ref="AK46:AK48"/>
    <mergeCell ref="AD56:AI56"/>
    <mergeCell ref="AK56:AP56"/>
    <mergeCell ref="AD31:AI31"/>
    <mergeCell ref="AK31:AP31"/>
    <mergeCell ref="AK33:AP33"/>
    <mergeCell ref="AK34:AL34"/>
    <mergeCell ref="AK35:AK42"/>
    <mergeCell ref="AK44:AP44"/>
    <mergeCell ref="AD29:AP29"/>
    <mergeCell ref="AD2:AP2"/>
    <mergeCell ref="AD4:AP4"/>
    <mergeCell ref="AD6:AP6"/>
    <mergeCell ref="AD8:AI8"/>
    <mergeCell ref="AK8:AP8"/>
    <mergeCell ref="AD33:AI33"/>
    <mergeCell ref="AD34:AE34"/>
    <mergeCell ref="AD35:AD42"/>
    <mergeCell ref="AD44:AI44"/>
    <mergeCell ref="AD10:AI10"/>
    <mergeCell ref="AD11:AE11"/>
    <mergeCell ref="AD12:AD19"/>
    <mergeCell ref="AD21:AI21"/>
    <mergeCell ref="AD22:AE22"/>
    <mergeCell ref="AD23:AD25"/>
    <mergeCell ref="AK10:AP10"/>
    <mergeCell ref="AK11:AL11"/>
    <mergeCell ref="P183:Q183"/>
    <mergeCell ref="P184:P186"/>
    <mergeCell ref="W171:AB171"/>
    <mergeCell ref="W172:X172"/>
    <mergeCell ref="W173:W179"/>
    <mergeCell ref="P10:U10"/>
    <mergeCell ref="P11:Q11"/>
    <mergeCell ref="P12:P19"/>
    <mergeCell ref="P21:U21"/>
    <mergeCell ref="P22:Q22"/>
    <mergeCell ref="P23:P25"/>
    <mergeCell ref="W10:AB10"/>
    <mergeCell ref="W11:X11"/>
    <mergeCell ref="W12:W19"/>
    <mergeCell ref="W21:AB21"/>
    <mergeCell ref="W22:X22"/>
    <mergeCell ref="W23:W25"/>
    <mergeCell ref="P33:U33"/>
    <mergeCell ref="P34:Q34"/>
    <mergeCell ref="P35:P42"/>
    <mergeCell ref="P44:U44"/>
    <mergeCell ref="P45:Q45"/>
    <mergeCell ref="P46:P48"/>
    <mergeCell ref="W33:AB33"/>
    <mergeCell ref="W34:X34"/>
    <mergeCell ref="P169:U169"/>
    <mergeCell ref="W169:AB169"/>
    <mergeCell ref="W182:AB182"/>
    <mergeCell ref="P171:U171"/>
    <mergeCell ref="P172:Q172"/>
    <mergeCell ref="P173:P179"/>
    <mergeCell ref="P182:U182"/>
    <mergeCell ref="W159:AB159"/>
    <mergeCell ref="P167:AB167"/>
    <mergeCell ref="P149:Q149"/>
    <mergeCell ref="P150:P157"/>
    <mergeCell ref="P159:U159"/>
    <mergeCell ref="P160:Q160"/>
    <mergeCell ref="P161:P163"/>
    <mergeCell ref="W149:X149"/>
    <mergeCell ref="W150:W157"/>
    <mergeCell ref="P144:AB144"/>
    <mergeCell ref="P146:U146"/>
    <mergeCell ref="W146:AB146"/>
    <mergeCell ref="P126:Q126"/>
    <mergeCell ref="P127:P134"/>
    <mergeCell ref="W126:X126"/>
    <mergeCell ref="W127:W134"/>
    <mergeCell ref="W136:AB136"/>
    <mergeCell ref="W137:X137"/>
    <mergeCell ref="W138:W140"/>
    <mergeCell ref="P148:U148"/>
    <mergeCell ref="W148:AB148"/>
    <mergeCell ref="P121:AB121"/>
    <mergeCell ref="P123:U123"/>
    <mergeCell ref="W123:AB123"/>
    <mergeCell ref="P125:U125"/>
    <mergeCell ref="W125:AB125"/>
    <mergeCell ref="P113:U113"/>
    <mergeCell ref="W113:AB113"/>
    <mergeCell ref="P104:P111"/>
    <mergeCell ref="W104:W111"/>
    <mergeCell ref="P98:AB98"/>
    <mergeCell ref="P100:U100"/>
    <mergeCell ref="W100:AB100"/>
    <mergeCell ref="P92:P94"/>
    <mergeCell ref="W92:W94"/>
    <mergeCell ref="P102:U102"/>
    <mergeCell ref="P103:Q103"/>
    <mergeCell ref="W102:AB102"/>
    <mergeCell ref="W103:X103"/>
    <mergeCell ref="P79:U79"/>
    <mergeCell ref="P80:Q80"/>
    <mergeCell ref="P81:P88"/>
    <mergeCell ref="P90:U90"/>
    <mergeCell ref="P91:Q91"/>
    <mergeCell ref="W79:AB79"/>
    <mergeCell ref="W80:X80"/>
    <mergeCell ref="W81:W88"/>
    <mergeCell ref="W90:AB90"/>
    <mergeCell ref="W91:X91"/>
    <mergeCell ref="P67:U67"/>
    <mergeCell ref="P75:AB75"/>
    <mergeCell ref="P77:U77"/>
    <mergeCell ref="W77:AB77"/>
    <mergeCell ref="P57:Q57"/>
    <mergeCell ref="P58:P65"/>
    <mergeCell ref="W57:X57"/>
    <mergeCell ref="W58:W65"/>
    <mergeCell ref="W67:AB67"/>
    <mergeCell ref="W68:X68"/>
    <mergeCell ref="W69:W71"/>
    <mergeCell ref="P52:AB52"/>
    <mergeCell ref="P54:U54"/>
    <mergeCell ref="W54:AB54"/>
    <mergeCell ref="P56:U56"/>
    <mergeCell ref="W56:AB56"/>
    <mergeCell ref="W46:W48"/>
    <mergeCell ref="W35:W42"/>
    <mergeCell ref="W44:AB44"/>
    <mergeCell ref="W45:X45"/>
    <mergeCell ref="P29:AB29"/>
    <mergeCell ref="P31:U31"/>
    <mergeCell ref="W31:AB31"/>
    <mergeCell ref="B2:N2"/>
    <mergeCell ref="P2:AB2"/>
    <mergeCell ref="P4:AB4"/>
    <mergeCell ref="P6:AB6"/>
    <mergeCell ref="P8:U8"/>
    <mergeCell ref="W8:AB8"/>
    <mergeCell ref="B12:B19"/>
    <mergeCell ref="B21:G21"/>
    <mergeCell ref="B22:C22"/>
    <mergeCell ref="B23:B25"/>
    <mergeCell ref="I10:N10"/>
    <mergeCell ref="I11:J11"/>
    <mergeCell ref="B4:N4"/>
    <mergeCell ref="B6:N6"/>
    <mergeCell ref="B8:G8"/>
    <mergeCell ref="I8:N8"/>
    <mergeCell ref="B183:C183"/>
    <mergeCell ref="B184:B186"/>
    <mergeCell ref="I171:N171"/>
    <mergeCell ref="I172:J172"/>
    <mergeCell ref="I173:I179"/>
    <mergeCell ref="I182:N182"/>
    <mergeCell ref="I183:J183"/>
    <mergeCell ref="I184:I186"/>
    <mergeCell ref="I161:I163"/>
    <mergeCell ref="B171:G171"/>
    <mergeCell ref="B172:C172"/>
    <mergeCell ref="B173:B179"/>
    <mergeCell ref="B182:G182"/>
    <mergeCell ref="B167:N167"/>
    <mergeCell ref="B169:G169"/>
    <mergeCell ref="I169:N169"/>
    <mergeCell ref="B102:G102"/>
    <mergeCell ref="B148:G148"/>
    <mergeCell ref="B149:C149"/>
    <mergeCell ref="B150:B157"/>
    <mergeCell ref="B159:G159"/>
    <mergeCell ref="I159:N159"/>
    <mergeCell ref="B126:C126"/>
    <mergeCell ref="B127:B134"/>
    <mergeCell ref="I125:N125"/>
    <mergeCell ref="I126:J126"/>
    <mergeCell ref="I102:N102"/>
    <mergeCell ref="I103:J103"/>
    <mergeCell ref="I104:I111"/>
    <mergeCell ref="I113:N113"/>
    <mergeCell ref="I114:J114"/>
    <mergeCell ref="I115:I117"/>
    <mergeCell ref="B103:C103"/>
    <mergeCell ref="B104:B111"/>
    <mergeCell ref="B113:G113"/>
    <mergeCell ref="B114:C114"/>
    <mergeCell ref="B115:B117"/>
    <mergeCell ref="I80:J80"/>
    <mergeCell ref="I81:I88"/>
    <mergeCell ref="I90:N90"/>
    <mergeCell ref="I91:J91"/>
    <mergeCell ref="I92:I94"/>
    <mergeCell ref="B75:N75"/>
    <mergeCell ref="B77:G77"/>
    <mergeCell ref="I77:N77"/>
    <mergeCell ref="B52:N52"/>
    <mergeCell ref="B54:G54"/>
    <mergeCell ref="I54:N54"/>
    <mergeCell ref="B56:G56"/>
    <mergeCell ref="B57:C57"/>
    <mergeCell ref="I35:I42"/>
    <mergeCell ref="B160:C160"/>
    <mergeCell ref="B161:B163"/>
    <mergeCell ref="I160:J160"/>
    <mergeCell ref="B144:N144"/>
    <mergeCell ref="B146:G146"/>
    <mergeCell ref="I146:N146"/>
    <mergeCell ref="I148:N148"/>
    <mergeCell ref="B121:N121"/>
    <mergeCell ref="B123:G123"/>
    <mergeCell ref="I123:N123"/>
    <mergeCell ref="B125:G125"/>
    <mergeCell ref="I127:I134"/>
    <mergeCell ref="I45:J45"/>
    <mergeCell ref="B79:G79"/>
    <mergeCell ref="B80:C80"/>
    <mergeCell ref="B81:B88"/>
    <mergeCell ref="B90:G90"/>
    <mergeCell ref="B91:C91"/>
    <mergeCell ref="B92:B94"/>
    <mergeCell ref="B98:N98"/>
    <mergeCell ref="B100:G100"/>
    <mergeCell ref="I100:N100"/>
    <mergeCell ref="I79:N79"/>
    <mergeCell ref="I44:N44"/>
    <mergeCell ref="B58:B65"/>
    <mergeCell ref="I46:I48"/>
    <mergeCell ref="B10:G10"/>
    <mergeCell ref="B11:C11"/>
    <mergeCell ref="B67:G67"/>
    <mergeCell ref="B68:C68"/>
    <mergeCell ref="B69:B71"/>
    <mergeCell ref="I56:N56"/>
    <mergeCell ref="I57:J57"/>
    <mergeCell ref="I58:I65"/>
    <mergeCell ref="I31:N31"/>
    <mergeCell ref="B33:G33"/>
    <mergeCell ref="I33:N33"/>
    <mergeCell ref="B46:B48"/>
    <mergeCell ref="B45:C45"/>
    <mergeCell ref="B34:C34"/>
    <mergeCell ref="B35:B42"/>
    <mergeCell ref="B44:G44"/>
    <mergeCell ref="I34:J34"/>
    <mergeCell ref="B29:N29"/>
    <mergeCell ref="B31:G31"/>
    <mergeCell ref="I21:N21"/>
    <mergeCell ref="I12:I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ED56B-DCF6-419A-8E02-C37647EBFCA4}">
  <dimension ref="A2:BR186"/>
  <sheetViews>
    <sheetView zoomScale="80" zoomScaleNormal="80" workbookViewId="0">
      <selection activeCell="BL19" sqref="BL19"/>
    </sheetView>
  </sheetViews>
  <sheetFormatPr defaultRowHeight="14.5" x14ac:dyDescent="0.35"/>
  <cols>
    <col min="1" max="70" width="13.54296875" customWidth="1"/>
  </cols>
  <sheetData>
    <row r="2" spans="1:70" ht="18.5" x14ac:dyDescent="0.45">
      <c r="B2" s="749">
        <v>2019</v>
      </c>
      <c r="C2" s="749"/>
      <c r="D2" s="749"/>
      <c r="E2" s="749"/>
      <c r="F2" s="749"/>
      <c r="G2" s="749"/>
      <c r="H2" s="749"/>
      <c r="I2" s="749"/>
      <c r="J2" s="749"/>
      <c r="K2" s="749"/>
      <c r="L2" s="749"/>
      <c r="M2" s="749"/>
      <c r="N2" s="749"/>
      <c r="P2" s="749">
        <v>2020</v>
      </c>
      <c r="Q2" s="749"/>
      <c r="R2" s="749"/>
      <c r="S2" s="749"/>
      <c r="T2" s="749"/>
      <c r="U2" s="749"/>
      <c r="V2" s="749"/>
      <c r="W2" s="749"/>
      <c r="X2" s="749"/>
      <c r="Y2" s="749"/>
      <c r="Z2" s="749"/>
      <c r="AA2" s="749"/>
      <c r="AB2" s="749"/>
      <c r="AD2" s="749">
        <v>2021</v>
      </c>
      <c r="AE2" s="749"/>
      <c r="AF2" s="749"/>
      <c r="AG2" s="749"/>
      <c r="AH2" s="749"/>
      <c r="AI2" s="749"/>
      <c r="AJ2" s="749"/>
      <c r="AK2" s="749"/>
      <c r="AL2" s="749"/>
      <c r="AM2" s="749"/>
      <c r="AN2" s="749"/>
      <c r="AO2" s="749"/>
      <c r="AP2" s="749"/>
      <c r="AR2" s="749">
        <v>2022</v>
      </c>
      <c r="AS2" s="749"/>
      <c r="AT2" s="749"/>
      <c r="AU2" s="749"/>
      <c r="AV2" s="749"/>
      <c r="AW2" s="749"/>
      <c r="AX2" s="749"/>
      <c r="AY2" s="749"/>
      <c r="AZ2" s="749"/>
      <c r="BA2" s="749"/>
      <c r="BB2" s="749"/>
      <c r="BC2" s="749"/>
      <c r="BD2" s="749"/>
      <c r="BF2" s="749">
        <v>2023</v>
      </c>
      <c r="BG2" s="749"/>
      <c r="BH2" s="749"/>
      <c r="BI2" s="749"/>
      <c r="BJ2" s="749"/>
      <c r="BK2" s="749"/>
      <c r="BL2" s="749"/>
      <c r="BM2" s="749"/>
      <c r="BN2" s="749"/>
      <c r="BO2" s="749"/>
      <c r="BP2" s="749"/>
      <c r="BQ2" s="749"/>
      <c r="BR2" s="749"/>
    </row>
    <row r="4" spans="1:70" ht="18.5" x14ac:dyDescent="0.45">
      <c r="B4" s="749" t="s">
        <v>32</v>
      </c>
      <c r="C4" s="749"/>
      <c r="D4" s="749"/>
      <c r="E4" s="749"/>
      <c r="F4" s="749"/>
      <c r="G4" s="749"/>
      <c r="H4" s="749"/>
      <c r="I4" s="749"/>
      <c r="J4" s="749"/>
      <c r="K4" s="749"/>
      <c r="L4" s="749"/>
      <c r="M4" s="749"/>
      <c r="N4" s="749"/>
      <c r="P4" s="749" t="s">
        <v>32</v>
      </c>
      <c r="Q4" s="749"/>
      <c r="R4" s="749"/>
      <c r="S4" s="749"/>
      <c r="T4" s="749"/>
      <c r="U4" s="749"/>
      <c r="V4" s="749"/>
      <c r="W4" s="749"/>
      <c r="X4" s="749"/>
      <c r="Y4" s="749"/>
      <c r="Z4" s="749"/>
      <c r="AA4" s="749"/>
      <c r="AB4" s="749"/>
      <c r="AD4" s="749" t="s">
        <v>32</v>
      </c>
      <c r="AE4" s="749"/>
      <c r="AF4" s="749"/>
      <c r="AG4" s="749"/>
      <c r="AH4" s="749"/>
      <c r="AI4" s="749"/>
      <c r="AJ4" s="749"/>
      <c r="AK4" s="749"/>
      <c r="AL4" s="749"/>
      <c r="AM4" s="749"/>
      <c r="AN4" s="749"/>
      <c r="AO4" s="749"/>
      <c r="AP4" s="749"/>
      <c r="AR4" s="749" t="s">
        <v>32</v>
      </c>
      <c r="AS4" s="749"/>
      <c r="AT4" s="749"/>
      <c r="AU4" s="749"/>
      <c r="AV4" s="749"/>
      <c r="AW4" s="749"/>
      <c r="AX4" s="749"/>
      <c r="AY4" s="749"/>
      <c r="AZ4" s="749"/>
      <c r="BA4" s="749"/>
      <c r="BB4" s="749"/>
      <c r="BC4" s="749"/>
      <c r="BD4" s="749"/>
      <c r="BF4" s="749" t="s">
        <v>32</v>
      </c>
      <c r="BG4" s="749"/>
      <c r="BH4" s="749"/>
      <c r="BI4" s="749"/>
      <c r="BJ4" s="749"/>
      <c r="BK4" s="749"/>
      <c r="BL4" s="749"/>
      <c r="BM4" s="749"/>
      <c r="BN4" s="749"/>
      <c r="BO4" s="749"/>
      <c r="BP4" s="749"/>
      <c r="BQ4" s="749"/>
      <c r="BR4" s="749"/>
    </row>
    <row r="6" spans="1:70" x14ac:dyDescent="0.35">
      <c r="B6" s="748" t="s">
        <v>21</v>
      </c>
      <c r="C6" s="748"/>
      <c r="D6" s="748"/>
      <c r="E6" s="748"/>
      <c r="F6" s="748"/>
      <c r="G6" s="748"/>
      <c r="H6" s="748"/>
      <c r="I6" s="748"/>
      <c r="J6" s="748"/>
      <c r="K6" s="748"/>
      <c r="L6" s="748"/>
      <c r="M6" s="748"/>
      <c r="N6" s="748"/>
      <c r="P6" s="748" t="s">
        <v>21</v>
      </c>
      <c r="Q6" s="748"/>
      <c r="R6" s="748"/>
      <c r="S6" s="748"/>
      <c r="T6" s="748"/>
      <c r="U6" s="748"/>
      <c r="V6" s="748"/>
      <c r="W6" s="748"/>
      <c r="X6" s="748"/>
      <c r="Y6" s="748"/>
      <c r="Z6" s="748"/>
      <c r="AA6" s="748"/>
      <c r="AB6" s="748"/>
      <c r="AD6" s="748" t="s">
        <v>21</v>
      </c>
      <c r="AE6" s="748"/>
      <c r="AF6" s="748"/>
      <c r="AG6" s="748"/>
      <c r="AH6" s="748"/>
      <c r="AI6" s="748"/>
      <c r="AJ6" s="748"/>
      <c r="AK6" s="748"/>
      <c r="AL6" s="748"/>
      <c r="AM6" s="748"/>
      <c r="AN6" s="748"/>
      <c r="AO6" s="748"/>
      <c r="AP6" s="748"/>
      <c r="AR6" s="748" t="s">
        <v>21</v>
      </c>
      <c r="AS6" s="748"/>
      <c r="AT6" s="748"/>
      <c r="AU6" s="748"/>
      <c r="AV6" s="748"/>
      <c r="AW6" s="748"/>
      <c r="AX6" s="748"/>
      <c r="AY6" s="748"/>
      <c r="AZ6" s="748"/>
      <c r="BA6" s="748"/>
      <c r="BB6" s="748"/>
      <c r="BC6" s="748"/>
      <c r="BD6" s="748"/>
      <c r="BF6" s="748" t="s">
        <v>21</v>
      </c>
      <c r="BG6" s="748"/>
      <c r="BH6" s="748"/>
      <c r="BI6" s="748"/>
      <c r="BJ6" s="748"/>
      <c r="BK6" s="748"/>
      <c r="BL6" s="748"/>
      <c r="BM6" s="748"/>
      <c r="BN6" s="748"/>
      <c r="BO6" s="748"/>
      <c r="BP6" s="748"/>
      <c r="BQ6" s="748"/>
      <c r="BR6" s="748"/>
    </row>
    <row r="8" spans="1:70" x14ac:dyDescent="0.35">
      <c r="B8" s="748" t="s">
        <v>16</v>
      </c>
      <c r="C8" s="748"/>
      <c r="D8" s="748"/>
      <c r="E8" s="748"/>
      <c r="F8" s="748"/>
      <c r="G8" s="748"/>
      <c r="H8" s="17"/>
      <c r="I8" s="748" t="s">
        <v>17</v>
      </c>
      <c r="J8" s="748"/>
      <c r="K8" s="748"/>
      <c r="L8" s="748"/>
      <c r="M8" s="748"/>
      <c r="N8" s="748"/>
      <c r="P8" s="748" t="s">
        <v>16</v>
      </c>
      <c r="Q8" s="748"/>
      <c r="R8" s="748"/>
      <c r="S8" s="748"/>
      <c r="T8" s="748"/>
      <c r="U8" s="748"/>
      <c r="V8" s="17"/>
      <c r="W8" s="748" t="s">
        <v>17</v>
      </c>
      <c r="X8" s="748"/>
      <c r="Y8" s="748"/>
      <c r="Z8" s="748"/>
      <c r="AA8" s="748"/>
      <c r="AB8" s="748"/>
      <c r="AD8" s="748" t="s">
        <v>16</v>
      </c>
      <c r="AE8" s="748"/>
      <c r="AF8" s="748"/>
      <c r="AG8" s="748"/>
      <c r="AH8" s="748"/>
      <c r="AI8" s="748"/>
      <c r="AJ8" s="17"/>
      <c r="AK8" s="748" t="s">
        <v>17</v>
      </c>
      <c r="AL8" s="748"/>
      <c r="AM8" s="748"/>
      <c r="AN8" s="748"/>
      <c r="AO8" s="748"/>
      <c r="AP8" s="748"/>
      <c r="AR8" s="748" t="s">
        <v>16</v>
      </c>
      <c r="AS8" s="748"/>
      <c r="AT8" s="748"/>
      <c r="AU8" s="748"/>
      <c r="AV8" s="748"/>
      <c r="AW8" s="748"/>
      <c r="AX8" s="17"/>
      <c r="AY8" s="748" t="s">
        <v>17</v>
      </c>
      <c r="AZ8" s="748"/>
      <c r="BA8" s="748"/>
      <c r="BB8" s="748"/>
      <c r="BC8" s="748"/>
      <c r="BD8" s="748"/>
      <c r="BF8" s="748" t="s">
        <v>16</v>
      </c>
      <c r="BG8" s="748"/>
      <c r="BH8" s="748"/>
      <c r="BI8" s="748"/>
      <c r="BJ8" s="748"/>
      <c r="BK8" s="748"/>
      <c r="BL8" s="17"/>
      <c r="BM8" s="748" t="s">
        <v>17</v>
      </c>
      <c r="BN8" s="748"/>
      <c r="BO8" s="748"/>
      <c r="BP8" s="748"/>
      <c r="BQ8" s="748"/>
      <c r="BR8" s="748"/>
    </row>
    <row r="10" spans="1:70" ht="14.5" customHeight="1" x14ac:dyDescent="0.35">
      <c r="A10" s="75"/>
      <c r="B10" s="771" t="s">
        <v>1</v>
      </c>
      <c r="C10" s="771"/>
      <c r="D10" s="771"/>
      <c r="E10" s="771"/>
      <c r="F10" s="771"/>
      <c r="G10" s="771"/>
      <c r="H10" s="35"/>
      <c r="I10" s="771" t="s">
        <v>1</v>
      </c>
      <c r="J10" s="771"/>
      <c r="K10" s="771"/>
      <c r="L10" s="771"/>
      <c r="M10" s="771"/>
      <c r="N10" s="771"/>
      <c r="O10" s="75"/>
      <c r="P10" s="795" t="s">
        <v>1</v>
      </c>
      <c r="Q10" s="795"/>
      <c r="R10" s="795"/>
      <c r="S10" s="795"/>
      <c r="T10" s="795"/>
      <c r="U10" s="795"/>
      <c r="V10" s="146"/>
      <c r="W10" s="795" t="s">
        <v>1</v>
      </c>
      <c r="X10" s="795"/>
      <c r="Y10" s="795"/>
      <c r="Z10" s="795"/>
      <c r="AA10" s="795"/>
      <c r="AB10" s="795"/>
      <c r="AC10" s="75"/>
      <c r="AD10" s="795" t="s">
        <v>1</v>
      </c>
      <c r="AE10" s="795"/>
      <c r="AF10" s="795"/>
      <c r="AG10" s="795"/>
      <c r="AH10" s="795"/>
      <c r="AI10" s="795"/>
      <c r="AJ10" s="146"/>
      <c r="AK10" s="795" t="s">
        <v>1</v>
      </c>
      <c r="AL10" s="795"/>
      <c r="AM10" s="795"/>
      <c r="AN10" s="795"/>
      <c r="AO10" s="795"/>
      <c r="AP10" s="795"/>
      <c r="AQ10" s="75"/>
      <c r="AR10" s="795" t="s">
        <v>1</v>
      </c>
      <c r="AS10" s="795"/>
      <c r="AT10" s="795"/>
      <c r="AU10" s="795"/>
      <c r="AV10" s="795"/>
      <c r="AW10" s="795"/>
      <c r="AX10" s="146"/>
      <c r="AY10" s="795" t="s">
        <v>1</v>
      </c>
      <c r="AZ10" s="795"/>
      <c r="BA10" s="795"/>
      <c r="BB10" s="795"/>
      <c r="BC10" s="795"/>
      <c r="BD10" s="795"/>
      <c r="BE10" s="75"/>
      <c r="BF10" s="576" t="s">
        <v>1</v>
      </c>
      <c r="BG10" s="576"/>
      <c r="BH10" s="576"/>
      <c r="BI10" s="576"/>
      <c r="BJ10" s="576"/>
      <c r="BK10" s="576"/>
      <c r="BL10" s="146"/>
      <c r="BM10" s="576" t="s">
        <v>1</v>
      </c>
      <c r="BN10" s="576"/>
      <c r="BO10" s="576"/>
      <c r="BP10" s="576"/>
      <c r="BQ10" s="576"/>
      <c r="BR10" s="576"/>
    </row>
    <row r="11" spans="1:70" ht="24" customHeight="1" x14ac:dyDescent="0.35">
      <c r="A11" s="75"/>
      <c r="B11" s="772" t="s">
        <v>0</v>
      </c>
      <c r="C11" s="772"/>
      <c r="D11" s="37" t="s">
        <v>2</v>
      </c>
      <c r="E11" s="38" t="s">
        <v>3</v>
      </c>
      <c r="F11" s="38" t="s">
        <v>4</v>
      </c>
      <c r="G11" s="39" t="s">
        <v>5</v>
      </c>
      <c r="H11" s="35"/>
      <c r="I11" s="772" t="s">
        <v>0</v>
      </c>
      <c r="J11" s="772"/>
      <c r="K11" s="37" t="s">
        <v>2</v>
      </c>
      <c r="L11" s="38" t="s">
        <v>3</v>
      </c>
      <c r="M11" s="38" t="s">
        <v>4</v>
      </c>
      <c r="N11" s="39" t="s">
        <v>5</v>
      </c>
      <c r="O11" s="75"/>
      <c r="P11" s="796" t="s">
        <v>0</v>
      </c>
      <c r="Q11" s="796"/>
      <c r="R11" s="147" t="s">
        <v>2</v>
      </c>
      <c r="S11" s="148" t="s">
        <v>3</v>
      </c>
      <c r="T11" s="148" t="s">
        <v>4</v>
      </c>
      <c r="U11" s="149" t="s">
        <v>5</v>
      </c>
      <c r="V11" s="146"/>
      <c r="W11" s="796" t="s">
        <v>0</v>
      </c>
      <c r="X11" s="796"/>
      <c r="Y11" s="147" t="s">
        <v>2</v>
      </c>
      <c r="Z11" s="148" t="s">
        <v>3</v>
      </c>
      <c r="AA11" s="148" t="s">
        <v>4</v>
      </c>
      <c r="AB11" s="149" t="s">
        <v>5</v>
      </c>
      <c r="AC11" s="75"/>
      <c r="AD11" s="796" t="s">
        <v>0</v>
      </c>
      <c r="AE11" s="796"/>
      <c r="AF11" s="147" t="s">
        <v>2</v>
      </c>
      <c r="AG11" s="148" t="s">
        <v>3</v>
      </c>
      <c r="AH11" s="148" t="s">
        <v>4</v>
      </c>
      <c r="AI11" s="149" t="s">
        <v>5</v>
      </c>
      <c r="AJ11" s="146"/>
      <c r="AK11" s="796" t="s">
        <v>0</v>
      </c>
      <c r="AL11" s="796"/>
      <c r="AM11" s="147" t="s">
        <v>2</v>
      </c>
      <c r="AN11" s="148" t="s">
        <v>3</v>
      </c>
      <c r="AO11" s="148" t="s">
        <v>4</v>
      </c>
      <c r="AP11" s="149" t="s">
        <v>5</v>
      </c>
      <c r="AQ11" s="75"/>
      <c r="AR11" s="796" t="s">
        <v>0</v>
      </c>
      <c r="AS11" s="796"/>
      <c r="AT11" s="147" t="s">
        <v>2</v>
      </c>
      <c r="AU11" s="148" t="s">
        <v>3</v>
      </c>
      <c r="AV11" s="148" t="s">
        <v>4</v>
      </c>
      <c r="AW11" s="149" t="s">
        <v>5</v>
      </c>
      <c r="AX11" s="146"/>
      <c r="AY11" s="796" t="s">
        <v>0</v>
      </c>
      <c r="AZ11" s="796"/>
      <c r="BA11" s="147" t="s">
        <v>2</v>
      </c>
      <c r="BB11" s="148" t="s">
        <v>3</v>
      </c>
      <c r="BC11" s="148" t="s">
        <v>4</v>
      </c>
      <c r="BD11" s="149" t="s">
        <v>5</v>
      </c>
      <c r="BE11" s="75"/>
      <c r="BF11" s="575"/>
      <c r="BG11" s="575"/>
      <c r="BH11" s="147" t="s">
        <v>2</v>
      </c>
      <c r="BI11" s="148" t="s">
        <v>3</v>
      </c>
      <c r="BJ11" s="148" t="s">
        <v>4</v>
      </c>
      <c r="BK11" s="149" t="s">
        <v>5</v>
      </c>
      <c r="BL11" s="146"/>
      <c r="BM11" s="575"/>
      <c r="BN11" s="575"/>
      <c r="BO11" s="147" t="s">
        <v>2</v>
      </c>
      <c r="BP11" s="148" t="s">
        <v>3</v>
      </c>
      <c r="BQ11" s="148" t="s">
        <v>4</v>
      </c>
      <c r="BR11" s="149" t="s">
        <v>5</v>
      </c>
    </row>
    <row r="12" spans="1:70" ht="23" customHeight="1" x14ac:dyDescent="0.35">
      <c r="A12" s="75"/>
      <c r="B12" s="773" t="s">
        <v>6</v>
      </c>
      <c r="C12" s="40" t="s">
        <v>7</v>
      </c>
      <c r="D12" s="41">
        <v>484</v>
      </c>
      <c r="E12" s="42">
        <v>23.713865752082313</v>
      </c>
      <c r="F12" s="42">
        <v>23.713865752082313</v>
      </c>
      <c r="G12" s="43">
        <v>23.713865752082313</v>
      </c>
      <c r="H12" s="35"/>
      <c r="I12" s="773" t="s">
        <v>6</v>
      </c>
      <c r="J12" s="40" t="s">
        <v>7</v>
      </c>
      <c r="K12" s="41">
        <v>59818517.935772263</v>
      </c>
      <c r="L12" s="42">
        <v>24.118416687174275</v>
      </c>
      <c r="M12" s="42">
        <v>24.118416687174193</v>
      </c>
      <c r="N12" s="43">
        <v>24.118416687174193</v>
      </c>
      <c r="O12" s="75"/>
      <c r="P12" s="797" t="s">
        <v>6</v>
      </c>
      <c r="Q12" s="150" t="s">
        <v>7</v>
      </c>
      <c r="R12" s="482">
        <v>590</v>
      </c>
      <c r="S12" s="483">
        <v>24.111156518185535</v>
      </c>
      <c r="T12" s="483">
        <v>24.111156518185535</v>
      </c>
      <c r="U12" s="484">
        <v>24.111156518185535</v>
      </c>
      <c r="V12" s="146"/>
      <c r="W12" s="797" t="s">
        <v>6</v>
      </c>
      <c r="X12" s="150" t="s">
        <v>7</v>
      </c>
      <c r="Y12" s="482">
        <v>57096464.016950913</v>
      </c>
      <c r="Z12" s="483">
        <v>24.206319876553227</v>
      </c>
      <c r="AA12" s="483">
        <v>24.206319876553206</v>
      </c>
      <c r="AB12" s="484">
        <v>24.206319876553206</v>
      </c>
      <c r="AC12" s="75"/>
      <c r="AD12" s="797" t="s">
        <v>6</v>
      </c>
      <c r="AE12" s="150" t="s">
        <v>7</v>
      </c>
      <c r="AF12" s="482">
        <v>718</v>
      </c>
      <c r="AG12" s="483">
        <v>25.388967468175387</v>
      </c>
      <c r="AH12" s="483">
        <v>25.388967468175387</v>
      </c>
      <c r="AI12" s="484">
        <v>25.388967468175387</v>
      </c>
      <c r="AJ12" s="146"/>
      <c r="AK12" s="797" t="s">
        <v>6</v>
      </c>
      <c r="AL12" s="150" t="s">
        <v>7</v>
      </c>
      <c r="AM12" s="482">
        <v>61754811.042154834</v>
      </c>
      <c r="AN12" s="483">
        <v>25.267609504268755</v>
      </c>
      <c r="AO12" s="483">
        <v>25.26760950426889</v>
      </c>
      <c r="AP12" s="484">
        <v>25.26760950426889</v>
      </c>
      <c r="AQ12" s="75"/>
      <c r="AR12" s="797" t="s">
        <v>6</v>
      </c>
      <c r="AS12" s="150" t="s">
        <v>7</v>
      </c>
      <c r="AT12" s="482">
        <v>595</v>
      </c>
      <c r="AU12" s="483">
        <v>20.155826558265584</v>
      </c>
      <c r="AV12" s="483">
        <v>20.155826558265584</v>
      </c>
      <c r="AW12" s="484">
        <v>20.155826558265584</v>
      </c>
      <c r="AX12" s="146"/>
      <c r="AY12" s="797" t="s">
        <v>6</v>
      </c>
      <c r="AZ12" s="150" t="s">
        <v>7</v>
      </c>
      <c r="BA12" s="482">
        <v>55228377.946118459</v>
      </c>
      <c r="BB12" s="483">
        <v>20.486495378385435</v>
      </c>
      <c r="BC12" s="483">
        <v>20.486495378385399</v>
      </c>
      <c r="BD12" s="484">
        <v>20.486495378385399</v>
      </c>
      <c r="BE12" s="75"/>
      <c r="BF12" s="623" t="s">
        <v>6</v>
      </c>
      <c r="BG12" s="150" t="s">
        <v>7</v>
      </c>
      <c r="BH12" s="482">
        <v>691</v>
      </c>
      <c r="BI12" s="483">
        <v>23.5</v>
      </c>
      <c r="BJ12" s="483">
        <v>23.5</v>
      </c>
      <c r="BK12" s="484">
        <v>23.5</v>
      </c>
      <c r="BL12" s="146"/>
      <c r="BM12" s="150" t="s">
        <v>6</v>
      </c>
      <c r="BN12" s="150" t="s">
        <v>7</v>
      </c>
      <c r="BO12" s="482">
        <v>59732042</v>
      </c>
      <c r="BP12" s="483">
        <v>23</v>
      </c>
      <c r="BQ12" s="483">
        <v>23</v>
      </c>
      <c r="BR12" s="484">
        <v>23</v>
      </c>
    </row>
    <row r="13" spans="1:70" ht="23" customHeight="1" x14ac:dyDescent="0.35">
      <c r="A13" s="75"/>
      <c r="B13" s="774"/>
      <c r="C13" s="44" t="s">
        <v>8</v>
      </c>
      <c r="D13" s="45">
        <v>231</v>
      </c>
      <c r="E13" s="46">
        <v>11.317981381675649</v>
      </c>
      <c r="F13" s="46">
        <v>11.317981381675649</v>
      </c>
      <c r="G13" s="47">
        <v>35.031847133757957</v>
      </c>
      <c r="H13" s="35"/>
      <c r="I13" s="774"/>
      <c r="J13" s="44" t="s">
        <v>8</v>
      </c>
      <c r="K13" s="45">
        <v>28774915.760078628</v>
      </c>
      <c r="L13" s="46">
        <v>11.601848932216523</v>
      </c>
      <c r="M13" s="46">
        <v>11.601848932216484</v>
      </c>
      <c r="N13" s="47">
        <v>35.72026561939068</v>
      </c>
      <c r="O13" s="75"/>
      <c r="P13" s="798"/>
      <c r="Q13" s="154" t="s">
        <v>8</v>
      </c>
      <c r="R13" s="485">
        <v>175</v>
      </c>
      <c r="S13" s="486">
        <v>7.1516142214957084</v>
      </c>
      <c r="T13" s="486">
        <v>7.1516142214957084</v>
      </c>
      <c r="U13" s="487">
        <v>31.262770739681244</v>
      </c>
      <c r="V13" s="146"/>
      <c r="W13" s="798"/>
      <c r="X13" s="154" t="s">
        <v>8</v>
      </c>
      <c r="Y13" s="485">
        <v>17471327.593416367</v>
      </c>
      <c r="Z13" s="486">
        <v>7.4070531630247922</v>
      </c>
      <c r="AA13" s="486">
        <v>7.4070531630247851</v>
      </c>
      <c r="AB13" s="487">
        <v>31.61337303957799</v>
      </c>
      <c r="AC13" s="75"/>
      <c r="AD13" s="798"/>
      <c r="AE13" s="154" t="s">
        <v>8</v>
      </c>
      <c r="AF13" s="485">
        <v>172</v>
      </c>
      <c r="AG13" s="486">
        <v>6.082036775106082</v>
      </c>
      <c r="AH13" s="486">
        <v>6.082036775106082</v>
      </c>
      <c r="AI13" s="487">
        <v>31.47100424328147</v>
      </c>
      <c r="AJ13" s="146"/>
      <c r="AK13" s="798"/>
      <c r="AL13" s="154" t="s">
        <v>8</v>
      </c>
      <c r="AM13" s="485">
        <v>15567876.044346225</v>
      </c>
      <c r="AN13" s="486">
        <v>6.369754939916902</v>
      </c>
      <c r="AO13" s="486">
        <v>6.369754939916934</v>
      </c>
      <c r="AP13" s="487">
        <v>31.637364444185824</v>
      </c>
      <c r="AQ13" s="75"/>
      <c r="AR13" s="798"/>
      <c r="AS13" s="154" t="s">
        <v>8</v>
      </c>
      <c r="AT13" s="485">
        <v>192</v>
      </c>
      <c r="AU13" s="486">
        <v>6.5040650406504072</v>
      </c>
      <c r="AV13" s="486">
        <v>6.5040650406504072</v>
      </c>
      <c r="AW13" s="487">
        <v>26.659891598915991</v>
      </c>
      <c r="AX13" s="146"/>
      <c r="AY13" s="798"/>
      <c r="AZ13" s="154" t="s">
        <v>8</v>
      </c>
      <c r="BA13" s="485">
        <v>18082866.769164924</v>
      </c>
      <c r="BB13" s="486">
        <v>6.7076850755218107</v>
      </c>
      <c r="BC13" s="486">
        <v>6.7076850755218009</v>
      </c>
      <c r="BD13" s="487">
        <v>27.194180453907201</v>
      </c>
      <c r="BE13" s="75"/>
      <c r="BF13" s="624"/>
      <c r="BG13" s="154" t="s">
        <v>8</v>
      </c>
      <c r="BH13" s="485">
        <v>197</v>
      </c>
      <c r="BI13" s="486">
        <v>6.7</v>
      </c>
      <c r="BJ13" s="486">
        <v>6.7</v>
      </c>
      <c r="BK13" s="487">
        <v>30.2</v>
      </c>
      <c r="BL13" s="146"/>
      <c r="BM13" s="154"/>
      <c r="BN13" s="154" t="s">
        <v>8</v>
      </c>
      <c r="BO13" s="485">
        <v>18309552</v>
      </c>
      <c r="BP13" s="486">
        <v>7.1</v>
      </c>
      <c r="BQ13" s="486">
        <v>7.1</v>
      </c>
      <c r="BR13" s="487">
        <v>30.1</v>
      </c>
    </row>
    <row r="14" spans="1:70" x14ac:dyDescent="0.35">
      <c r="A14" s="75"/>
      <c r="B14" s="774"/>
      <c r="C14" s="44" t="s">
        <v>10</v>
      </c>
      <c r="D14" s="45">
        <v>4</v>
      </c>
      <c r="E14" s="46">
        <v>0.19598236158745713</v>
      </c>
      <c r="F14" s="46">
        <v>0.19598236158745713</v>
      </c>
      <c r="G14" s="47">
        <v>35.227829495345418</v>
      </c>
      <c r="H14" s="35"/>
      <c r="I14" s="774"/>
      <c r="J14" s="44" t="s">
        <v>10</v>
      </c>
      <c r="K14" s="45">
        <v>537937.90651752567</v>
      </c>
      <c r="L14" s="46">
        <v>0.21689287914398719</v>
      </c>
      <c r="M14" s="46">
        <v>0.2168928791439865</v>
      </c>
      <c r="N14" s="47">
        <v>35.937158498534657</v>
      </c>
      <c r="O14" s="75"/>
      <c r="P14" s="798"/>
      <c r="Q14" s="154" t="s">
        <v>9</v>
      </c>
      <c r="R14" s="485">
        <v>1</v>
      </c>
      <c r="S14" s="486">
        <v>4.0866366979975477E-2</v>
      </c>
      <c r="T14" s="486">
        <v>4.0866366979975477E-2</v>
      </c>
      <c r="U14" s="487">
        <v>31.30363710666122</v>
      </c>
      <c r="V14" s="146"/>
      <c r="W14" s="798"/>
      <c r="X14" s="154" t="s">
        <v>9</v>
      </c>
      <c r="Y14" s="485">
        <v>61346.283591935236</v>
      </c>
      <c r="Z14" s="486">
        <v>2.6008051276577702E-2</v>
      </c>
      <c r="AA14" s="486">
        <v>2.6008051276577678E-2</v>
      </c>
      <c r="AB14" s="487">
        <v>31.639381090854574</v>
      </c>
      <c r="AC14" s="75"/>
      <c r="AD14" s="798"/>
      <c r="AE14" s="154" t="s">
        <v>9</v>
      </c>
      <c r="AF14" s="485">
        <v>1</v>
      </c>
      <c r="AG14" s="486">
        <v>3.536067892503536E-2</v>
      </c>
      <c r="AH14" s="486">
        <v>3.536067892503536E-2</v>
      </c>
      <c r="AI14" s="487">
        <v>31.506364922206508</v>
      </c>
      <c r="AJ14" s="146"/>
      <c r="AK14" s="798"/>
      <c r="AL14" s="154" t="s">
        <v>9</v>
      </c>
      <c r="AM14" s="485">
        <v>121127.95449677022</v>
      </c>
      <c r="AN14" s="486">
        <v>4.9560735473484017E-2</v>
      </c>
      <c r="AO14" s="486">
        <v>4.9560735473484267E-2</v>
      </c>
      <c r="AP14" s="487">
        <v>31.686925179659308</v>
      </c>
      <c r="AQ14" s="75"/>
      <c r="AR14" s="798"/>
      <c r="AS14" s="154" t="s">
        <v>9</v>
      </c>
      <c r="AT14" s="485">
        <v>3</v>
      </c>
      <c r="AU14" s="486">
        <v>0.10162601626016261</v>
      </c>
      <c r="AV14" s="486">
        <v>0.10162601626016261</v>
      </c>
      <c r="AW14" s="487">
        <v>26.76151761517615</v>
      </c>
      <c r="AX14" s="146"/>
      <c r="AY14" s="798"/>
      <c r="AZ14" s="154" t="s">
        <v>9</v>
      </c>
      <c r="BA14" s="485">
        <v>180585.79142764106</v>
      </c>
      <c r="BB14" s="486">
        <v>6.6986757878237782E-2</v>
      </c>
      <c r="BC14" s="486">
        <v>6.6986757878237671E-2</v>
      </c>
      <c r="BD14" s="487">
        <v>27.261167211785438</v>
      </c>
      <c r="BE14" s="75"/>
      <c r="BF14" s="624"/>
      <c r="BG14" s="154" t="s">
        <v>10</v>
      </c>
      <c r="BH14" s="485">
        <v>4</v>
      </c>
      <c r="BI14" s="486">
        <v>0.1</v>
      </c>
      <c r="BJ14" s="486">
        <v>0.1</v>
      </c>
      <c r="BK14" s="487">
        <v>30.3</v>
      </c>
      <c r="BL14" s="146"/>
      <c r="BM14" s="154"/>
      <c r="BN14" s="154" t="s">
        <v>10</v>
      </c>
      <c r="BO14" s="485">
        <v>603700</v>
      </c>
      <c r="BP14" s="486">
        <v>0.2</v>
      </c>
      <c r="BQ14" s="486">
        <v>0.2</v>
      </c>
      <c r="BR14" s="487">
        <v>30.3</v>
      </c>
    </row>
    <row r="15" spans="1:70" x14ac:dyDescent="0.35">
      <c r="A15" s="75"/>
      <c r="B15" s="774"/>
      <c r="C15" s="44" t="s">
        <v>11</v>
      </c>
      <c r="D15" s="45">
        <v>892</v>
      </c>
      <c r="E15" s="46">
        <v>43.704066634002942</v>
      </c>
      <c r="F15" s="46">
        <v>43.704066634002942</v>
      </c>
      <c r="G15" s="47">
        <v>78.93189612934836</v>
      </c>
      <c r="H15" s="35"/>
      <c r="I15" s="774"/>
      <c r="J15" s="44" t="s">
        <v>11</v>
      </c>
      <c r="K15" s="45">
        <v>104939020.08196546</v>
      </c>
      <c r="L15" s="46">
        <v>42.310694086371583</v>
      </c>
      <c r="M15" s="46">
        <v>42.310694086371441</v>
      </c>
      <c r="N15" s="47">
        <v>78.247852584906099</v>
      </c>
      <c r="O15" s="75"/>
      <c r="P15" s="798"/>
      <c r="Q15" s="154" t="s">
        <v>10</v>
      </c>
      <c r="R15" s="485">
        <v>1</v>
      </c>
      <c r="S15" s="486">
        <v>4.0866366979975477E-2</v>
      </c>
      <c r="T15" s="486">
        <v>4.0866366979975477E-2</v>
      </c>
      <c r="U15" s="487">
        <v>31.344503473641193</v>
      </c>
      <c r="V15" s="146"/>
      <c r="W15" s="798"/>
      <c r="X15" s="154" t="s">
        <v>10</v>
      </c>
      <c r="Y15" s="485">
        <v>149847.19951464131</v>
      </c>
      <c r="Z15" s="486">
        <v>6.3528439221389163E-2</v>
      </c>
      <c r="AA15" s="486">
        <v>6.3528439221389094E-2</v>
      </c>
      <c r="AB15" s="487">
        <v>31.702909530075964</v>
      </c>
      <c r="AC15" s="75"/>
      <c r="AD15" s="798"/>
      <c r="AE15" s="154" t="s">
        <v>10</v>
      </c>
      <c r="AF15" s="485">
        <v>2</v>
      </c>
      <c r="AG15" s="486">
        <v>7.0721357850070721E-2</v>
      </c>
      <c r="AH15" s="486">
        <v>7.0721357850070721E-2</v>
      </c>
      <c r="AI15" s="487">
        <v>31.577086280056577</v>
      </c>
      <c r="AJ15" s="146"/>
      <c r="AK15" s="798"/>
      <c r="AL15" s="154" t="s">
        <v>10</v>
      </c>
      <c r="AM15" s="485">
        <v>220621.34192760749</v>
      </c>
      <c r="AN15" s="486">
        <v>9.0269467626242883E-2</v>
      </c>
      <c r="AO15" s="486">
        <v>9.0269467626243355E-2</v>
      </c>
      <c r="AP15" s="487">
        <v>31.777194647285551</v>
      </c>
      <c r="AQ15" s="75"/>
      <c r="AR15" s="798"/>
      <c r="AS15" s="154" t="s">
        <v>10</v>
      </c>
      <c r="AT15" s="485">
        <v>1</v>
      </c>
      <c r="AU15" s="486">
        <v>3.3875338753387531E-2</v>
      </c>
      <c r="AV15" s="486">
        <v>3.3875338753387531E-2</v>
      </c>
      <c r="AW15" s="487">
        <v>26.795392953929536</v>
      </c>
      <c r="AX15" s="146"/>
      <c r="AY15" s="798"/>
      <c r="AZ15" s="154" t="s">
        <v>10</v>
      </c>
      <c r="BA15" s="485">
        <v>82095.790934120785</v>
      </c>
      <c r="BB15" s="486">
        <v>3.0452732890283364E-2</v>
      </c>
      <c r="BC15" s="486">
        <v>3.0452732890283322E-2</v>
      </c>
      <c r="BD15" s="487">
        <v>27.29161994467572</v>
      </c>
      <c r="BE15" s="75"/>
      <c r="BF15" s="624"/>
      <c r="BG15" s="154" t="s">
        <v>11</v>
      </c>
      <c r="BH15" s="485">
        <v>1169</v>
      </c>
      <c r="BI15" s="486">
        <v>39.700000000000003</v>
      </c>
      <c r="BJ15" s="486">
        <v>39.700000000000003</v>
      </c>
      <c r="BK15" s="487">
        <v>70</v>
      </c>
      <c r="BL15" s="146"/>
      <c r="BM15" s="154"/>
      <c r="BN15" s="154" t="s">
        <v>11</v>
      </c>
      <c r="BO15" s="485">
        <v>102017226</v>
      </c>
      <c r="BP15" s="486">
        <v>39.299999999999997</v>
      </c>
      <c r="BQ15" s="486">
        <v>39.299999999999997</v>
      </c>
      <c r="BR15" s="487">
        <v>69.599999999999994</v>
      </c>
    </row>
    <row r="16" spans="1:70" x14ac:dyDescent="0.35">
      <c r="A16" s="75"/>
      <c r="B16" s="774"/>
      <c r="C16" s="44" t="s">
        <v>12</v>
      </c>
      <c r="D16" s="45">
        <v>387</v>
      </c>
      <c r="E16" s="46">
        <v>18.961293483586477</v>
      </c>
      <c r="F16" s="46">
        <v>18.961293483586477</v>
      </c>
      <c r="G16" s="47">
        <v>97.893189612934833</v>
      </c>
      <c r="H16" s="35"/>
      <c r="I16" s="774"/>
      <c r="J16" s="44" t="s">
        <v>12</v>
      </c>
      <c r="K16" s="45">
        <v>47303500.104707152</v>
      </c>
      <c r="L16" s="46">
        <v>19.072447222983676</v>
      </c>
      <c r="M16" s="46">
        <v>19.072447222983612</v>
      </c>
      <c r="N16" s="47">
        <v>97.320299807889711</v>
      </c>
      <c r="O16" s="75"/>
      <c r="P16" s="798"/>
      <c r="Q16" s="154" t="s">
        <v>11</v>
      </c>
      <c r="R16" s="485">
        <v>889</v>
      </c>
      <c r="S16" s="486">
        <v>36.330200245198199</v>
      </c>
      <c r="T16" s="486">
        <v>36.330200245198199</v>
      </c>
      <c r="U16" s="487">
        <v>67.674703718839396</v>
      </c>
      <c r="V16" s="146"/>
      <c r="W16" s="798"/>
      <c r="X16" s="154" t="s">
        <v>11</v>
      </c>
      <c r="Y16" s="485">
        <v>83842232.714620471</v>
      </c>
      <c r="Z16" s="486">
        <v>35.545316845750612</v>
      </c>
      <c r="AA16" s="486">
        <v>35.545316845750577</v>
      </c>
      <c r="AB16" s="487">
        <v>67.248226375826533</v>
      </c>
      <c r="AC16" s="75"/>
      <c r="AD16" s="798"/>
      <c r="AE16" s="154" t="s">
        <v>11</v>
      </c>
      <c r="AF16" s="485">
        <v>1052</v>
      </c>
      <c r="AG16" s="486">
        <v>37.199434229137204</v>
      </c>
      <c r="AH16" s="486">
        <v>37.199434229137204</v>
      </c>
      <c r="AI16" s="487">
        <v>68.776520509193773</v>
      </c>
      <c r="AJ16" s="146"/>
      <c r="AK16" s="798"/>
      <c r="AL16" s="154" t="s">
        <v>11</v>
      </c>
      <c r="AM16" s="485">
        <v>93483038.871049926</v>
      </c>
      <c r="AN16" s="486">
        <v>38.249536863673086</v>
      </c>
      <c r="AO16" s="486">
        <v>38.249536863673278</v>
      </c>
      <c r="AP16" s="487">
        <v>70.026731510958825</v>
      </c>
      <c r="AQ16" s="75"/>
      <c r="AR16" s="798"/>
      <c r="AS16" s="154" t="s">
        <v>11</v>
      </c>
      <c r="AT16" s="485">
        <v>1281</v>
      </c>
      <c r="AU16" s="486">
        <v>43.394308943089435</v>
      </c>
      <c r="AV16" s="486">
        <v>43.394308943089435</v>
      </c>
      <c r="AW16" s="487">
        <v>70.189701897018978</v>
      </c>
      <c r="AX16" s="146"/>
      <c r="AY16" s="798"/>
      <c r="AZ16" s="154" t="s">
        <v>11</v>
      </c>
      <c r="BA16" s="485">
        <v>117722128.15904483</v>
      </c>
      <c r="BB16" s="486">
        <v>43.668018583071003</v>
      </c>
      <c r="BC16" s="486">
        <v>43.668018583070932</v>
      </c>
      <c r="BD16" s="487">
        <v>70.959638527746648</v>
      </c>
      <c r="BE16" s="75"/>
      <c r="BF16" s="624"/>
      <c r="BG16" s="154" t="s">
        <v>12</v>
      </c>
      <c r="BH16" s="485">
        <v>810</v>
      </c>
      <c r="BI16" s="486">
        <v>27.5</v>
      </c>
      <c r="BJ16" s="486">
        <v>27.5</v>
      </c>
      <c r="BK16" s="487">
        <v>97.5</v>
      </c>
      <c r="BL16" s="146"/>
      <c r="BM16" s="154"/>
      <c r="BN16" s="154" t="s">
        <v>12</v>
      </c>
      <c r="BO16" s="485">
        <v>70575200</v>
      </c>
      <c r="BP16" s="486">
        <v>27.2</v>
      </c>
      <c r="BQ16" s="486">
        <v>27.2</v>
      </c>
      <c r="BR16" s="487">
        <v>96.9</v>
      </c>
    </row>
    <row r="17" spans="1:70" x14ac:dyDescent="0.35">
      <c r="A17" s="75"/>
      <c r="B17" s="774"/>
      <c r="C17" s="44" t="s">
        <v>13</v>
      </c>
      <c r="D17" s="45">
        <v>43</v>
      </c>
      <c r="E17" s="46">
        <v>2.1068103870651642</v>
      </c>
      <c r="F17" s="46">
        <v>2.1068103870651642</v>
      </c>
      <c r="G17" s="47">
        <v>100</v>
      </c>
      <c r="H17" s="35"/>
      <c r="I17" s="774"/>
      <c r="J17" s="44" t="s">
        <v>13</v>
      </c>
      <c r="K17" s="45">
        <v>6646194.735058384</v>
      </c>
      <c r="L17" s="46">
        <v>2.6797001921102925</v>
      </c>
      <c r="M17" s="46">
        <v>2.6797001921102837</v>
      </c>
      <c r="N17" s="47">
        <v>100</v>
      </c>
      <c r="O17" s="75"/>
      <c r="P17" s="798"/>
      <c r="Q17" s="154" t="s">
        <v>12</v>
      </c>
      <c r="R17" s="485">
        <v>738</v>
      </c>
      <c r="S17" s="486">
        <v>30.159378831221908</v>
      </c>
      <c r="T17" s="486">
        <v>30.159378831221908</v>
      </c>
      <c r="U17" s="487">
        <v>97.834082550061297</v>
      </c>
      <c r="V17" s="146"/>
      <c r="W17" s="798"/>
      <c r="X17" s="154" t="s">
        <v>12</v>
      </c>
      <c r="Y17" s="485">
        <v>69998494.168955266</v>
      </c>
      <c r="Z17" s="486">
        <v>29.676197465183456</v>
      </c>
      <c r="AA17" s="486">
        <v>29.676197465183428</v>
      </c>
      <c r="AB17" s="487">
        <v>96.924423841009954</v>
      </c>
      <c r="AC17" s="75"/>
      <c r="AD17" s="798"/>
      <c r="AE17" s="154" t="s">
        <v>12</v>
      </c>
      <c r="AF17" s="485">
        <v>838</v>
      </c>
      <c r="AG17" s="486">
        <v>29.632248939179632</v>
      </c>
      <c r="AH17" s="486">
        <v>29.632248939179632</v>
      </c>
      <c r="AI17" s="487">
        <v>98.408769448373405</v>
      </c>
      <c r="AJ17" s="146"/>
      <c r="AK17" s="798"/>
      <c r="AL17" s="154" t="s">
        <v>12</v>
      </c>
      <c r="AM17" s="485">
        <v>68498231.442455441</v>
      </c>
      <c r="AN17" s="486">
        <v>28.026748598413253</v>
      </c>
      <c r="AO17" s="486">
        <v>28.026748598413398</v>
      </c>
      <c r="AP17" s="487">
        <v>98.053480109372231</v>
      </c>
      <c r="AQ17" s="75"/>
      <c r="AR17" s="798"/>
      <c r="AS17" s="154" t="s">
        <v>12</v>
      </c>
      <c r="AT17" s="485">
        <v>810</v>
      </c>
      <c r="AU17" s="486">
        <v>27.439024390243905</v>
      </c>
      <c r="AV17" s="486">
        <v>27.439024390243905</v>
      </c>
      <c r="AW17" s="487">
        <v>97.628726287262865</v>
      </c>
      <c r="AX17" s="146"/>
      <c r="AY17" s="798"/>
      <c r="AZ17" s="154" t="s">
        <v>12</v>
      </c>
      <c r="BA17" s="485">
        <v>70089393.46627067</v>
      </c>
      <c r="BB17" s="486">
        <v>25.9990622343003</v>
      </c>
      <c r="BC17" s="486">
        <v>25.999062234300261</v>
      </c>
      <c r="BD17" s="487">
        <v>96.958700762046917</v>
      </c>
      <c r="BE17" s="75"/>
      <c r="BF17" s="624"/>
      <c r="BG17" s="154" t="s">
        <v>13</v>
      </c>
      <c r="BH17" s="485">
        <v>74</v>
      </c>
      <c r="BI17" s="486">
        <v>2.5</v>
      </c>
      <c r="BJ17" s="486">
        <v>2.5</v>
      </c>
      <c r="BK17" s="487">
        <v>100</v>
      </c>
      <c r="BL17" s="146"/>
      <c r="BM17" s="154"/>
      <c r="BN17" s="154" t="s">
        <v>13</v>
      </c>
      <c r="BO17" s="485">
        <v>8163239</v>
      </c>
      <c r="BP17" s="486">
        <v>3.1</v>
      </c>
      <c r="BQ17" s="486">
        <v>3.1</v>
      </c>
      <c r="BR17" s="487">
        <v>100</v>
      </c>
    </row>
    <row r="18" spans="1:70" x14ac:dyDescent="0.35">
      <c r="A18" s="75"/>
      <c r="B18" s="775"/>
      <c r="C18" s="48" t="s">
        <v>14</v>
      </c>
      <c r="D18" s="49">
        <v>2041</v>
      </c>
      <c r="E18" s="50">
        <v>100</v>
      </c>
      <c r="F18" s="50">
        <v>100</v>
      </c>
      <c r="G18" s="51"/>
      <c r="H18" s="35"/>
      <c r="I18" s="775"/>
      <c r="J18" s="48" t="s">
        <v>14</v>
      </c>
      <c r="K18" s="49">
        <v>248020086.52409941</v>
      </c>
      <c r="L18" s="50">
        <v>100.00000000000033</v>
      </c>
      <c r="M18" s="50">
        <v>100</v>
      </c>
      <c r="N18" s="51"/>
      <c r="O18" s="75"/>
      <c r="P18" s="798"/>
      <c r="Q18" s="154" t="s">
        <v>13</v>
      </c>
      <c r="R18" s="485">
        <v>53</v>
      </c>
      <c r="S18" s="486">
        <v>2.1659174499387004</v>
      </c>
      <c r="T18" s="486">
        <v>2.1659174499387004</v>
      </c>
      <c r="U18" s="487">
        <v>100</v>
      </c>
      <c r="V18" s="146"/>
      <c r="W18" s="798"/>
      <c r="X18" s="154" t="s">
        <v>13</v>
      </c>
      <c r="Y18" s="485">
        <v>7254490.7440994931</v>
      </c>
      <c r="Z18" s="486">
        <v>3.0755761589900414</v>
      </c>
      <c r="AA18" s="486">
        <v>3.0755761589900383</v>
      </c>
      <c r="AB18" s="487">
        <v>100</v>
      </c>
      <c r="AC18" s="75"/>
      <c r="AD18" s="798"/>
      <c r="AE18" s="154" t="s">
        <v>13</v>
      </c>
      <c r="AF18" s="485">
        <v>45</v>
      </c>
      <c r="AG18" s="486">
        <v>1.5912305516265914</v>
      </c>
      <c r="AH18" s="486">
        <v>1.5912305516265914</v>
      </c>
      <c r="AI18" s="487">
        <v>100</v>
      </c>
      <c r="AJ18" s="146"/>
      <c r="AK18" s="798"/>
      <c r="AL18" s="154" t="s">
        <v>13</v>
      </c>
      <c r="AM18" s="485">
        <v>4757354.1935261134</v>
      </c>
      <c r="AN18" s="486">
        <v>1.9465198906277608</v>
      </c>
      <c r="AO18" s="486">
        <v>1.946519890627771</v>
      </c>
      <c r="AP18" s="487">
        <v>100</v>
      </c>
      <c r="AQ18" s="75"/>
      <c r="AR18" s="798"/>
      <c r="AS18" s="154" t="s">
        <v>13</v>
      </c>
      <c r="AT18" s="485">
        <v>70</v>
      </c>
      <c r="AU18" s="486">
        <v>2.3712737127371275</v>
      </c>
      <c r="AV18" s="486">
        <v>2.3712737127371275</v>
      </c>
      <c r="AW18" s="487">
        <v>100</v>
      </c>
      <c r="AX18" s="146"/>
      <c r="AY18" s="798"/>
      <c r="AZ18" s="154" t="s">
        <v>13</v>
      </c>
      <c r="BA18" s="485">
        <v>8198865.675098828</v>
      </c>
      <c r="BB18" s="486">
        <v>3.0412992379530861</v>
      </c>
      <c r="BC18" s="486">
        <v>3.0412992379530812</v>
      </c>
      <c r="BD18" s="487">
        <v>100</v>
      </c>
      <c r="BE18" s="75"/>
      <c r="BF18" s="624"/>
      <c r="BG18" s="154" t="s">
        <v>14</v>
      </c>
      <c r="BH18" s="485">
        <v>2945</v>
      </c>
      <c r="BI18" s="486">
        <v>100</v>
      </c>
      <c r="BJ18" s="486">
        <v>100</v>
      </c>
      <c r="BK18" s="487"/>
      <c r="BL18" s="146"/>
      <c r="BM18" s="154"/>
      <c r="BN18" s="154" t="s">
        <v>14</v>
      </c>
      <c r="BO18" s="485">
        <v>259400960</v>
      </c>
      <c r="BP18" s="486">
        <v>100</v>
      </c>
      <c r="BQ18" s="486">
        <v>100</v>
      </c>
      <c r="BR18" s="487"/>
    </row>
    <row r="19" spans="1:70" x14ac:dyDescent="0.35">
      <c r="A19" s="75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99"/>
      <c r="Q19" s="158" t="s">
        <v>14</v>
      </c>
      <c r="R19" s="488">
        <v>2447</v>
      </c>
      <c r="S19" s="489">
        <v>100</v>
      </c>
      <c r="T19" s="489">
        <v>100</v>
      </c>
      <c r="U19" s="490"/>
      <c r="V19" s="146"/>
      <c r="W19" s="799"/>
      <c r="X19" s="158" t="s">
        <v>14</v>
      </c>
      <c r="Y19" s="488">
        <v>235874202.72114909</v>
      </c>
      <c r="Z19" s="489">
        <v>100.00000000000011</v>
      </c>
      <c r="AA19" s="489">
        <v>100</v>
      </c>
      <c r="AB19" s="490"/>
      <c r="AC19" s="75"/>
      <c r="AD19" s="799"/>
      <c r="AE19" s="158" t="s">
        <v>14</v>
      </c>
      <c r="AF19" s="488">
        <v>2828</v>
      </c>
      <c r="AG19" s="489">
        <v>100</v>
      </c>
      <c r="AH19" s="489">
        <v>100</v>
      </c>
      <c r="AI19" s="490"/>
      <c r="AJ19" s="146"/>
      <c r="AK19" s="799"/>
      <c r="AL19" s="158" t="s">
        <v>14</v>
      </c>
      <c r="AM19" s="488">
        <v>244403060.88995692</v>
      </c>
      <c r="AN19" s="489">
        <v>99.999999999999488</v>
      </c>
      <c r="AO19" s="489">
        <v>100</v>
      </c>
      <c r="AP19" s="490"/>
      <c r="AQ19" s="75"/>
      <c r="AR19" s="799"/>
      <c r="AS19" s="158" t="s">
        <v>14</v>
      </c>
      <c r="AT19" s="488">
        <v>2952</v>
      </c>
      <c r="AU19" s="489">
        <v>100</v>
      </c>
      <c r="AV19" s="489">
        <v>100</v>
      </c>
      <c r="AW19" s="490"/>
      <c r="AX19" s="146"/>
      <c r="AY19" s="799"/>
      <c r="AZ19" s="158" t="s">
        <v>14</v>
      </c>
      <c r="BA19" s="488">
        <v>269584313.59805948</v>
      </c>
      <c r="BB19" s="489">
        <v>100.00000000000016</v>
      </c>
      <c r="BC19" s="489">
        <v>100</v>
      </c>
      <c r="BD19" s="490"/>
      <c r="BE19" s="75"/>
      <c r="BF19" s="625"/>
      <c r="BG19" s="158"/>
      <c r="BH19" s="488"/>
      <c r="BI19" s="489"/>
      <c r="BJ19" s="489"/>
      <c r="BK19" s="490"/>
      <c r="BL19" s="146"/>
      <c r="BM19" s="158"/>
      <c r="BN19" s="158"/>
      <c r="BO19" s="488"/>
      <c r="BP19" s="489"/>
      <c r="BQ19" s="489"/>
      <c r="BR19" s="490"/>
    </row>
    <row r="21" spans="1:70" x14ac:dyDescent="0.35">
      <c r="B21" s="771" t="s">
        <v>18</v>
      </c>
      <c r="C21" s="771"/>
      <c r="D21" s="771"/>
      <c r="E21" s="771"/>
      <c r="F21" s="771"/>
      <c r="G21" s="771"/>
      <c r="H21" s="35"/>
      <c r="I21" s="771" t="s">
        <v>18</v>
      </c>
      <c r="J21" s="771"/>
      <c r="K21" s="771"/>
      <c r="L21" s="771"/>
      <c r="M21" s="771"/>
      <c r="N21" s="771"/>
      <c r="P21" s="795" t="s">
        <v>18</v>
      </c>
      <c r="Q21" s="795"/>
      <c r="R21" s="795"/>
      <c r="S21" s="795"/>
      <c r="T21" s="795"/>
      <c r="U21" s="795"/>
      <c r="V21" s="146"/>
      <c r="W21" s="795" t="s">
        <v>18</v>
      </c>
      <c r="X21" s="795"/>
      <c r="Y21" s="795"/>
      <c r="Z21" s="795"/>
      <c r="AA21" s="795"/>
      <c r="AB21" s="795"/>
      <c r="AD21" s="795" t="s">
        <v>18</v>
      </c>
      <c r="AE21" s="795"/>
      <c r="AF21" s="795"/>
      <c r="AG21" s="795"/>
      <c r="AH21" s="795"/>
      <c r="AI21" s="795"/>
      <c r="AJ21" s="146"/>
      <c r="AK21" s="795" t="s">
        <v>18</v>
      </c>
      <c r="AL21" s="795"/>
      <c r="AM21" s="795"/>
      <c r="AN21" s="795"/>
      <c r="AO21" s="795"/>
      <c r="AP21" s="795"/>
      <c r="AR21" s="795" t="s">
        <v>18</v>
      </c>
      <c r="AS21" s="795"/>
      <c r="AT21" s="795"/>
      <c r="AU21" s="795"/>
      <c r="AV21" s="795"/>
      <c r="AW21" s="795"/>
      <c r="AX21" s="146"/>
      <c r="AY21" s="795" t="s">
        <v>18</v>
      </c>
      <c r="AZ21" s="795"/>
      <c r="BA21" s="795"/>
      <c r="BB21" s="795"/>
      <c r="BC21" s="795"/>
      <c r="BD21" s="795"/>
      <c r="BF21" s="576" t="s">
        <v>18</v>
      </c>
      <c r="BG21" s="576"/>
      <c r="BH21" s="576"/>
      <c r="BI21" s="576"/>
      <c r="BJ21" s="576"/>
      <c r="BK21" s="576"/>
      <c r="BL21" s="146"/>
      <c r="BM21" s="576" t="s">
        <v>18</v>
      </c>
      <c r="BN21" s="576"/>
      <c r="BO21" s="576"/>
      <c r="BP21" s="576"/>
      <c r="BQ21" s="576"/>
      <c r="BR21" s="576"/>
    </row>
    <row r="22" spans="1:70" ht="24" x14ac:dyDescent="0.35">
      <c r="B22" s="772" t="s">
        <v>0</v>
      </c>
      <c r="C22" s="772"/>
      <c r="D22" s="37" t="s">
        <v>2</v>
      </c>
      <c r="E22" s="38" t="s">
        <v>3</v>
      </c>
      <c r="F22" s="38" t="s">
        <v>4</v>
      </c>
      <c r="G22" s="39" t="s">
        <v>5</v>
      </c>
      <c r="H22" s="35"/>
      <c r="I22" s="772" t="s">
        <v>0</v>
      </c>
      <c r="J22" s="772"/>
      <c r="K22" s="37" t="s">
        <v>2</v>
      </c>
      <c r="L22" s="38" t="s">
        <v>3</v>
      </c>
      <c r="M22" s="38" t="s">
        <v>4</v>
      </c>
      <c r="N22" s="39" t="s">
        <v>5</v>
      </c>
      <c r="P22" s="796" t="s">
        <v>0</v>
      </c>
      <c r="Q22" s="796"/>
      <c r="R22" s="147" t="s">
        <v>2</v>
      </c>
      <c r="S22" s="148" t="s">
        <v>3</v>
      </c>
      <c r="T22" s="148" t="s">
        <v>4</v>
      </c>
      <c r="U22" s="149" t="s">
        <v>5</v>
      </c>
      <c r="V22" s="146"/>
      <c r="W22" s="796" t="s">
        <v>0</v>
      </c>
      <c r="X22" s="796"/>
      <c r="Y22" s="147" t="s">
        <v>2</v>
      </c>
      <c r="Z22" s="148" t="s">
        <v>3</v>
      </c>
      <c r="AA22" s="148" t="s">
        <v>4</v>
      </c>
      <c r="AB22" s="149" t="s">
        <v>5</v>
      </c>
      <c r="AD22" s="796" t="s">
        <v>0</v>
      </c>
      <c r="AE22" s="796"/>
      <c r="AF22" s="147" t="s">
        <v>2</v>
      </c>
      <c r="AG22" s="148" t="s">
        <v>3</v>
      </c>
      <c r="AH22" s="148" t="s">
        <v>4</v>
      </c>
      <c r="AI22" s="149" t="s">
        <v>5</v>
      </c>
      <c r="AJ22" s="146"/>
      <c r="AK22" s="796" t="s">
        <v>0</v>
      </c>
      <c r="AL22" s="796"/>
      <c r="AM22" s="147" t="s">
        <v>2</v>
      </c>
      <c r="AN22" s="148" t="s">
        <v>3</v>
      </c>
      <c r="AO22" s="148" t="s">
        <v>4</v>
      </c>
      <c r="AP22" s="149" t="s">
        <v>5</v>
      </c>
      <c r="AR22" s="796" t="s">
        <v>0</v>
      </c>
      <c r="AS22" s="796"/>
      <c r="AT22" s="147" t="s">
        <v>2</v>
      </c>
      <c r="AU22" s="148" t="s">
        <v>3</v>
      </c>
      <c r="AV22" s="148" t="s">
        <v>4</v>
      </c>
      <c r="AW22" s="149" t="s">
        <v>5</v>
      </c>
      <c r="AX22" s="146"/>
      <c r="AY22" s="796" t="s">
        <v>0</v>
      </c>
      <c r="AZ22" s="796"/>
      <c r="BA22" s="147" t="s">
        <v>2</v>
      </c>
      <c r="BB22" s="148" t="s">
        <v>3</v>
      </c>
      <c r="BC22" s="148" t="s">
        <v>4</v>
      </c>
      <c r="BD22" s="149" t="s">
        <v>5</v>
      </c>
      <c r="BF22" s="575"/>
      <c r="BG22" s="575"/>
      <c r="BH22" s="147" t="s">
        <v>2</v>
      </c>
      <c r="BI22" s="148" t="s">
        <v>3</v>
      </c>
      <c r="BJ22" s="148" t="s">
        <v>4</v>
      </c>
      <c r="BK22" s="149" t="s">
        <v>5</v>
      </c>
      <c r="BL22" s="146"/>
      <c r="BM22" s="575"/>
      <c r="BN22" s="575"/>
      <c r="BO22" s="147" t="s">
        <v>2</v>
      </c>
      <c r="BP22" s="148" t="s">
        <v>3</v>
      </c>
      <c r="BQ22" s="148" t="s">
        <v>4</v>
      </c>
      <c r="BR22" s="149" t="s">
        <v>5</v>
      </c>
    </row>
    <row r="23" spans="1:70" ht="23" x14ac:dyDescent="0.35">
      <c r="B23" s="773" t="s">
        <v>6</v>
      </c>
      <c r="C23" s="40" t="s">
        <v>19</v>
      </c>
      <c r="D23" s="41">
        <v>1911</v>
      </c>
      <c r="E23" s="42">
        <v>93.630573248407643</v>
      </c>
      <c r="F23" s="42">
        <v>93.630573248407643</v>
      </c>
      <c r="G23" s="43">
        <v>93.630573248407643</v>
      </c>
      <c r="H23" s="35"/>
      <c r="I23" s="773" t="s">
        <v>6</v>
      </c>
      <c r="J23" s="40" t="s">
        <v>19</v>
      </c>
      <c r="K23" s="41">
        <v>232180808.78560683</v>
      </c>
      <c r="L23" s="42">
        <v>93.613711711630771</v>
      </c>
      <c r="M23" s="42">
        <v>93.613711711630771</v>
      </c>
      <c r="N23" s="43">
        <v>93.613711711630771</v>
      </c>
      <c r="P23" s="797" t="s">
        <v>6</v>
      </c>
      <c r="Q23" s="150" t="s">
        <v>19</v>
      </c>
      <c r="R23" s="482">
        <v>2294</v>
      </c>
      <c r="S23" s="483">
        <v>93.747445852063748</v>
      </c>
      <c r="T23" s="483">
        <v>93.747445852063748</v>
      </c>
      <c r="U23" s="484">
        <v>93.747445852063748</v>
      </c>
      <c r="V23" s="146"/>
      <c r="W23" s="797" t="s">
        <v>6</v>
      </c>
      <c r="X23" s="150" t="s">
        <v>19</v>
      </c>
      <c r="Y23" s="482">
        <v>222349481.65008959</v>
      </c>
      <c r="Z23" s="483">
        <v>94.26612960848108</v>
      </c>
      <c r="AA23" s="483">
        <v>94.266129608481123</v>
      </c>
      <c r="AB23" s="484">
        <v>94.266129608481123</v>
      </c>
      <c r="AD23" s="797" t="s">
        <v>6</v>
      </c>
      <c r="AE23" s="150" t="s">
        <v>19</v>
      </c>
      <c r="AF23" s="482">
        <v>2571</v>
      </c>
      <c r="AG23" s="483">
        <v>90.912305516265917</v>
      </c>
      <c r="AH23" s="483">
        <v>90.912305516265917</v>
      </c>
      <c r="AI23" s="484">
        <v>90.912305516265917</v>
      </c>
      <c r="AJ23" s="146"/>
      <c r="AK23" s="797" t="s">
        <v>6</v>
      </c>
      <c r="AL23" s="150" t="s">
        <v>19</v>
      </c>
      <c r="AM23" s="482">
        <v>223219809.45739144</v>
      </c>
      <c r="AN23" s="483">
        <v>91.332657064346492</v>
      </c>
      <c r="AO23" s="483">
        <v>91.332657064346506</v>
      </c>
      <c r="AP23" s="484">
        <v>91.332657064346506</v>
      </c>
      <c r="AR23" s="797" t="s">
        <v>6</v>
      </c>
      <c r="AS23" s="150" t="s">
        <v>19</v>
      </c>
      <c r="AT23" s="482">
        <v>2632</v>
      </c>
      <c r="AU23" s="483">
        <v>89.159891598915991</v>
      </c>
      <c r="AV23" s="483">
        <v>89.159891598915991</v>
      </c>
      <c r="AW23" s="484">
        <v>89.159891598915991</v>
      </c>
      <c r="AX23" s="146"/>
      <c r="AY23" s="797" t="s">
        <v>6</v>
      </c>
      <c r="AZ23" s="150" t="s">
        <v>19</v>
      </c>
      <c r="BA23" s="482">
        <v>244085181.89109817</v>
      </c>
      <c r="BB23" s="483">
        <v>90.541314749871077</v>
      </c>
      <c r="BC23" s="483">
        <v>90.541314749870878</v>
      </c>
      <c r="BD23" s="484">
        <v>90.541314749870878</v>
      </c>
      <c r="BF23" s="623" t="s">
        <v>6</v>
      </c>
      <c r="BG23" s="150" t="s">
        <v>19</v>
      </c>
      <c r="BH23" s="482">
        <v>2618</v>
      </c>
      <c r="BI23" s="483">
        <v>88.9</v>
      </c>
      <c r="BJ23" s="483">
        <v>88.9</v>
      </c>
      <c r="BK23" s="484">
        <v>88.9</v>
      </c>
      <c r="BL23" s="146"/>
      <c r="BM23" s="150" t="s">
        <v>6</v>
      </c>
      <c r="BN23" s="150" t="s">
        <v>19</v>
      </c>
      <c r="BO23" s="482">
        <v>235719203</v>
      </c>
      <c r="BP23" s="483">
        <v>90.9</v>
      </c>
      <c r="BQ23" s="483">
        <v>90.9</v>
      </c>
      <c r="BR23" s="484">
        <v>90.9</v>
      </c>
    </row>
    <row r="24" spans="1:70" ht="23" x14ac:dyDescent="0.35">
      <c r="B24" s="774"/>
      <c r="C24" s="44" t="s">
        <v>20</v>
      </c>
      <c r="D24" s="45">
        <v>130</v>
      </c>
      <c r="E24" s="46">
        <v>6.369426751592357</v>
      </c>
      <c r="F24" s="46">
        <v>6.369426751592357</v>
      </c>
      <c r="G24" s="47">
        <v>100</v>
      </c>
      <c r="H24" s="35"/>
      <c r="I24" s="774"/>
      <c r="J24" s="44" t="s">
        <v>20</v>
      </c>
      <c r="K24" s="45">
        <v>15839277.738491714</v>
      </c>
      <c r="L24" s="46">
        <v>6.3862882883692196</v>
      </c>
      <c r="M24" s="46">
        <v>6.3862882883692214</v>
      </c>
      <c r="N24" s="47">
        <v>100</v>
      </c>
      <c r="P24" s="798"/>
      <c r="Q24" s="154" t="s">
        <v>20</v>
      </c>
      <c r="R24" s="485">
        <v>153</v>
      </c>
      <c r="S24" s="486">
        <v>6.2525541479362481</v>
      </c>
      <c r="T24" s="486">
        <v>6.2525541479362481</v>
      </c>
      <c r="U24" s="487">
        <v>100</v>
      </c>
      <c r="V24" s="146"/>
      <c r="W24" s="798"/>
      <c r="X24" s="154" t="s">
        <v>20</v>
      </c>
      <c r="Y24" s="485">
        <v>13524721.071059154</v>
      </c>
      <c r="Z24" s="486">
        <v>5.7338703915188711</v>
      </c>
      <c r="AA24" s="486">
        <v>5.7338703915188738</v>
      </c>
      <c r="AB24" s="487">
        <v>100</v>
      </c>
      <c r="AD24" s="798"/>
      <c r="AE24" s="154" t="s">
        <v>20</v>
      </c>
      <c r="AF24" s="485">
        <v>257</v>
      </c>
      <c r="AG24" s="486">
        <v>9.0876944837340883</v>
      </c>
      <c r="AH24" s="486">
        <v>9.0876944837340883</v>
      </c>
      <c r="AI24" s="487">
        <v>100</v>
      </c>
      <c r="AJ24" s="146"/>
      <c r="AK24" s="798"/>
      <c r="AL24" s="154" t="s">
        <v>20</v>
      </c>
      <c r="AM24" s="485">
        <v>21183251.432566669</v>
      </c>
      <c r="AN24" s="486">
        <v>8.6673429356534832</v>
      </c>
      <c r="AO24" s="486">
        <v>8.6673429356534832</v>
      </c>
      <c r="AP24" s="487">
        <v>100</v>
      </c>
      <c r="AR24" s="798"/>
      <c r="AS24" s="154" t="s">
        <v>20</v>
      </c>
      <c r="AT24" s="485">
        <v>320</v>
      </c>
      <c r="AU24" s="486">
        <v>10.840108401084011</v>
      </c>
      <c r="AV24" s="486">
        <v>10.840108401084011</v>
      </c>
      <c r="AW24" s="487">
        <v>100</v>
      </c>
      <c r="AX24" s="146"/>
      <c r="AY24" s="798"/>
      <c r="AZ24" s="154" t="s">
        <v>20</v>
      </c>
      <c r="BA24" s="485">
        <v>25499131.706961535</v>
      </c>
      <c r="BB24" s="486">
        <v>9.4586852501291538</v>
      </c>
      <c r="BC24" s="486">
        <v>9.4586852501291308</v>
      </c>
      <c r="BD24" s="487">
        <v>100</v>
      </c>
      <c r="BF24" s="624"/>
      <c r="BG24" s="154" t="s">
        <v>20</v>
      </c>
      <c r="BH24" s="485">
        <v>327</v>
      </c>
      <c r="BI24" s="486">
        <v>11.1</v>
      </c>
      <c r="BJ24" s="486">
        <v>11.1</v>
      </c>
      <c r="BK24" s="487">
        <v>100</v>
      </c>
      <c r="BL24" s="146"/>
      <c r="BM24" s="154"/>
      <c r="BN24" s="154" t="s">
        <v>20</v>
      </c>
      <c r="BO24" s="485">
        <v>23681757</v>
      </c>
      <c r="BP24" s="486">
        <v>9.1</v>
      </c>
      <c r="BQ24" s="486">
        <v>9.1</v>
      </c>
      <c r="BR24" s="487">
        <v>100</v>
      </c>
    </row>
    <row r="25" spans="1:70" x14ac:dyDescent="0.35">
      <c r="B25" s="775"/>
      <c r="C25" s="48" t="s">
        <v>14</v>
      </c>
      <c r="D25" s="49">
        <v>2041</v>
      </c>
      <c r="E25" s="50">
        <v>100</v>
      </c>
      <c r="F25" s="50">
        <v>100</v>
      </c>
      <c r="G25" s="51"/>
      <c r="H25" s="35"/>
      <c r="I25" s="775"/>
      <c r="J25" s="48" t="s">
        <v>14</v>
      </c>
      <c r="K25" s="49">
        <v>248020086.52409855</v>
      </c>
      <c r="L25" s="50">
        <v>99.999999999999986</v>
      </c>
      <c r="M25" s="50">
        <v>100</v>
      </c>
      <c r="N25" s="51"/>
      <c r="P25" s="799"/>
      <c r="Q25" s="158" t="s">
        <v>14</v>
      </c>
      <c r="R25" s="488">
        <v>2447</v>
      </c>
      <c r="S25" s="489">
        <v>100</v>
      </c>
      <c r="T25" s="489">
        <v>100</v>
      </c>
      <c r="U25" s="490"/>
      <c r="V25" s="146"/>
      <c r="W25" s="799"/>
      <c r="X25" s="158" t="s">
        <v>14</v>
      </c>
      <c r="Y25" s="488">
        <v>235874202.72114876</v>
      </c>
      <c r="Z25" s="489">
        <v>99.999999999999972</v>
      </c>
      <c r="AA25" s="489">
        <v>100</v>
      </c>
      <c r="AB25" s="490"/>
      <c r="AD25" s="799"/>
      <c r="AE25" s="158" t="s">
        <v>14</v>
      </c>
      <c r="AF25" s="488">
        <v>2828</v>
      </c>
      <c r="AG25" s="489">
        <v>100</v>
      </c>
      <c r="AH25" s="489">
        <v>100</v>
      </c>
      <c r="AI25" s="490"/>
      <c r="AJ25" s="146"/>
      <c r="AK25" s="799"/>
      <c r="AL25" s="158" t="s">
        <v>14</v>
      </c>
      <c r="AM25" s="488">
        <v>244403060.88995811</v>
      </c>
      <c r="AN25" s="489">
        <v>99.999999999999972</v>
      </c>
      <c r="AO25" s="489">
        <v>100</v>
      </c>
      <c r="AP25" s="490"/>
      <c r="AR25" s="799"/>
      <c r="AS25" s="158" t="s">
        <v>14</v>
      </c>
      <c r="AT25" s="488">
        <v>2952</v>
      </c>
      <c r="AU25" s="489">
        <v>100</v>
      </c>
      <c r="AV25" s="489">
        <v>100</v>
      </c>
      <c r="AW25" s="490"/>
      <c r="AX25" s="146"/>
      <c r="AY25" s="799"/>
      <c r="AZ25" s="158" t="s">
        <v>14</v>
      </c>
      <c r="BA25" s="488">
        <v>269584313.59805971</v>
      </c>
      <c r="BB25" s="489">
        <v>100.00000000000024</v>
      </c>
      <c r="BC25" s="489">
        <v>100</v>
      </c>
      <c r="BD25" s="490"/>
      <c r="BF25" s="625"/>
      <c r="BG25" s="158" t="s">
        <v>14</v>
      </c>
      <c r="BH25" s="488">
        <v>2945</v>
      </c>
      <c r="BI25" s="489">
        <v>100</v>
      </c>
      <c r="BJ25" s="489">
        <v>100</v>
      </c>
      <c r="BK25" s="490"/>
      <c r="BL25" s="146"/>
      <c r="BM25" s="158"/>
      <c r="BN25" s="158" t="s">
        <v>14</v>
      </c>
      <c r="BO25" s="488">
        <v>259400960</v>
      </c>
      <c r="BP25" s="489">
        <v>100</v>
      </c>
      <c r="BQ25" s="489">
        <v>100</v>
      </c>
      <c r="BR25" s="490"/>
    </row>
    <row r="29" spans="1:70" x14ac:dyDescent="0.35">
      <c r="B29" s="748" t="s">
        <v>22</v>
      </c>
      <c r="C29" s="748"/>
      <c r="D29" s="748"/>
      <c r="E29" s="748"/>
      <c r="F29" s="748"/>
      <c r="G29" s="748"/>
      <c r="H29" s="748"/>
      <c r="I29" s="748"/>
      <c r="J29" s="748"/>
      <c r="K29" s="748"/>
      <c r="L29" s="748"/>
      <c r="M29" s="748"/>
      <c r="N29" s="748"/>
      <c r="P29" s="748" t="s">
        <v>22</v>
      </c>
      <c r="Q29" s="748"/>
      <c r="R29" s="748"/>
      <c r="S29" s="748"/>
      <c r="T29" s="748"/>
      <c r="U29" s="748"/>
      <c r="V29" s="748"/>
      <c r="W29" s="748"/>
      <c r="X29" s="748"/>
      <c r="Y29" s="748"/>
      <c r="Z29" s="748"/>
      <c r="AA29" s="748"/>
      <c r="AB29" s="748"/>
      <c r="AD29" s="748" t="s">
        <v>22</v>
      </c>
      <c r="AE29" s="748"/>
      <c r="AF29" s="748"/>
      <c r="AG29" s="748"/>
      <c r="AH29" s="748"/>
      <c r="AI29" s="748"/>
      <c r="AJ29" s="748"/>
      <c r="AK29" s="748"/>
      <c r="AL29" s="748"/>
      <c r="AM29" s="748"/>
      <c r="AN29" s="748"/>
      <c r="AO29" s="748"/>
      <c r="AP29" s="748"/>
      <c r="AR29" s="748" t="s">
        <v>22</v>
      </c>
      <c r="AS29" s="748"/>
      <c r="AT29" s="748"/>
      <c r="AU29" s="748"/>
      <c r="AV29" s="748"/>
      <c r="AW29" s="748"/>
      <c r="AX29" s="748"/>
      <c r="AY29" s="748"/>
      <c r="AZ29" s="748"/>
      <c r="BA29" s="748"/>
      <c r="BB29" s="748"/>
      <c r="BC29" s="748"/>
      <c r="BD29" s="748"/>
      <c r="BF29" s="748" t="s">
        <v>22</v>
      </c>
      <c r="BG29" s="748"/>
      <c r="BH29" s="748"/>
      <c r="BI29" s="748"/>
      <c r="BJ29" s="748"/>
      <c r="BK29" s="748"/>
      <c r="BL29" s="748"/>
      <c r="BM29" s="748"/>
      <c r="BN29" s="748"/>
      <c r="BO29" s="748"/>
      <c r="BP29" s="748"/>
      <c r="BQ29" s="748"/>
      <c r="BR29" s="748"/>
    </row>
    <row r="31" spans="1:70" x14ac:dyDescent="0.35">
      <c r="B31" s="748" t="s">
        <v>16</v>
      </c>
      <c r="C31" s="748"/>
      <c r="D31" s="748"/>
      <c r="E31" s="748"/>
      <c r="F31" s="748"/>
      <c r="G31" s="748"/>
      <c r="H31" s="17"/>
      <c r="I31" s="748" t="s">
        <v>17</v>
      </c>
      <c r="J31" s="748"/>
      <c r="K31" s="748"/>
      <c r="L31" s="748"/>
      <c r="M31" s="748"/>
      <c r="N31" s="748"/>
      <c r="P31" s="748" t="s">
        <v>16</v>
      </c>
      <c r="Q31" s="748"/>
      <c r="R31" s="748"/>
      <c r="S31" s="748"/>
      <c r="T31" s="748"/>
      <c r="U31" s="748"/>
      <c r="V31" s="17"/>
      <c r="W31" s="748" t="s">
        <v>17</v>
      </c>
      <c r="X31" s="748"/>
      <c r="Y31" s="748"/>
      <c r="Z31" s="748"/>
      <c r="AA31" s="748"/>
      <c r="AB31" s="748"/>
      <c r="AD31" s="748" t="s">
        <v>16</v>
      </c>
      <c r="AE31" s="748"/>
      <c r="AF31" s="748"/>
      <c r="AG31" s="748"/>
      <c r="AH31" s="748"/>
      <c r="AI31" s="748"/>
      <c r="AJ31" s="17"/>
      <c r="AK31" s="748" t="s">
        <v>17</v>
      </c>
      <c r="AL31" s="748"/>
      <c r="AM31" s="748"/>
      <c r="AN31" s="748"/>
      <c r="AO31" s="748"/>
      <c r="AP31" s="748"/>
      <c r="AR31" s="748" t="s">
        <v>16</v>
      </c>
      <c r="AS31" s="748"/>
      <c r="AT31" s="748"/>
      <c r="AU31" s="748"/>
      <c r="AV31" s="748"/>
      <c r="AW31" s="748"/>
      <c r="AX31" s="17"/>
      <c r="AY31" s="748" t="s">
        <v>17</v>
      </c>
      <c r="AZ31" s="748"/>
      <c r="BA31" s="748"/>
      <c r="BB31" s="748"/>
      <c r="BC31" s="748"/>
      <c r="BD31" s="748"/>
      <c r="BF31" s="748" t="s">
        <v>16</v>
      </c>
      <c r="BG31" s="748"/>
      <c r="BH31" s="748"/>
      <c r="BI31" s="748"/>
      <c r="BJ31" s="748"/>
      <c r="BK31" s="748"/>
      <c r="BL31" s="17"/>
      <c r="BM31" s="748" t="s">
        <v>17</v>
      </c>
      <c r="BN31" s="748"/>
      <c r="BO31" s="748"/>
      <c r="BP31" s="748"/>
      <c r="BQ31" s="748"/>
      <c r="BR31" s="748"/>
    </row>
    <row r="32" spans="1:70" s="75" customFormat="1" ht="14.5" customHeight="1" x14ac:dyDescent="0.35"/>
    <row r="33" spans="2:70" s="75" customFormat="1" ht="14.5" customHeight="1" x14ac:dyDescent="0.25">
      <c r="B33" s="771" t="s">
        <v>1</v>
      </c>
      <c r="C33" s="771"/>
      <c r="D33" s="771"/>
      <c r="E33" s="771"/>
      <c r="F33" s="771"/>
      <c r="G33" s="771"/>
      <c r="H33" s="35"/>
      <c r="I33" s="771" t="s">
        <v>1</v>
      </c>
      <c r="J33" s="771"/>
      <c r="K33" s="771"/>
      <c r="L33" s="771"/>
      <c r="M33" s="771"/>
      <c r="N33" s="771"/>
      <c r="P33" s="795" t="s">
        <v>1</v>
      </c>
      <c r="Q33" s="795"/>
      <c r="R33" s="795"/>
      <c r="S33" s="795"/>
      <c r="T33" s="795"/>
      <c r="U33" s="795"/>
      <c r="V33" s="146"/>
      <c r="W33" s="795" t="s">
        <v>1</v>
      </c>
      <c r="X33" s="795"/>
      <c r="Y33" s="795"/>
      <c r="Z33" s="795"/>
      <c r="AA33" s="795"/>
      <c r="AB33" s="795"/>
      <c r="AD33" s="795" t="s">
        <v>1</v>
      </c>
      <c r="AE33" s="795"/>
      <c r="AF33" s="795"/>
      <c r="AG33" s="795"/>
      <c r="AH33" s="795"/>
      <c r="AI33" s="795"/>
      <c r="AJ33" s="146"/>
      <c r="AK33" s="795" t="s">
        <v>1</v>
      </c>
      <c r="AL33" s="795"/>
      <c r="AM33" s="795"/>
      <c r="AN33" s="795"/>
      <c r="AO33" s="795"/>
      <c r="AP33" s="795"/>
      <c r="AR33" s="795" t="s">
        <v>1</v>
      </c>
      <c r="AS33" s="795"/>
      <c r="AT33" s="795"/>
      <c r="AU33" s="795"/>
      <c r="AV33" s="795"/>
      <c r="AW33" s="795"/>
      <c r="AX33" s="146"/>
      <c r="AY33" s="795" t="s">
        <v>1</v>
      </c>
      <c r="AZ33" s="795"/>
      <c r="BA33" s="795"/>
      <c r="BB33" s="795"/>
      <c r="BC33" s="795"/>
      <c r="BD33" s="795"/>
      <c r="BF33" s="576" t="s">
        <v>1</v>
      </c>
      <c r="BG33" s="576"/>
      <c r="BH33" s="576"/>
      <c r="BI33" s="576"/>
      <c r="BJ33" s="576"/>
      <c r="BK33" s="576"/>
      <c r="BL33" s="146"/>
      <c r="BM33" s="576" t="s">
        <v>1</v>
      </c>
      <c r="BN33" s="576"/>
      <c r="BO33" s="576"/>
      <c r="BP33" s="576"/>
      <c r="BQ33" s="576"/>
      <c r="BR33" s="576"/>
    </row>
    <row r="34" spans="2:70" s="75" customFormat="1" ht="24" customHeight="1" x14ac:dyDescent="0.25">
      <c r="B34" s="772" t="s">
        <v>0</v>
      </c>
      <c r="C34" s="772"/>
      <c r="D34" s="37" t="s">
        <v>2</v>
      </c>
      <c r="E34" s="38" t="s">
        <v>3</v>
      </c>
      <c r="F34" s="38" t="s">
        <v>4</v>
      </c>
      <c r="G34" s="39" t="s">
        <v>5</v>
      </c>
      <c r="H34" s="35"/>
      <c r="I34" s="772" t="s">
        <v>0</v>
      </c>
      <c r="J34" s="772"/>
      <c r="K34" s="37" t="s">
        <v>2</v>
      </c>
      <c r="L34" s="38" t="s">
        <v>3</v>
      </c>
      <c r="M34" s="38" t="s">
        <v>4</v>
      </c>
      <c r="N34" s="39" t="s">
        <v>5</v>
      </c>
      <c r="P34" s="796" t="s">
        <v>0</v>
      </c>
      <c r="Q34" s="796"/>
      <c r="R34" s="147" t="s">
        <v>2</v>
      </c>
      <c r="S34" s="148" t="s">
        <v>3</v>
      </c>
      <c r="T34" s="148" t="s">
        <v>4</v>
      </c>
      <c r="U34" s="149" t="s">
        <v>5</v>
      </c>
      <c r="V34" s="146"/>
      <c r="W34" s="796" t="s">
        <v>0</v>
      </c>
      <c r="X34" s="796"/>
      <c r="Y34" s="147" t="s">
        <v>2</v>
      </c>
      <c r="Z34" s="148" t="s">
        <v>3</v>
      </c>
      <c r="AA34" s="148" t="s">
        <v>4</v>
      </c>
      <c r="AB34" s="149" t="s">
        <v>5</v>
      </c>
      <c r="AD34" s="796" t="s">
        <v>0</v>
      </c>
      <c r="AE34" s="796"/>
      <c r="AF34" s="147" t="s">
        <v>2</v>
      </c>
      <c r="AG34" s="148" t="s">
        <v>3</v>
      </c>
      <c r="AH34" s="148" t="s">
        <v>4</v>
      </c>
      <c r="AI34" s="149" t="s">
        <v>5</v>
      </c>
      <c r="AJ34" s="146"/>
      <c r="AK34" s="796" t="s">
        <v>0</v>
      </c>
      <c r="AL34" s="796"/>
      <c r="AM34" s="147" t="s">
        <v>2</v>
      </c>
      <c r="AN34" s="148" t="s">
        <v>3</v>
      </c>
      <c r="AO34" s="148" t="s">
        <v>4</v>
      </c>
      <c r="AP34" s="149" t="s">
        <v>5</v>
      </c>
      <c r="AR34" s="796" t="s">
        <v>0</v>
      </c>
      <c r="AS34" s="796"/>
      <c r="AT34" s="147" t="s">
        <v>2</v>
      </c>
      <c r="AU34" s="148" t="s">
        <v>3</v>
      </c>
      <c r="AV34" s="148" t="s">
        <v>4</v>
      </c>
      <c r="AW34" s="149" t="s">
        <v>5</v>
      </c>
      <c r="AX34" s="146"/>
      <c r="AY34" s="796" t="s">
        <v>0</v>
      </c>
      <c r="AZ34" s="796"/>
      <c r="BA34" s="147" t="s">
        <v>2</v>
      </c>
      <c r="BB34" s="148" t="s">
        <v>3</v>
      </c>
      <c r="BC34" s="148" t="s">
        <v>4</v>
      </c>
      <c r="BD34" s="149" t="s">
        <v>5</v>
      </c>
      <c r="BF34" s="575"/>
      <c r="BG34" s="575"/>
      <c r="BH34" s="147" t="s">
        <v>2</v>
      </c>
      <c r="BI34" s="148" t="s">
        <v>3</v>
      </c>
      <c r="BJ34" s="148" t="s">
        <v>4</v>
      </c>
      <c r="BK34" s="149" t="s">
        <v>5</v>
      </c>
      <c r="BL34" s="146"/>
      <c r="BM34" s="575"/>
      <c r="BN34" s="575"/>
      <c r="BO34" s="147" t="s">
        <v>2</v>
      </c>
      <c r="BP34" s="148" t="s">
        <v>3</v>
      </c>
      <c r="BQ34" s="148" t="s">
        <v>4</v>
      </c>
      <c r="BR34" s="149" t="s">
        <v>5</v>
      </c>
    </row>
    <row r="35" spans="2:70" s="75" customFormat="1" ht="23" customHeight="1" x14ac:dyDescent="0.25">
      <c r="B35" s="773" t="s">
        <v>6</v>
      </c>
      <c r="C35" s="40" t="s">
        <v>7</v>
      </c>
      <c r="D35" s="41">
        <v>411</v>
      </c>
      <c r="E35" s="42">
        <v>21.94340630005339</v>
      </c>
      <c r="F35" s="42">
        <v>21.94340630005339</v>
      </c>
      <c r="G35" s="43">
        <v>21.94340630005339</v>
      </c>
      <c r="H35" s="35"/>
      <c r="I35" s="773" t="s">
        <v>6</v>
      </c>
      <c r="J35" s="40" t="s">
        <v>7</v>
      </c>
      <c r="K35" s="41">
        <v>51337327.425808363</v>
      </c>
      <c r="L35" s="42">
        <v>22.510291774325552</v>
      </c>
      <c r="M35" s="42">
        <v>22.510291774325474</v>
      </c>
      <c r="N35" s="43">
        <v>22.510291774325474</v>
      </c>
      <c r="P35" s="797" t="s">
        <v>6</v>
      </c>
      <c r="Q35" s="150" t="s">
        <v>7</v>
      </c>
      <c r="R35" s="482">
        <v>542</v>
      </c>
      <c r="S35" s="483">
        <v>23.606271777003485</v>
      </c>
      <c r="T35" s="483">
        <v>23.606271777003485</v>
      </c>
      <c r="U35" s="484">
        <v>23.606271777003485</v>
      </c>
      <c r="V35" s="146"/>
      <c r="W35" s="797" t="s">
        <v>6</v>
      </c>
      <c r="X35" s="150" t="s">
        <v>7</v>
      </c>
      <c r="Y35" s="482">
        <v>51233849.035936534</v>
      </c>
      <c r="Z35" s="483">
        <v>23.275956834664015</v>
      </c>
      <c r="AA35" s="483">
        <v>23.275956834664012</v>
      </c>
      <c r="AB35" s="484">
        <v>23.275956834664012</v>
      </c>
      <c r="AD35" s="797" t="s">
        <v>6</v>
      </c>
      <c r="AE35" s="150" t="s">
        <v>7</v>
      </c>
      <c r="AF35" s="482">
        <v>641</v>
      </c>
      <c r="AG35" s="483">
        <v>24.615975422427034</v>
      </c>
      <c r="AH35" s="483">
        <v>24.615975422427034</v>
      </c>
      <c r="AI35" s="484">
        <v>24.615975422427034</v>
      </c>
      <c r="AJ35" s="146"/>
      <c r="AK35" s="797" t="s">
        <v>6</v>
      </c>
      <c r="AL35" s="150" t="s">
        <v>7</v>
      </c>
      <c r="AM35" s="482">
        <v>54549941.491113417</v>
      </c>
      <c r="AN35" s="483">
        <v>24.387943354764719</v>
      </c>
      <c r="AO35" s="483">
        <v>24.387943354764801</v>
      </c>
      <c r="AP35" s="484">
        <v>24.387943354764801</v>
      </c>
      <c r="AR35" s="797" t="s">
        <v>6</v>
      </c>
      <c r="AS35" s="150" t="s">
        <v>7</v>
      </c>
      <c r="AT35" s="482">
        <v>519</v>
      </c>
      <c r="AU35" s="483">
        <v>18.879592579119681</v>
      </c>
      <c r="AV35" s="483">
        <v>18.879592579119681</v>
      </c>
      <c r="AW35" s="484">
        <v>18.879592579119681</v>
      </c>
      <c r="AX35" s="146"/>
      <c r="AY35" s="797" t="s">
        <v>6</v>
      </c>
      <c r="AZ35" s="150" t="s">
        <v>7</v>
      </c>
      <c r="BA35" s="482">
        <v>46692875.680236734</v>
      </c>
      <c r="BB35" s="483">
        <v>18.836430125214267</v>
      </c>
      <c r="BC35" s="483">
        <v>18.836430125214275</v>
      </c>
      <c r="BD35" s="484">
        <v>18.836430125214275</v>
      </c>
      <c r="BF35" s="150" t="s">
        <v>6</v>
      </c>
      <c r="BG35" s="150" t="s">
        <v>7</v>
      </c>
      <c r="BH35" s="482">
        <v>615</v>
      </c>
      <c r="BI35" s="483">
        <v>22.4</v>
      </c>
      <c r="BJ35" s="483">
        <v>22.4</v>
      </c>
      <c r="BK35" s="484">
        <v>22.4</v>
      </c>
      <c r="BL35" s="146"/>
      <c r="BM35" s="150" t="s">
        <v>6</v>
      </c>
      <c r="BN35" s="150" t="s">
        <v>7</v>
      </c>
      <c r="BO35" s="482">
        <v>51943459</v>
      </c>
      <c r="BP35" s="483">
        <v>21.6</v>
      </c>
      <c r="BQ35" s="483">
        <v>21.6</v>
      </c>
      <c r="BR35" s="484">
        <v>21.6</v>
      </c>
    </row>
    <row r="36" spans="2:70" s="75" customFormat="1" ht="23" customHeight="1" x14ac:dyDescent="0.25">
      <c r="B36" s="774"/>
      <c r="C36" s="44" t="s">
        <v>8</v>
      </c>
      <c r="D36" s="45">
        <v>202</v>
      </c>
      <c r="E36" s="46">
        <v>10.784837159636947</v>
      </c>
      <c r="F36" s="46">
        <v>10.784837159636947</v>
      </c>
      <c r="G36" s="47">
        <v>32.72824345969034</v>
      </c>
      <c r="H36" s="35"/>
      <c r="I36" s="774"/>
      <c r="J36" s="44" t="s">
        <v>8</v>
      </c>
      <c r="K36" s="45">
        <v>25505175.164281499</v>
      </c>
      <c r="L36" s="46">
        <v>11.183459745406056</v>
      </c>
      <c r="M36" s="46">
        <v>11.183459745406017</v>
      </c>
      <c r="N36" s="47">
        <v>33.693751519731485</v>
      </c>
      <c r="P36" s="798"/>
      <c r="Q36" s="154" t="s">
        <v>8</v>
      </c>
      <c r="R36" s="485">
        <v>153</v>
      </c>
      <c r="S36" s="486">
        <v>6.6637630662020904</v>
      </c>
      <c r="T36" s="486">
        <v>6.6637630662020904</v>
      </c>
      <c r="U36" s="487">
        <v>30.270034843205572</v>
      </c>
      <c r="V36" s="146"/>
      <c r="W36" s="798"/>
      <c r="X36" s="154" t="s">
        <v>8</v>
      </c>
      <c r="Y36" s="485">
        <v>14964767.335010272</v>
      </c>
      <c r="Z36" s="486">
        <v>6.7986162485307391</v>
      </c>
      <c r="AA36" s="486">
        <v>6.7986162485307391</v>
      </c>
      <c r="AB36" s="487">
        <v>30.07457308319475</v>
      </c>
      <c r="AD36" s="798"/>
      <c r="AE36" s="154" t="s">
        <v>8</v>
      </c>
      <c r="AF36" s="485">
        <v>138</v>
      </c>
      <c r="AG36" s="486">
        <v>5.2995391705069128</v>
      </c>
      <c r="AH36" s="486">
        <v>5.2995391705069128</v>
      </c>
      <c r="AI36" s="487">
        <v>29.915514592933949</v>
      </c>
      <c r="AJ36" s="146"/>
      <c r="AK36" s="798"/>
      <c r="AL36" s="154" t="s">
        <v>8</v>
      </c>
      <c r="AM36" s="485">
        <v>12426389.986596121</v>
      </c>
      <c r="AN36" s="486">
        <v>5.5555347414385663</v>
      </c>
      <c r="AO36" s="486">
        <v>5.5555347414385858</v>
      </c>
      <c r="AP36" s="487">
        <v>29.943478096203393</v>
      </c>
      <c r="AR36" s="798"/>
      <c r="AS36" s="154" t="s">
        <v>8</v>
      </c>
      <c r="AT36" s="485">
        <v>159</v>
      </c>
      <c r="AU36" s="486">
        <v>5.7839214259730811</v>
      </c>
      <c r="AV36" s="486">
        <v>5.7839214259730811</v>
      </c>
      <c r="AW36" s="487">
        <v>24.663514005092761</v>
      </c>
      <c r="AX36" s="146"/>
      <c r="AY36" s="798"/>
      <c r="AZ36" s="154" t="s">
        <v>8</v>
      </c>
      <c r="BA36" s="485">
        <v>13749021.996192597</v>
      </c>
      <c r="BB36" s="486">
        <v>5.5465097908059011</v>
      </c>
      <c r="BC36" s="486">
        <v>5.5465097908059038</v>
      </c>
      <c r="BD36" s="487">
        <v>24.382939916020177</v>
      </c>
      <c r="BF36" s="154"/>
      <c r="BG36" s="154" t="s">
        <v>8</v>
      </c>
      <c r="BH36" s="485">
        <v>162</v>
      </c>
      <c r="BI36" s="486">
        <v>5.9</v>
      </c>
      <c r="BJ36" s="486">
        <v>5.9</v>
      </c>
      <c r="BK36" s="487">
        <v>28.2</v>
      </c>
      <c r="BL36" s="146"/>
      <c r="BM36" s="154"/>
      <c r="BN36" s="154" t="s">
        <v>8</v>
      </c>
      <c r="BO36" s="485">
        <v>14321856</v>
      </c>
      <c r="BP36" s="486">
        <v>6</v>
      </c>
      <c r="BQ36" s="486">
        <v>6</v>
      </c>
      <c r="BR36" s="487">
        <v>27.6</v>
      </c>
    </row>
    <row r="37" spans="2:70" s="75" customFormat="1" ht="14.5" customHeight="1" x14ac:dyDescent="0.25">
      <c r="B37" s="774"/>
      <c r="C37" s="44" t="s">
        <v>10</v>
      </c>
      <c r="D37" s="45">
        <v>4</v>
      </c>
      <c r="E37" s="46">
        <v>0.21356113187399892</v>
      </c>
      <c r="F37" s="46">
        <v>0.21356113187399892</v>
      </c>
      <c r="G37" s="47">
        <v>32.941804591564335</v>
      </c>
      <c r="H37" s="35"/>
      <c r="I37" s="774"/>
      <c r="J37" s="44" t="s">
        <v>10</v>
      </c>
      <c r="K37" s="45">
        <v>537937.90651752567</v>
      </c>
      <c r="L37" s="46">
        <v>0.23587397005968494</v>
      </c>
      <c r="M37" s="46">
        <v>0.23587397005968413</v>
      </c>
      <c r="N37" s="47">
        <v>33.929625489791171</v>
      </c>
      <c r="P37" s="798"/>
      <c r="Q37" s="154" t="s">
        <v>10</v>
      </c>
      <c r="R37" s="485">
        <v>1</v>
      </c>
      <c r="S37" s="486">
        <v>4.3554006968641118E-2</v>
      </c>
      <c r="T37" s="486">
        <v>4.3554006968641118E-2</v>
      </c>
      <c r="U37" s="487">
        <v>30.313588850174217</v>
      </c>
      <c r="V37" s="146"/>
      <c r="W37" s="798"/>
      <c r="X37" s="154" t="s">
        <v>10</v>
      </c>
      <c r="Y37" s="485">
        <v>149847.19951464131</v>
      </c>
      <c r="Z37" s="486">
        <v>6.8076808854467152E-2</v>
      </c>
      <c r="AA37" s="486">
        <v>6.8076808854467138E-2</v>
      </c>
      <c r="AB37" s="487">
        <v>30.142649892049217</v>
      </c>
      <c r="AD37" s="798"/>
      <c r="AE37" s="154" t="s">
        <v>10</v>
      </c>
      <c r="AF37" s="485">
        <v>1</v>
      </c>
      <c r="AG37" s="486">
        <v>3.840245775729647E-2</v>
      </c>
      <c r="AH37" s="486">
        <v>3.840245775729647E-2</v>
      </c>
      <c r="AI37" s="487">
        <v>29.953917050691242</v>
      </c>
      <c r="AJ37" s="146"/>
      <c r="AK37" s="798"/>
      <c r="AL37" s="154" t="s">
        <v>10</v>
      </c>
      <c r="AM37" s="485">
        <v>118572.44876196358</v>
      </c>
      <c r="AN37" s="486">
        <v>5.3010838963293755E-2</v>
      </c>
      <c r="AO37" s="486">
        <v>5.3010838963293935E-2</v>
      </c>
      <c r="AP37" s="487">
        <v>29.996488935166681</v>
      </c>
      <c r="AR37" s="798"/>
      <c r="AS37" s="154" t="s">
        <v>9</v>
      </c>
      <c r="AT37" s="485">
        <v>2</v>
      </c>
      <c r="AU37" s="486">
        <v>7.275372862859221E-2</v>
      </c>
      <c r="AV37" s="486">
        <v>7.275372862859221E-2</v>
      </c>
      <c r="AW37" s="487">
        <v>24.736267733721355</v>
      </c>
      <c r="AX37" s="146"/>
      <c r="AY37" s="798"/>
      <c r="AZ37" s="154" t="s">
        <v>9</v>
      </c>
      <c r="BA37" s="485">
        <v>101682.82600070882</v>
      </c>
      <c r="BB37" s="486">
        <v>4.1019993285771453E-2</v>
      </c>
      <c r="BC37" s="486">
        <v>4.1019993285771474E-2</v>
      </c>
      <c r="BD37" s="487">
        <v>24.42395990930595</v>
      </c>
      <c r="BF37" s="154"/>
      <c r="BG37" s="154" t="s">
        <v>10</v>
      </c>
      <c r="BH37" s="485">
        <v>3</v>
      </c>
      <c r="BI37" s="486">
        <v>0.1</v>
      </c>
      <c r="BJ37" s="486">
        <v>0.1</v>
      </c>
      <c r="BK37" s="487">
        <v>28.4</v>
      </c>
      <c r="BL37" s="146"/>
      <c r="BM37" s="154"/>
      <c r="BN37" s="154" t="s">
        <v>10</v>
      </c>
      <c r="BO37" s="485">
        <v>479180</v>
      </c>
      <c r="BP37" s="486">
        <v>0.2</v>
      </c>
      <c r="BQ37" s="486">
        <v>0.2</v>
      </c>
      <c r="BR37" s="487">
        <v>27.8</v>
      </c>
    </row>
    <row r="38" spans="2:70" s="75" customFormat="1" ht="14.5" customHeight="1" x14ac:dyDescent="0.25">
      <c r="B38" s="774"/>
      <c r="C38" s="44" t="s">
        <v>11</v>
      </c>
      <c r="D38" s="45">
        <v>852</v>
      </c>
      <c r="E38" s="46">
        <v>45.488521089161772</v>
      </c>
      <c r="F38" s="46">
        <v>45.488521089161772</v>
      </c>
      <c r="G38" s="47">
        <v>78.430325680726114</v>
      </c>
      <c r="H38" s="35"/>
      <c r="I38" s="774"/>
      <c r="J38" s="44" t="s">
        <v>11</v>
      </c>
      <c r="K38" s="45">
        <v>100108917.74304287</v>
      </c>
      <c r="L38" s="46">
        <v>43.895564116860875</v>
      </c>
      <c r="M38" s="46">
        <v>43.895564116860719</v>
      </c>
      <c r="N38" s="47">
        <v>77.82518960665189</v>
      </c>
      <c r="P38" s="798"/>
      <c r="Q38" s="154" t="s">
        <v>11</v>
      </c>
      <c r="R38" s="485">
        <v>832</v>
      </c>
      <c r="S38" s="486">
        <v>36.236933797909408</v>
      </c>
      <c r="T38" s="486">
        <v>36.236933797909408</v>
      </c>
      <c r="U38" s="487">
        <v>66.550522648083614</v>
      </c>
      <c r="V38" s="146"/>
      <c r="W38" s="798"/>
      <c r="X38" s="154" t="s">
        <v>11</v>
      </c>
      <c r="Y38" s="485">
        <v>78719816.75810805</v>
      </c>
      <c r="Z38" s="486">
        <v>35.763056872990035</v>
      </c>
      <c r="AA38" s="486">
        <v>35.763056872990028</v>
      </c>
      <c r="AB38" s="487">
        <v>65.905706765039255</v>
      </c>
      <c r="AD38" s="798"/>
      <c r="AE38" s="154" t="s">
        <v>11</v>
      </c>
      <c r="AF38" s="485">
        <v>975</v>
      </c>
      <c r="AG38" s="486">
        <v>37.442396313364057</v>
      </c>
      <c r="AH38" s="486">
        <v>37.442396313364057</v>
      </c>
      <c r="AI38" s="487">
        <v>67.396313364055302</v>
      </c>
      <c r="AJ38" s="146"/>
      <c r="AK38" s="798"/>
      <c r="AL38" s="154" t="s">
        <v>11</v>
      </c>
      <c r="AM38" s="485">
        <v>86577799.405766517</v>
      </c>
      <c r="AN38" s="486">
        <v>38.706814525767868</v>
      </c>
      <c r="AO38" s="486">
        <v>38.706814525768003</v>
      </c>
      <c r="AP38" s="487">
        <v>68.703303460934677</v>
      </c>
      <c r="AR38" s="798"/>
      <c r="AS38" s="154" t="s">
        <v>10</v>
      </c>
      <c r="AT38" s="485">
        <v>1</v>
      </c>
      <c r="AU38" s="486">
        <v>3.6376864314296105E-2</v>
      </c>
      <c r="AV38" s="486">
        <v>3.6376864314296105E-2</v>
      </c>
      <c r="AW38" s="487">
        <v>24.772644598035647</v>
      </c>
      <c r="AX38" s="146"/>
      <c r="AY38" s="798"/>
      <c r="AZ38" s="154" t="s">
        <v>10</v>
      </c>
      <c r="BA38" s="485">
        <v>82095.790934120785</v>
      </c>
      <c r="BB38" s="486">
        <v>3.3118363497138217E-2</v>
      </c>
      <c r="BC38" s="486">
        <v>3.3118363497138231E-2</v>
      </c>
      <c r="BD38" s="487">
        <v>24.457078272803088</v>
      </c>
      <c r="BF38" s="154"/>
      <c r="BG38" s="154" t="s">
        <v>11</v>
      </c>
      <c r="BH38" s="485">
        <v>1122</v>
      </c>
      <c r="BI38" s="486">
        <v>40.799999999999997</v>
      </c>
      <c r="BJ38" s="486">
        <v>40.799999999999997</v>
      </c>
      <c r="BK38" s="487">
        <v>69.099999999999994</v>
      </c>
      <c r="BL38" s="146"/>
      <c r="BM38" s="154"/>
      <c r="BN38" s="154" t="s">
        <v>11</v>
      </c>
      <c r="BO38" s="485">
        <v>98029097</v>
      </c>
      <c r="BP38" s="486">
        <v>40.799999999999997</v>
      </c>
      <c r="BQ38" s="486">
        <v>40.799999999999997</v>
      </c>
      <c r="BR38" s="487">
        <v>68.599999999999994</v>
      </c>
    </row>
    <row r="39" spans="2:70" s="75" customFormat="1" ht="14.5" customHeight="1" x14ac:dyDescent="0.25">
      <c r="B39" s="774"/>
      <c r="C39" s="44" t="s">
        <v>12</v>
      </c>
      <c r="D39" s="45">
        <v>370</v>
      </c>
      <c r="E39" s="46">
        <v>19.754404698344903</v>
      </c>
      <c r="F39" s="46">
        <v>19.754404698344903</v>
      </c>
      <c r="G39" s="47">
        <v>98.184730379070999</v>
      </c>
      <c r="H39" s="35"/>
      <c r="I39" s="774"/>
      <c r="J39" s="44" t="s">
        <v>12</v>
      </c>
      <c r="K39" s="45">
        <v>45322155.276760399</v>
      </c>
      <c r="L39" s="46">
        <v>19.872770755266885</v>
      </c>
      <c r="M39" s="46">
        <v>19.872770755266814</v>
      </c>
      <c r="N39" s="47">
        <v>97.697960361918703</v>
      </c>
      <c r="P39" s="798"/>
      <c r="Q39" s="154" t="s">
        <v>12</v>
      </c>
      <c r="R39" s="485">
        <v>719</v>
      </c>
      <c r="S39" s="486">
        <v>31.315331010452962</v>
      </c>
      <c r="T39" s="486">
        <v>31.315331010452962</v>
      </c>
      <c r="U39" s="487">
        <v>97.865853658536579</v>
      </c>
      <c r="V39" s="146"/>
      <c r="W39" s="798"/>
      <c r="X39" s="154" t="s">
        <v>12</v>
      </c>
      <c r="Y39" s="485">
        <v>68376876.528863013</v>
      </c>
      <c r="Z39" s="486">
        <v>31.064174496408175</v>
      </c>
      <c r="AA39" s="486">
        <v>31.064174496408175</v>
      </c>
      <c r="AB39" s="487">
        <v>96.969881261447426</v>
      </c>
      <c r="AD39" s="798"/>
      <c r="AE39" s="154" t="s">
        <v>12</v>
      </c>
      <c r="AF39" s="485">
        <v>811</v>
      </c>
      <c r="AG39" s="486">
        <v>31.144393241167435</v>
      </c>
      <c r="AH39" s="486">
        <v>31.144393241167435</v>
      </c>
      <c r="AI39" s="487">
        <v>98.540706605222738</v>
      </c>
      <c r="AJ39" s="146"/>
      <c r="AK39" s="798"/>
      <c r="AL39" s="154" t="s">
        <v>12</v>
      </c>
      <c r="AM39" s="485">
        <v>66087889.856449224</v>
      </c>
      <c r="AN39" s="486">
        <v>29.546277598071828</v>
      </c>
      <c r="AO39" s="486">
        <v>29.546277598071935</v>
      </c>
      <c r="AP39" s="487">
        <v>98.249581059006616</v>
      </c>
      <c r="AR39" s="798"/>
      <c r="AS39" s="154" t="s">
        <v>11</v>
      </c>
      <c r="AT39" s="485">
        <v>1222</v>
      </c>
      <c r="AU39" s="486">
        <v>44.452528192069849</v>
      </c>
      <c r="AV39" s="486">
        <v>44.452528192069849</v>
      </c>
      <c r="AW39" s="487">
        <v>69.225172790105489</v>
      </c>
      <c r="AX39" s="146"/>
      <c r="AY39" s="798"/>
      <c r="AZ39" s="154" t="s">
        <v>11</v>
      </c>
      <c r="BA39" s="485">
        <v>112356317.71677673</v>
      </c>
      <c r="BB39" s="486">
        <v>45.325799642154493</v>
      </c>
      <c r="BC39" s="486">
        <v>45.325799642154514</v>
      </c>
      <c r="BD39" s="487">
        <v>69.782877914957609</v>
      </c>
      <c r="BF39" s="154"/>
      <c r="BG39" s="154" t="s">
        <v>12</v>
      </c>
      <c r="BH39" s="485">
        <v>786</v>
      </c>
      <c r="BI39" s="486">
        <v>28.6</v>
      </c>
      <c r="BJ39" s="486">
        <v>28.6</v>
      </c>
      <c r="BK39" s="487">
        <v>97.7</v>
      </c>
      <c r="BL39" s="146"/>
      <c r="BM39" s="154"/>
      <c r="BN39" s="154" t="s">
        <v>12</v>
      </c>
      <c r="BO39" s="485">
        <v>68295630</v>
      </c>
      <c r="BP39" s="486">
        <v>28.4</v>
      </c>
      <c r="BQ39" s="486">
        <v>28.4</v>
      </c>
      <c r="BR39" s="487">
        <v>97</v>
      </c>
    </row>
    <row r="40" spans="2:70" s="75" customFormat="1" ht="14.5" customHeight="1" x14ac:dyDescent="0.25">
      <c r="B40" s="774"/>
      <c r="C40" s="44" t="s">
        <v>13</v>
      </c>
      <c r="D40" s="45">
        <v>34</v>
      </c>
      <c r="E40" s="46">
        <v>1.8152696209289907</v>
      </c>
      <c r="F40" s="46">
        <v>1.8152696209289907</v>
      </c>
      <c r="G40" s="47">
        <v>100</v>
      </c>
      <c r="H40" s="35"/>
      <c r="I40" s="774"/>
      <c r="J40" s="44" t="s">
        <v>13</v>
      </c>
      <c r="K40" s="45">
        <v>5250068.0058781868</v>
      </c>
      <c r="L40" s="46">
        <v>2.302039638081308</v>
      </c>
      <c r="M40" s="46">
        <v>2.3020396380813</v>
      </c>
      <c r="N40" s="47">
        <v>100</v>
      </c>
      <c r="P40" s="798"/>
      <c r="Q40" s="154" t="s">
        <v>13</v>
      </c>
      <c r="R40" s="485">
        <v>49</v>
      </c>
      <c r="S40" s="486">
        <v>2.1341463414634148</v>
      </c>
      <c r="T40" s="486">
        <v>2.1341463414634148</v>
      </c>
      <c r="U40" s="487">
        <v>100</v>
      </c>
      <c r="V40" s="146"/>
      <c r="W40" s="798"/>
      <c r="X40" s="154" t="s">
        <v>13</v>
      </c>
      <c r="Y40" s="485">
        <v>6669742.8215181036</v>
      </c>
      <c r="Z40" s="486">
        <v>3.0301187385525843</v>
      </c>
      <c r="AA40" s="486">
        <v>3.0301187385525838</v>
      </c>
      <c r="AB40" s="487">
        <v>100</v>
      </c>
      <c r="AD40" s="798"/>
      <c r="AE40" s="154" t="s">
        <v>13</v>
      </c>
      <c r="AF40" s="485">
        <v>38</v>
      </c>
      <c r="AG40" s="486">
        <v>1.4592933947772657</v>
      </c>
      <c r="AH40" s="486">
        <v>1.4592933947772657</v>
      </c>
      <c r="AI40" s="487">
        <v>100</v>
      </c>
      <c r="AJ40" s="146"/>
      <c r="AK40" s="798"/>
      <c r="AL40" s="154" t="s">
        <v>13</v>
      </c>
      <c r="AM40" s="485">
        <v>3915264.5808269926</v>
      </c>
      <c r="AN40" s="486">
        <v>1.750418940993375</v>
      </c>
      <c r="AO40" s="486">
        <v>1.7504189409933812</v>
      </c>
      <c r="AP40" s="487">
        <v>100</v>
      </c>
      <c r="AR40" s="798"/>
      <c r="AS40" s="154" t="s">
        <v>12</v>
      </c>
      <c r="AT40" s="485">
        <v>785</v>
      </c>
      <c r="AU40" s="486">
        <v>28.555838486722447</v>
      </c>
      <c r="AV40" s="486">
        <v>28.555838486722447</v>
      </c>
      <c r="AW40" s="487">
        <v>97.78101127682794</v>
      </c>
      <c r="AX40" s="146"/>
      <c r="AY40" s="798"/>
      <c r="AZ40" s="154" t="s">
        <v>12</v>
      </c>
      <c r="BA40" s="485">
        <v>68022513.255874842</v>
      </c>
      <c r="BB40" s="486">
        <v>27.44104532478115</v>
      </c>
      <c r="BC40" s="486">
        <v>27.441045324781161</v>
      </c>
      <c r="BD40" s="487">
        <v>97.223923239738767</v>
      </c>
      <c r="BF40" s="154"/>
      <c r="BG40" s="154" t="s">
        <v>13</v>
      </c>
      <c r="BH40" s="485">
        <v>63</v>
      </c>
      <c r="BI40" s="486">
        <v>2.2999999999999998</v>
      </c>
      <c r="BJ40" s="486">
        <v>2.2999999999999998</v>
      </c>
      <c r="BK40" s="487">
        <v>100</v>
      </c>
      <c r="BL40" s="146"/>
      <c r="BM40" s="154"/>
      <c r="BN40" s="154" t="s">
        <v>13</v>
      </c>
      <c r="BO40" s="485">
        <v>7132935</v>
      </c>
      <c r="BP40" s="486">
        <v>3</v>
      </c>
      <c r="BQ40" s="486">
        <v>3</v>
      </c>
      <c r="BR40" s="487">
        <v>100</v>
      </c>
    </row>
    <row r="41" spans="2:70" s="75" customFormat="1" ht="14.5" customHeight="1" x14ac:dyDescent="0.25">
      <c r="B41" s="775"/>
      <c r="C41" s="48" t="s">
        <v>14</v>
      </c>
      <c r="D41" s="49">
        <v>1873</v>
      </c>
      <c r="E41" s="50">
        <v>100</v>
      </c>
      <c r="F41" s="50">
        <v>100</v>
      </c>
      <c r="G41" s="51"/>
      <c r="H41" s="35"/>
      <c r="I41" s="775"/>
      <c r="J41" s="48" t="s">
        <v>14</v>
      </c>
      <c r="K41" s="49">
        <v>228061581.52228883</v>
      </c>
      <c r="L41" s="50">
        <v>100.00000000000036</v>
      </c>
      <c r="M41" s="50">
        <v>100</v>
      </c>
      <c r="N41" s="51"/>
      <c r="P41" s="799"/>
      <c r="Q41" s="158" t="s">
        <v>14</v>
      </c>
      <c r="R41" s="488">
        <v>2296</v>
      </c>
      <c r="S41" s="489">
        <v>100</v>
      </c>
      <c r="T41" s="489">
        <v>100</v>
      </c>
      <c r="U41" s="490"/>
      <c r="V41" s="146"/>
      <c r="W41" s="799"/>
      <c r="X41" s="158" t="s">
        <v>14</v>
      </c>
      <c r="Y41" s="488">
        <v>220114899.67895061</v>
      </c>
      <c r="Z41" s="489">
        <v>100.00000000000003</v>
      </c>
      <c r="AA41" s="489">
        <v>100</v>
      </c>
      <c r="AB41" s="490"/>
      <c r="AD41" s="799"/>
      <c r="AE41" s="158" t="s">
        <v>14</v>
      </c>
      <c r="AF41" s="488">
        <v>2604</v>
      </c>
      <c r="AG41" s="489">
        <v>100</v>
      </c>
      <c r="AH41" s="489">
        <v>100</v>
      </c>
      <c r="AI41" s="490"/>
      <c r="AJ41" s="146"/>
      <c r="AK41" s="799"/>
      <c r="AL41" s="158" t="s">
        <v>14</v>
      </c>
      <c r="AM41" s="488">
        <v>223675857.76951423</v>
      </c>
      <c r="AN41" s="489">
        <v>99.999999999999659</v>
      </c>
      <c r="AO41" s="489">
        <v>100</v>
      </c>
      <c r="AP41" s="490"/>
      <c r="AR41" s="798"/>
      <c r="AS41" s="154" t="s">
        <v>13</v>
      </c>
      <c r="AT41" s="485">
        <v>61</v>
      </c>
      <c r="AU41" s="486">
        <v>2.2189887231720626</v>
      </c>
      <c r="AV41" s="486">
        <v>2.2189887231720626</v>
      </c>
      <c r="AW41" s="487">
        <v>100</v>
      </c>
      <c r="AX41" s="146"/>
      <c r="AY41" s="798"/>
      <c r="AZ41" s="154" t="s">
        <v>13</v>
      </c>
      <c r="BA41" s="485">
        <v>6881506.0063934214</v>
      </c>
      <c r="BB41" s="486">
        <v>2.7760767602612297</v>
      </c>
      <c r="BC41" s="486">
        <v>2.7760767602612311</v>
      </c>
      <c r="BD41" s="487">
        <v>100</v>
      </c>
      <c r="BF41" s="154"/>
      <c r="BG41" s="154" t="s">
        <v>14</v>
      </c>
      <c r="BH41" s="485">
        <v>2751</v>
      </c>
      <c r="BI41" s="486">
        <v>100</v>
      </c>
      <c r="BJ41" s="486">
        <v>100</v>
      </c>
      <c r="BK41" s="487"/>
      <c r="BL41" s="146"/>
      <c r="BM41" s="154"/>
      <c r="BN41" s="154" t="s">
        <v>14</v>
      </c>
      <c r="BO41" s="485">
        <v>240202156</v>
      </c>
      <c r="BP41" s="486">
        <v>100</v>
      </c>
      <c r="BQ41" s="486">
        <v>100</v>
      </c>
      <c r="BR41" s="487"/>
    </row>
    <row r="42" spans="2:70" s="75" customFormat="1" ht="14.5" customHeight="1" x14ac:dyDescent="0.25">
      <c r="AR42" s="799"/>
      <c r="AS42" s="158" t="s">
        <v>14</v>
      </c>
      <c r="AT42" s="488">
        <v>2749</v>
      </c>
      <c r="AU42" s="489">
        <v>100</v>
      </c>
      <c r="AV42" s="489">
        <v>100</v>
      </c>
      <c r="AW42" s="490"/>
      <c r="AX42" s="146"/>
      <c r="AY42" s="799"/>
      <c r="AZ42" s="158" t="s">
        <v>14</v>
      </c>
      <c r="BA42" s="488">
        <v>247886013.27240917</v>
      </c>
      <c r="BB42" s="489">
        <v>99.999999999999972</v>
      </c>
      <c r="BC42" s="489">
        <v>100</v>
      </c>
      <c r="BD42" s="490"/>
      <c r="BF42" s="158"/>
      <c r="BG42" s="158"/>
      <c r="BH42" s="488"/>
      <c r="BI42" s="489"/>
      <c r="BJ42" s="489"/>
      <c r="BK42" s="490"/>
      <c r="BL42" s="146"/>
      <c r="BM42" s="158"/>
      <c r="BN42" s="158"/>
      <c r="BO42" s="488"/>
      <c r="BP42" s="489"/>
      <c r="BQ42" s="489"/>
      <c r="BR42" s="490"/>
    </row>
    <row r="43" spans="2:70" s="75" customFormat="1" ht="14.5" customHeight="1" x14ac:dyDescent="0.35"/>
    <row r="44" spans="2:70" x14ac:dyDescent="0.35">
      <c r="B44" s="771" t="s">
        <v>18</v>
      </c>
      <c r="C44" s="771"/>
      <c r="D44" s="771"/>
      <c r="E44" s="771"/>
      <c r="F44" s="771"/>
      <c r="G44" s="771"/>
      <c r="H44" s="35"/>
      <c r="I44" s="771" t="s">
        <v>18</v>
      </c>
      <c r="J44" s="771"/>
      <c r="K44" s="771"/>
      <c r="L44" s="771"/>
      <c r="M44" s="771"/>
      <c r="N44" s="771"/>
      <c r="P44" s="795" t="s">
        <v>18</v>
      </c>
      <c r="Q44" s="795"/>
      <c r="R44" s="795"/>
      <c r="S44" s="795"/>
      <c r="T44" s="795"/>
      <c r="U44" s="795"/>
      <c r="V44" s="146"/>
      <c r="W44" s="795" t="s">
        <v>18</v>
      </c>
      <c r="X44" s="795"/>
      <c r="Y44" s="795"/>
      <c r="Z44" s="795"/>
      <c r="AA44" s="795"/>
      <c r="AB44" s="795"/>
      <c r="AD44" s="795" t="s">
        <v>18</v>
      </c>
      <c r="AE44" s="795"/>
      <c r="AF44" s="795"/>
      <c r="AG44" s="795"/>
      <c r="AH44" s="795"/>
      <c r="AI44" s="795"/>
      <c r="AJ44" s="146"/>
      <c r="AK44" s="795" t="s">
        <v>18</v>
      </c>
      <c r="AL44" s="795"/>
      <c r="AM44" s="795"/>
      <c r="AN44" s="795"/>
      <c r="AO44" s="795"/>
      <c r="AP44" s="795"/>
      <c r="AR44" s="795" t="s">
        <v>18</v>
      </c>
      <c r="AS44" s="795"/>
      <c r="AT44" s="795"/>
      <c r="AU44" s="795"/>
      <c r="AV44" s="795"/>
      <c r="AW44" s="795"/>
      <c r="AX44" s="146"/>
      <c r="AY44" s="795" t="s">
        <v>18</v>
      </c>
      <c r="AZ44" s="795"/>
      <c r="BA44" s="795"/>
      <c r="BB44" s="795"/>
      <c r="BC44" s="795"/>
      <c r="BD44" s="795"/>
      <c r="BF44" s="576" t="s">
        <v>18</v>
      </c>
      <c r="BG44" s="576"/>
      <c r="BH44" s="576"/>
      <c r="BI44" s="576"/>
      <c r="BJ44" s="576"/>
      <c r="BK44" s="576"/>
      <c r="BL44" s="146"/>
      <c r="BM44" s="576" t="s">
        <v>18</v>
      </c>
      <c r="BN44" s="576"/>
      <c r="BO44" s="576"/>
      <c r="BP44" s="576"/>
      <c r="BQ44" s="576"/>
      <c r="BR44" s="576"/>
    </row>
    <row r="45" spans="2:70" ht="24" x14ac:dyDescent="0.35">
      <c r="B45" s="772" t="s">
        <v>0</v>
      </c>
      <c r="C45" s="772"/>
      <c r="D45" s="37" t="s">
        <v>2</v>
      </c>
      <c r="E45" s="38" t="s">
        <v>3</v>
      </c>
      <c r="F45" s="38" t="s">
        <v>4</v>
      </c>
      <c r="G45" s="39" t="s">
        <v>5</v>
      </c>
      <c r="H45" s="35"/>
      <c r="I45" s="772" t="s">
        <v>0</v>
      </c>
      <c r="J45" s="772"/>
      <c r="K45" s="37" t="s">
        <v>2</v>
      </c>
      <c r="L45" s="38" t="s">
        <v>3</v>
      </c>
      <c r="M45" s="38" t="s">
        <v>4</v>
      </c>
      <c r="N45" s="39" t="s">
        <v>5</v>
      </c>
      <c r="P45" s="796" t="s">
        <v>0</v>
      </c>
      <c r="Q45" s="796"/>
      <c r="R45" s="147" t="s">
        <v>2</v>
      </c>
      <c r="S45" s="148" t="s">
        <v>3</v>
      </c>
      <c r="T45" s="148" t="s">
        <v>4</v>
      </c>
      <c r="U45" s="149" t="s">
        <v>5</v>
      </c>
      <c r="V45" s="146"/>
      <c r="W45" s="796" t="s">
        <v>0</v>
      </c>
      <c r="X45" s="796"/>
      <c r="Y45" s="147" t="s">
        <v>2</v>
      </c>
      <c r="Z45" s="148" t="s">
        <v>3</v>
      </c>
      <c r="AA45" s="148" t="s">
        <v>4</v>
      </c>
      <c r="AB45" s="149" t="s">
        <v>5</v>
      </c>
      <c r="AD45" s="796" t="s">
        <v>0</v>
      </c>
      <c r="AE45" s="796"/>
      <c r="AF45" s="147" t="s">
        <v>2</v>
      </c>
      <c r="AG45" s="148" t="s">
        <v>3</v>
      </c>
      <c r="AH45" s="148" t="s">
        <v>4</v>
      </c>
      <c r="AI45" s="149" t="s">
        <v>5</v>
      </c>
      <c r="AJ45" s="146"/>
      <c r="AK45" s="796" t="s">
        <v>0</v>
      </c>
      <c r="AL45" s="796"/>
      <c r="AM45" s="147" t="s">
        <v>2</v>
      </c>
      <c r="AN45" s="148" t="s">
        <v>3</v>
      </c>
      <c r="AO45" s="148" t="s">
        <v>4</v>
      </c>
      <c r="AP45" s="149" t="s">
        <v>5</v>
      </c>
      <c r="AR45" s="796" t="s">
        <v>0</v>
      </c>
      <c r="AS45" s="796"/>
      <c r="AT45" s="147" t="s">
        <v>2</v>
      </c>
      <c r="AU45" s="148" t="s">
        <v>3</v>
      </c>
      <c r="AV45" s="148" t="s">
        <v>4</v>
      </c>
      <c r="AW45" s="149" t="s">
        <v>5</v>
      </c>
      <c r="AX45" s="146"/>
      <c r="AY45" s="796" t="s">
        <v>0</v>
      </c>
      <c r="AZ45" s="796"/>
      <c r="BA45" s="147" t="s">
        <v>2</v>
      </c>
      <c r="BB45" s="148" t="s">
        <v>3</v>
      </c>
      <c r="BC45" s="148" t="s">
        <v>4</v>
      </c>
      <c r="BD45" s="149" t="s">
        <v>5</v>
      </c>
      <c r="BF45" s="575"/>
      <c r="BG45" s="575"/>
      <c r="BH45" s="147" t="s">
        <v>2</v>
      </c>
      <c r="BI45" s="148" t="s">
        <v>3</v>
      </c>
      <c r="BJ45" s="148" t="s">
        <v>4</v>
      </c>
      <c r="BK45" s="149" t="s">
        <v>5</v>
      </c>
      <c r="BL45" s="146"/>
      <c r="BM45" s="575"/>
      <c r="BN45" s="575"/>
      <c r="BO45" s="147" t="s">
        <v>2</v>
      </c>
      <c r="BP45" s="148" t="s">
        <v>3</v>
      </c>
      <c r="BQ45" s="148" t="s">
        <v>4</v>
      </c>
      <c r="BR45" s="149" t="s">
        <v>5</v>
      </c>
    </row>
    <row r="46" spans="2:70" ht="23" x14ac:dyDescent="0.35">
      <c r="B46" s="773" t="s">
        <v>6</v>
      </c>
      <c r="C46" s="40" t="s">
        <v>19</v>
      </c>
      <c r="D46" s="41">
        <v>1758</v>
      </c>
      <c r="E46" s="42">
        <v>93.860117458622526</v>
      </c>
      <c r="F46" s="42">
        <v>93.860117458622526</v>
      </c>
      <c r="G46" s="43">
        <v>93.860117458622526</v>
      </c>
      <c r="H46" s="35"/>
      <c r="I46" s="773" t="s">
        <v>6</v>
      </c>
      <c r="J46" s="40" t="s">
        <v>19</v>
      </c>
      <c r="K46" s="41">
        <v>214395948.25680739</v>
      </c>
      <c r="L46" s="42">
        <v>94.007919626679808</v>
      </c>
      <c r="M46" s="42">
        <v>94.007919626679694</v>
      </c>
      <c r="N46" s="43">
        <v>94.007919626679694</v>
      </c>
      <c r="P46" s="797" t="s">
        <v>6</v>
      </c>
      <c r="Q46" s="150" t="s">
        <v>19</v>
      </c>
      <c r="R46" s="482">
        <v>2161</v>
      </c>
      <c r="S46" s="483">
        <v>94.120209059233446</v>
      </c>
      <c r="T46" s="483">
        <v>94.120209059233446</v>
      </c>
      <c r="U46" s="484">
        <v>94.120209059233446</v>
      </c>
      <c r="V46" s="146"/>
      <c r="W46" s="797" t="s">
        <v>6</v>
      </c>
      <c r="X46" s="150" t="s">
        <v>19</v>
      </c>
      <c r="Y46" s="482">
        <v>207742465.70751843</v>
      </c>
      <c r="Z46" s="483">
        <v>94.379102010141963</v>
      </c>
      <c r="AA46" s="483">
        <v>94.379102010142091</v>
      </c>
      <c r="AB46" s="484">
        <v>94.379102010142091</v>
      </c>
      <c r="AD46" s="797" t="s">
        <v>6</v>
      </c>
      <c r="AE46" s="150" t="s">
        <v>19</v>
      </c>
      <c r="AF46" s="482">
        <v>2377</v>
      </c>
      <c r="AG46" s="483">
        <v>91.282642089093699</v>
      </c>
      <c r="AH46" s="483">
        <v>91.282642089093699</v>
      </c>
      <c r="AI46" s="484">
        <v>91.282642089093699</v>
      </c>
      <c r="AJ46" s="146"/>
      <c r="AK46" s="797" t="s">
        <v>6</v>
      </c>
      <c r="AL46" s="150" t="s">
        <v>19</v>
      </c>
      <c r="AM46" s="482">
        <v>205255379.07485962</v>
      </c>
      <c r="AN46" s="483">
        <v>91.764654943835453</v>
      </c>
      <c r="AO46" s="483">
        <v>91.764654943835311</v>
      </c>
      <c r="AP46" s="484">
        <v>91.764654943835311</v>
      </c>
      <c r="AR46" s="797" t="s">
        <v>6</v>
      </c>
      <c r="AS46" s="150" t="s">
        <v>19</v>
      </c>
      <c r="AT46" s="482">
        <v>2455</v>
      </c>
      <c r="AU46" s="483">
        <v>89.305201891596937</v>
      </c>
      <c r="AV46" s="483">
        <v>89.305201891596937</v>
      </c>
      <c r="AW46" s="484">
        <v>89.305201891596937</v>
      </c>
      <c r="AX46" s="146"/>
      <c r="AY46" s="797" t="s">
        <v>6</v>
      </c>
      <c r="AZ46" s="150" t="s">
        <v>19</v>
      </c>
      <c r="BA46" s="482">
        <v>224550088.47128943</v>
      </c>
      <c r="BB46" s="483">
        <v>90.586026015322091</v>
      </c>
      <c r="BC46" s="483">
        <v>90.586026015322034</v>
      </c>
      <c r="BD46" s="484">
        <v>90.586026015322034</v>
      </c>
      <c r="BF46" s="150" t="s">
        <v>6</v>
      </c>
      <c r="BG46" s="150" t="s">
        <v>19</v>
      </c>
      <c r="BH46" s="482">
        <v>2442</v>
      </c>
      <c r="BI46" s="483">
        <v>88.8</v>
      </c>
      <c r="BJ46" s="483">
        <v>88.8</v>
      </c>
      <c r="BK46" s="484">
        <v>88.8</v>
      </c>
      <c r="BL46" s="146"/>
      <c r="BM46" s="150" t="s">
        <v>6</v>
      </c>
      <c r="BN46" s="150" t="s">
        <v>19</v>
      </c>
      <c r="BO46" s="482">
        <v>217466145</v>
      </c>
      <c r="BP46" s="483">
        <v>90.5</v>
      </c>
      <c r="BQ46" s="483">
        <v>90.5</v>
      </c>
      <c r="BR46" s="484">
        <v>90.5</v>
      </c>
    </row>
    <row r="47" spans="2:70" ht="23" x14ac:dyDescent="0.35">
      <c r="B47" s="774"/>
      <c r="C47" s="44" t="s">
        <v>20</v>
      </c>
      <c r="D47" s="45">
        <v>115</v>
      </c>
      <c r="E47" s="46">
        <v>6.1398825413774691</v>
      </c>
      <c r="F47" s="46">
        <v>6.1398825413774691</v>
      </c>
      <c r="G47" s="47">
        <v>100</v>
      </c>
      <c r="H47" s="35"/>
      <c r="I47" s="774"/>
      <c r="J47" s="44" t="s">
        <v>20</v>
      </c>
      <c r="K47" s="45">
        <v>13665633.265480939</v>
      </c>
      <c r="L47" s="46">
        <v>5.9920803733203183</v>
      </c>
      <c r="M47" s="46">
        <v>5.9920803733203112</v>
      </c>
      <c r="N47" s="47">
        <v>100</v>
      </c>
      <c r="P47" s="798"/>
      <c r="Q47" s="154" t="s">
        <v>20</v>
      </c>
      <c r="R47" s="485">
        <v>135</v>
      </c>
      <c r="S47" s="486">
        <v>5.8797909407665507</v>
      </c>
      <c r="T47" s="486">
        <v>5.8797909407665507</v>
      </c>
      <c r="U47" s="487">
        <v>100</v>
      </c>
      <c r="V47" s="146"/>
      <c r="W47" s="798"/>
      <c r="X47" s="154" t="s">
        <v>20</v>
      </c>
      <c r="Y47" s="485">
        <v>12372433.971431879</v>
      </c>
      <c r="Z47" s="486">
        <v>5.6208979898579061</v>
      </c>
      <c r="AA47" s="486">
        <v>5.6208979898579123</v>
      </c>
      <c r="AB47" s="487">
        <v>100</v>
      </c>
      <c r="AD47" s="798"/>
      <c r="AE47" s="154" t="s">
        <v>20</v>
      </c>
      <c r="AF47" s="485">
        <v>227</v>
      </c>
      <c r="AG47" s="486">
        <v>8.7173579109062977</v>
      </c>
      <c r="AH47" s="486">
        <v>8.7173579109062977</v>
      </c>
      <c r="AI47" s="487">
        <v>100</v>
      </c>
      <c r="AJ47" s="146"/>
      <c r="AK47" s="798"/>
      <c r="AL47" s="154" t="s">
        <v>20</v>
      </c>
      <c r="AM47" s="485">
        <v>18420478.694655739</v>
      </c>
      <c r="AN47" s="486">
        <v>8.2353450561646984</v>
      </c>
      <c r="AO47" s="486">
        <v>8.2353450561646859</v>
      </c>
      <c r="AP47" s="487">
        <v>100</v>
      </c>
      <c r="AR47" s="798"/>
      <c r="AS47" s="154" t="s">
        <v>20</v>
      </c>
      <c r="AT47" s="485">
        <v>294</v>
      </c>
      <c r="AU47" s="486">
        <v>10.694798108403056</v>
      </c>
      <c r="AV47" s="486">
        <v>10.694798108403056</v>
      </c>
      <c r="AW47" s="487">
        <v>100</v>
      </c>
      <c r="AX47" s="146"/>
      <c r="AY47" s="798"/>
      <c r="AZ47" s="154" t="s">
        <v>20</v>
      </c>
      <c r="BA47" s="485">
        <v>23335924.801119979</v>
      </c>
      <c r="BB47" s="486">
        <v>9.4139739846779662</v>
      </c>
      <c r="BC47" s="486">
        <v>9.4139739846779609</v>
      </c>
      <c r="BD47" s="487">
        <v>100</v>
      </c>
      <c r="BF47" s="154"/>
      <c r="BG47" s="154" t="s">
        <v>20</v>
      </c>
      <c r="BH47" s="485">
        <v>309</v>
      </c>
      <c r="BI47" s="486">
        <v>11.2</v>
      </c>
      <c r="BJ47" s="486">
        <v>11.2</v>
      </c>
      <c r="BK47" s="487">
        <v>100</v>
      </c>
      <c r="BL47" s="146"/>
      <c r="BM47" s="154"/>
      <c r="BN47" s="154" t="s">
        <v>20</v>
      </c>
      <c r="BO47" s="485">
        <v>22736011</v>
      </c>
      <c r="BP47" s="486">
        <v>9.5</v>
      </c>
      <c r="BQ47" s="486">
        <v>9.5</v>
      </c>
      <c r="BR47" s="487">
        <v>100</v>
      </c>
    </row>
    <row r="48" spans="2:70" x14ac:dyDescent="0.35">
      <c r="B48" s="775"/>
      <c r="C48" s="48" t="s">
        <v>14</v>
      </c>
      <c r="D48" s="49">
        <v>1873</v>
      </c>
      <c r="E48" s="50">
        <v>100</v>
      </c>
      <c r="F48" s="50">
        <v>100</v>
      </c>
      <c r="G48" s="51"/>
      <c r="H48" s="35"/>
      <c r="I48" s="775"/>
      <c r="J48" s="48" t="s">
        <v>14</v>
      </c>
      <c r="K48" s="49">
        <v>228061581.52228832</v>
      </c>
      <c r="L48" s="50">
        <v>100.00000000000013</v>
      </c>
      <c r="M48" s="50">
        <v>100</v>
      </c>
      <c r="N48" s="51"/>
      <c r="P48" s="799"/>
      <c r="Q48" s="158" t="s">
        <v>14</v>
      </c>
      <c r="R48" s="488">
        <v>2296</v>
      </c>
      <c r="S48" s="489">
        <v>100</v>
      </c>
      <c r="T48" s="489">
        <v>100</v>
      </c>
      <c r="U48" s="490"/>
      <c r="V48" s="146"/>
      <c r="W48" s="799"/>
      <c r="X48" s="158" t="s">
        <v>14</v>
      </c>
      <c r="Y48" s="488">
        <v>220114899.67895031</v>
      </c>
      <c r="Z48" s="489">
        <v>99.999999999999872</v>
      </c>
      <c r="AA48" s="489">
        <v>100</v>
      </c>
      <c r="AB48" s="490"/>
      <c r="AD48" s="799"/>
      <c r="AE48" s="158" t="s">
        <v>14</v>
      </c>
      <c r="AF48" s="488">
        <v>2604</v>
      </c>
      <c r="AG48" s="489">
        <v>100</v>
      </c>
      <c r="AH48" s="489">
        <v>100</v>
      </c>
      <c r="AI48" s="490"/>
      <c r="AJ48" s="146"/>
      <c r="AK48" s="799"/>
      <c r="AL48" s="158" t="s">
        <v>14</v>
      </c>
      <c r="AM48" s="488">
        <v>223675857.76951537</v>
      </c>
      <c r="AN48" s="489">
        <v>100.00000000000016</v>
      </c>
      <c r="AO48" s="489">
        <v>100</v>
      </c>
      <c r="AP48" s="490"/>
      <c r="AR48" s="799"/>
      <c r="AS48" s="158" t="s">
        <v>14</v>
      </c>
      <c r="AT48" s="488">
        <v>2749</v>
      </c>
      <c r="AU48" s="489">
        <v>100</v>
      </c>
      <c r="AV48" s="489">
        <v>100</v>
      </c>
      <c r="AW48" s="490"/>
      <c r="AX48" s="146"/>
      <c r="AY48" s="799"/>
      <c r="AZ48" s="158" t="s">
        <v>14</v>
      </c>
      <c r="BA48" s="488">
        <v>247886013.27240941</v>
      </c>
      <c r="BB48" s="489">
        <v>100.00000000000007</v>
      </c>
      <c r="BC48" s="489">
        <v>100</v>
      </c>
      <c r="BD48" s="490"/>
      <c r="BF48" s="158"/>
      <c r="BG48" s="158" t="s">
        <v>14</v>
      </c>
      <c r="BH48" s="488">
        <v>2751</v>
      </c>
      <c r="BI48" s="489">
        <v>100</v>
      </c>
      <c r="BJ48" s="489">
        <v>100</v>
      </c>
      <c r="BK48" s="490"/>
      <c r="BL48" s="146"/>
      <c r="BM48" s="158"/>
      <c r="BN48" s="158" t="s">
        <v>14</v>
      </c>
      <c r="BO48" s="488">
        <v>240202156</v>
      </c>
      <c r="BP48" s="489">
        <v>100</v>
      </c>
      <c r="BQ48" s="489">
        <v>100</v>
      </c>
      <c r="BR48" s="490"/>
    </row>
    <row r="52" spans="2:70" x14ac:dyDescent="0.35">
      <c r="B52" s="748" t="s">
        <v>58</v>
      </c>
      <c r="C52" s="748"/>
      <c r="D52" s="748"/>
      <c r="E52" s="748"/>
      <c r="F52" s="748"/>
      <c r="G52" s="748"/>
      <c r="H52" s="748"/>
      <c r="I52" s="748"/>
      <c r="J52" s="748"/>
      <c r="K52" s="748"/>
      <c r="L52" s="748"/>
      <c r="M52" s="748"/>
      <c r="N52" s="748"/>
      <c r="P52" s="748" t="s">
        <v>58</v>
      </c>
      <c r="Q52" s="748"/>
      <c r="R52" s="748"/>
      <c r="S52" s="748"/>
      <c r="T52" s="748"/>
      <c r="U52" s="748"/>
      <c r="V52" s="748"/>
      <c r="W52" s="748"/>
      <c r="X52" s="748"/>
      <c r="Y52" s="748"/>
      <c r="Z52" s="748"/>
      <c r="AA52" s="748"/>
      <c r="AB52" s="748"/>
      <c r="AD52" s="748" t="s">
        <v>58</v>
      </c>
      <c r="AE52" s="748"/>
      <c r="AF52" s="748"/>
      <c r="AG52" s="748"/>
      <c r="AH52" s="748"/>
      <c r="AI52" s="748"/>
      <c r="AJ52" s="748"/>
      <c r="AK52" s="748"/>
      <c r="AL52" s="748"/>
      <c r="AM52" s="748"/>
      <c r="AN52" s="748"/>
      <c r="AO52" s="748"/>
      <c r="AP52" s="748"/>
      <c r="AR52" s="748" t="s">
        <v>58</v>
      </c>
      <c r="AS52" s="748"/>
      <c r="AT52" s="748"/>
      <c r="AU52" s="748"/>
      <c r="AV52" s="748"/>
      <c r="AW52" s="748"/>
      <c r="AX52" s="748"/>
      <c r="AY52" s="748"/>
      <c r="AZ52" s="748"/>
      <c r="BA52" s="748"/>
      <c r="BB52" s="748"/>
      <c r="BC52" s="748"/>
      <c r="BD52" s="748"/>
      <c r="BF52" s="748" t="s">
        <v>58</v>
      </c>
      <c r="BG52" s="748"/>
      <c r="BH52" s="748"/>
      <c r="BI52" s="748"/>
      <c r="BJ52" s="748"/>
      <c r="BK52" s="748"/>
      <c r="BL52" s="748"/>
      <c r="BM52" s="748"/>
      <c r="BN52" s="748"/>
      <c r="BO52" s="748"/>
      <c r="BP52" s="748"/>
      <c r="BQ52" s="748"/>
      <c r="BR52" s="748"/>
    </row>
    <row r="54" spans="2:70" x14ac:dyDescent="0.35">
      <c r="B54" s="748" t="s">
        <v>16</v>
      </c>
      <c r="C54" s="748"/>
      <c r="D54" s="748"/>
      <c r="E54" s="748"/>
      <c r="F54" s="748"/>
      <c r="G54" s="748"/>
      <c r="H54" s="17"/>
      <c r="I54" s="748" t="s">
        <v>17</v>
      </c>
      <c r="J54" s="748"/>
      <c r="K54" s="748"/>
      <c r="L54" s="748"/>
      <c r="M54" s="748"/>
      <c r="N54" s="748"/>
      <c r="P54" s="748" t="s">
        <v>16</v>
      </c>
      <c r="Q54" s="748"/>
      <c r="R54" s="748"/>
      <c r="S54" s="748"/>
      <c r="T54" s="748"/>
      <c r="U54" s="748"/>
      <c r="V54" s="17"/>
      <c r="W54" s="748" t="s">
        <v>17</v>
      </c>
      <c r="X54" s="748"/>
      <c r="Y54" s="748"/>
      <c r="Z54" s="748"/>
      <c r="AA54" s="748"/>
      <c r="AB54" s="748"/>
      <c r="AD54" s="748" t="s">
        <v>16</v>
      </c>
      <c r="AE54" s="748"/>
      <c r="AF54" s="748"/>
      <c r="AG54" s="748"/>
      <c r="AH54" s="748"/>
      <c r="AI54" s="748"/>
      <c r="AJ54" s="17"/>
      <c r="AK54" s="748" t="s">
        <v>17</v>
      </c>
      <c r="AL54" s="748"/>
      <c r="AM54" s="748"/>
      <c r="AN54" s="748"/>
      <c r="AO54" s="748"/>
      <c r="AP54" s="748"/>
      <c r="AR54" s="748" t="s">
        <v>16</v>
      </c>
      <c r="AS54" s="748"/>
      <c r="AT54" s="748"/>
      <c r="AU54" s="748"/>
      <c r="AV54" s="748"/>
      <c r="AW54" s="748"/>
      <c r="AX54" s="17"/>
      <c r="AY54" s="748" t="s">
        <v>17</v>
      </c>
      <c r="AZ54" s="748"/>
      <c r="BA54" s="748"/>
      <c r="BB54" s="748"/>
      <c r="BC54" s="748"/>
      <c r="BD54" s="748"/>
      <c r="BF54" s="748" t="s">
        <v>16</v>
      </c>
      <c r="BG54" s="748"/>
      <c r="BH54" s="748"/>
      <c r="BI54" s="748"/>
      <c r="BJ54" s="748"/>
      <c r="BK54" s="748"/>
      <c r="BL54" s="17"/>
      <c r="BM54" s="748" t="s">
        <v>17</v>
      </c>
      <c r="BN54" s="748"/>
      <c r="BO54" s="748"/>
      <c r="BP54" s="748"/>
      <c r="BQ54" s="748"/>
      <c r="BR54" s="748"/>
    </row>
    <row r="55" spans="2:70" s="73" customFormat="1" ht="14.5" customHeight="1" x14ac:dyDescent="0.35"/>
    <row r="56" spans="2:70" s="73" customFormat="1" ht="14.5" customHeight="1" x14ac:dyDescent="0.25">
      <c r="B56" s="793" t="s">
        <v>1</v>
      </c>
      <c r="C56" s="793"/>
      <c r="D56" s="793"/>
      <c r="E56" s="793"/>
      <c r="F56" s="793"/>
      <c r="G56" s="793"/>
      <c r="H56" s="288"/>
      <c r="I56" s="793" t="s">
        <v>1</v>
      </c>
      <c r="J56" s="793"/>
      <c r="K56" s="793"/>
      <c r="L56" s="793"/>
      <c r="M56" s="793"/>
      <c r="N56" s="793"/>
      <c r="P56" s="795" t="s">
        <v>1</v>
      </c>
      <c r="Q56" s="795"/>
      <c r="R56" s="795"/>
      <c r="S56" s="795"/>
      <c r="T56" s="795"/>
      <c r="U56" s="795"/>
      <c r="V56" s="146"/>
      <c r="W56" s="795" t="s">
        <v>1</v>
      </c>
      <c r="X56" s="795"/>
      <c r="Y56" s="795"/>
      <c r="Z56" s="795"/>
      <c r="AA56" s="795"/>
      <c r="AB56" s="795"/>
      <c r="AD56" s="795" t="s">
        <v>1</v>
      </c>
      <c r="AE56" s="795"/>
      <c r="AF56" s="795"/>
      <c r="AG56" s="795"/>
      <c r="AH56" s="795"/>
      <c r="AI56" s="795"/>
      <c r="AJ56" s="146"/>
      <c r="AK56" s="795" t="s">
        <v>1</v>
      </c>
      <c r="AL56" s="795"/>
      <c r="AM56" s="795"/>
      <c r="AN56" s="795"/>
      <c r="AO56" s="795"/>
      <c r="AP56" s="795"/>
      <c r="AR56" s="795" t="s">
        <v>1</v>
      </c>
      <c r="AS56" s="795"/>
      <c r="AT56" s="795"/>
      <c r="AU56" s="795"/>
      <c r="AV56" s="795"/>
      <c r="AW56" s="795"/>
      <c r="AX56" s="146"/>
      <c r="AY56" s="795" t="s">
        <v>1</v>
      </c>
      <c r="AZ56" s="795"/>
      <c r="BA56" s="795"/>
      <c r="BB56" s="795"/>
      <c r="BC56" s="795"/>
      <c r="BD56" s="795"/>
      <c r="BF56" s="576" t="s">
        <v>1</v>
      </c>
      <c r="BG56" s="576"/>
      <c r="BH56" s="576"/>
      <c r="BI56" s="576"/>
      <c r="BJ56" s="576"/>
      <c r="BK56" s="576"/>
      <c r="BL56" s="146"/>
      <c r="BM56" s="576" t="s">
        <v>1</v>
      </c>
      <c r="BN56" s="576"/>
      <c r="BO56" s="576"/>
      <c r="BP56" s="576"/>
      <c r="BQ56" s="576"/>
      <c r="BR56" s="576"/>
    </row>
    <row r="57" spans="2:70" s="73" customFormat="1" ht="24" customHeight="1" x14ac:dyDescent="0.25">
      <c r="B57" s="794" t="s">
        <v>0</v>
      </c>
      <c r="C57" s="794"/>
      <c r="D57" s="289" t="s">
        <v>2</v>
      </c>
      <c r="E57" s="290" t="s">
        <v>3</v>
      </c>
      <c r="F57" s="290" t="s">
        <v>4</v>
      </c>
      <c r="G57" s="291" t="s">
        <v>5</v>
      </c>
      <c r="H57" s="288"/>
      <c r="I57" s="794" t="s">
        <v>0</v>
      </c>
      <c r="J57" s="794"/>
      <c r="K57" s="289" t="s">
        <v>2</v>
      </c>
      <c r="L57" s="290" t="s">
        <v>3</v>
      </c>
      <c r="M57" s="290" t="s">
        <v>4</v>
      </c>
      <c r="N57" s="291" t="s">
        <v>5</v>
      </c>
      <c r="P57" s="796" t="s">
        <v>0</v>
      </c>
      <c r="Q57" s="796"/>
      <c r="R57" s="147" t="s">
        <v>2</v>
      </c>
      <c r="S57" s="148" t="s">
        <v>3</v>
      </c>
      <c r="T57" s="148" t="s">
        <v>4</v>
      </c>
      <c r="U57" s="149" t="s">
        <v>5</v>
      </c>
      <c r="V57" s="146"/>
      <c r="W57" s="796" t="s">
        <v>0</v>
      </c>
      <c r="X57" s="796"/>
      <c r="Y57" s="147" t="s">
        <v>2</v>
      </c>
      <c r="Z57" s="148" t="s">
        <v>3</v>
      </c>
      <c r="AA57" s="148" t="s">
        <v>4</v>
      </c>
      <c r="AB57" s="149" t="s">
        <v>5</v>
      </c>
      <c r="AD57" s="796" t="s">
        <v>0</v>
      </c>
      <c r="AE57" s="796"/>
      <c r="AF57" s="147" t="s">
        <v>2</v>
      </c>
      <c r="AG57" s="148" t="s">
        <v>3</v>
      </c>
      <c r="AH57" s="148" t="s">
        <v>4</v>
      </c>
      <c r="AI57" s="149" t="s">
        <v>5</v>
      </c>
      <c r="AJ57" s="146"/>
      <c r="AK57" s="796" t="s">
        <v>0</v>
      </c>
      <c r="AL57" s="796"/>
      <c r="AM57" s="147" t="s">
        <v>2</v>
      </c>
      <c r="AN57" s="148" t="s">
        <v>3</v>
      </c>
      <c r="AO57" s="148" t="s">
        <v>4</v>
      </c>
      <c r="AP57" s="149" t="s">
        <v>5</v>
      </c>
      <c r="AR57" s="796" t="s">
        <v>0</v>
      </c>
      <c r="AS57" s="796"/>
      <c r="AT57" s="147" t="s">
        <v>2</v>
      </c>
      <c r="AU57" s="148" t="s">
        <v>3</v>
      </c>
      <c r="AV57" s="148" t="s">
        <v>4</v>
      </c>
      <c r="AW57" s="149" t="s">
        <v>5</v>
      </c>
      <c r="AX57" s="146"/>
      <c r="AY57" s="796" t="s">
        <v>0</v>
      </c>
      <c r="AZ57" s="796"/>
      <c r="BA57" s="147" t="s">
        <v>2</v>
      </c>
      <c r="BB57" s="148" t="s">
        <v>3</v>
      </c>
      <c r="BC57" s="148" t="s">
        <v>4</v>
      </c>
      <c r="BD57" s="149" t="s">
        <v>5</v>
      </c>
      <c r="BF57" s="575"/>
      <c r="BG57" s="575"/>
      <c r="BH57" s="147" t="s">
        <v>2</v>
      </c>
      <c r="BI57" s="148" t="s">
        <v>3</v>
      </c>
      <c r="BJ57" s="148" t="s">
        <v>4</v>
      </c>
      <c r="BK57" s="149" t="s">
        <v>5</v>
      </c>
      <c r="BL57" s="146"/>
      <c r="BM57" s="575"/>
      <c r="BN57" s="575"/>
      <c r="BO57" s="147" t="s">
        <v>2</v>
      </c>
      <c r="BP57" s="148" t="s">
        <v>3</v>
      </c>
      <c r="BQ57" s="148" t="s">
        <v>4</v>
      </c>
      <c r="BR57" s="149" t="s">
        <v>5</v>
      </c>
    </row>
    <row r="58" spans="2:70" s="73" customFormat="1" ht="23" customHeight="1" x14ac:dyDescent="0.25">
      <c r="B58" s="790" t="s">
        <v>6</v>
      </c>
      <c r="C58" s="292" t="s">
        <v>7</v>
      </c>
      <c r="D58" s="293">
        <v>73</v>
      </c>
      <c r="E58" s="294">
        <v>43.452380952380956</v>
      </c>
      <c r="F58" s="294">
        <v>43.452380952380956</v>
      </c>
      <c r="G58" s="295">
        <v>43.452380952380956</v>
      </c>
      <c r="H58" s="288"/>
      <c r="I58" s="790" t="s">
        <v>6</v>
      </c>
      <c r="J58" s="292" t="s">
        <v>7</v>
      </c>
      <c r="K58" s="293">
        <v>8481190.5099638551</v>
      </c>
      <c r="L58" s="294">
        <v>42.494117215665419</v>
      </c>
      <c r="M58" s="294">
        <v>42.494117215665433</v>
      </c>
      <c r="N58" s="295">
        <v>42.494117215665433</v>
      </c>
      <c r="P58" s="797" t="s">
        <v>6</v>
      </c>
      <c r="Q58" s="150" t="s">
        <v>7</v>
      </c>
      <c r="R58" s="482">
        <v>48</v>
      </c>
      <c r="S58" s="483">
        <v>31.788079470198678</v>
      </c>
      <c r="T58" s="483">
        <v>31.788079470198678</v>
      </c>
      <c r="U58" s="484">
        <v>31.788079470198678</v>
      </c>
      <c r="V58" s="146"/>
      <c r="W58" s="797" t="s">
        <v>6</v>
      </c>
      <c r="X58" s="150" t="s">
        <v>7</v>
      </c>
      <c r="Y58" s="482">
        <v>5862614.9810144184</v>
      </c>
      <c r="Z58" s="483">
        <v>37.200978782603379</v>
      </c>
      <c r="AA58" s="483">
        <v>37.2009787826034</v>
      </c>
      <c r="AB58" s="484">
        <v>37.2009787826034</v>
      </c>
      <c r="AD58" s="797" t="s">
        <v>6</v>
      </c>
      <c r="AE58" s="150" t="s">
        <v>7</v>
      </c>
      <c r="AF58" s="482">
        <v>77</v>
      </c>
      <c r="AG58" s="483">
        <v>34.375</v>
      </c>
      <c r="AH58" s="483">
        <v>34.375</v>
      </c>
      <c r="AI58" s="484">
        <v>34.375</v>
      </c>
      <c r="AJ58" s="146"/>
      <c r="AK58" s="797" t="s">
        <v>6</v>
      </c>
      <c r="AL58" s="150" t="s">
        <v>7</v>
      </c>
      <c r="AM58" s="482">
        <v>7204869.5510414708</v>
      </c>
      <c r="AN58" s="483">
        <v>34.760452286664098</v>
      </c>
      <c r="AO58" s="483">
        <v>34.760452286664126</v>
      </c>
      <c r="AP58" s="484">
        <v>34.760452286664126</v>
      </c>
      <c r="AR58" s="797" t="s">
        <v>6</v>
      </c>
      <c r="AS58" s="150" t="s">
        <v>7</v>
      </c>
      <c r="AT58" s="482">
        <v>76</v>
      </c>
      <c r="AU58" s="483">
        <v>37.438423645320199</v>
      </c>
      <c r="AV58" s="483">
        <v>37.438423645320199</v>
      </c>
      <c r="AW58" s="484">
        <v>37.438423645320199</v>
      </c>
      <c r="AX58" s="146"/>
      <c r="AY58" s="797" t="s">
        <v>6</v>
      </c>
      <c r="AZ58" s="150" t="s">
        <v>7</v>
      </c>
      <c r="BA58" s="482">
        <v>8535502.2658818141</v>
      </c>
      <c r="BB58" s="483">
        <v>39.337192949586594</v>
      </c>
      <c r="BC58" s="483">
        <v>39.337192949586587</v>
      </c>
      <c r="BD58" s="484">
        <v>39.337192949586587</v>
      </c>
      <c r="BF58" s="150" t="s">
        <v>6</v>
      </c>
      <c r="BG58" s="150" t="s">
        <v>7</v>
      </c>
      <c r="BH58" s="482">
        <v>76</v>
      </c>
      <c r="BI58" s="483">
        <v>39.200000000000003</v>
      </c>
      <c r="BJ58" s="483">
        <v>39.200000000000003</v>
      </c>
      <c r="BK58" s="484">
        <v>39.200000000000003</v>
      </c>
      <c r="BL58" s="146"/>
      <c r="BM58" s="150" t="s">
        <v>6</v>
      </c>
      <c r="BN58" s="150" t="s">
        <v>7</v>
      </c>
      <c r="BO58" s="482">
        <v>7788583</v>
      </c>
      <c r="BP58" s="483">
        <v>40.6</v>
      </c>
      <c r="BQ58" s="483">
        <v>40.6</v>
      </c>
      <c r="BR58" s="484">
        <v>40.6</v>
      </c>
    </row>
    <row r="59" spans="2:70" s="73" customFormat="1" ht="23" customHeight="1" x14ac:dyDescent="0.25">
      <c r="B59" s="791"/>
      <c r="C59" s="296" t="s">
        <v>8</v>
      </c>
      <c r="D59" s="297">
        <v>29</v>
      </c>
      <c r="E59" s="298">
        <v>17.261904761904763</v>
      </c>
      <c r="F59" s="298">
        <v>17.261904761904763</v>
      </c>
      <c r="G59" s="299">
        <v>60.714285714285708</v>
      </c>
      <c r="H59" s="288"/>
      <c r="I59" s="791"/>
      <c r="J59" s="296" t="s">
        <v>8</v>
      </c>
      <c r="K59" s="297">
        <v>3269740.5957971253</v>
      </c>
      <c r="L59" s="298">
        <v>16.382692969741445</v>
      </c>
      <c r="M59" s="298">
        <v>16.382692969741452</v>
      </c>
      <c r="N59" s="299">
        <v>58.876810185406882</v>
      </c>
      <c r="P59" s="798"/>
      <c r="Q59" s="154" t="s">
        <v>8</v>
      </c>
      <c r="R59" s="485">
        <v>22</v>
      </c>
      <c r="S59" s="486">
        <v>14.569536423841059</v>
      </c>
      <c r="T59" s="486">
        <v>14.569536423841059</v>
      </c>
      <c r="U59" s="487">
        <v>46.357615894039732</v>
      </c>
      <c r="V59" s="146"/>
      <c r="W59" s="798"/>
      <c r="X59" s="154" t="s">
        <v>8</v>
      </c>
      <c r="Y59" s="485">
        <v>2506560.258406091</v>
      </c>
      <c r="Z59" s="486">
        <v>15.905273549815687</v>
      </c>
      <c r="AA59" s="486">
        <v>15.905273549815696</v>
      </c>
      <c r="AB59" s="487">
        <v>53.106252332419089</v>
      </c>
      <c r="AD59" s="798"/>
      <c r="AE59" s="154" t="s">
        <v>8</v>
      </c>
      <c r="AF59" s="485">
        <v>34</v>
      </c>
      <c r="AG59" s="486">
        <v>15.178571428571427</v>
      </c>
      <c r="AH59" s="486">
        <v>15.178571428571427</v>
      </c>
      <c r="AI59" s="487">
        <v>49.553571428571431</v>
      </c>
      <c r="AJ59" s="146"/>
      <c r="AK59" s="798"/>
      <c r="AL59" s="154" t="s">
        <v>8</v>
      </c>
      <c r="AM59" s="485">
        <v>3141486.0577501114</v>
      </c>
      <c r="AN59" s="486">
        <v>15.156343282281682</v>
      </c>
      <c r="AO59" s="486">
        <v>15.156343282281695</v>
      </c>
      <c r="AP59" s="487">
        <v>49.916795568945822</v>
      </c>
      <c r="AR59" s="798"/>
      <c r="AS59" s="154" t="s">
        <v>8</v>
      </c>
      <c r="AT59" s="485">
        <v>33</v>
      </c>
      <c r="AU59" s="486">
        <v>16.256157635467979</v>
      </c>
      <c r="AV59" s="486">
        <v>16.256157635467979</v>
      </c>
      <c r="AW59" s="487">
        <v>53.694581280788178</v>
      </c>
      <c r="AX59" s="146"/>
      <c r="AY59" s="798"/>
      <c r="AZ59" s="154" t="s">
        <v>8</v>
      </c>
      <c r="BA59" s="485">
        <v>4333844.7729723351</v>
      </c>
      <c r="BB59" s="486">
        <v>19.973199319437754</v>
      </c>
      <c r="BC59" s="486">
        <v>19.973199319437747</v>
      </c>
      <c r="BD59" s="487">
        <v>59.310392269024327</v>
      </c>
      <c r="BF59" s="154"/>
      <c r="BG59" s="154" t="s">
        <v>8</v>
      </c>
      <c r="BH59" s="485">
        <v>35</v>
      </c>
      <c r="BI59" s="486">
        <v>18</v>
      </c>
      <c r="BJ59" s="486">
        <v>18</v>
      </c>
      <c r="BK59" s="487">
        <v>57.2</v>
      </c>
      <c r="BL59" s="146"/>
      <c r="BM59" s="154"/>
      <c r="BN59" s="154" t="s">
        <v>8</v>
      </c>
      <c r="BO59" s="485">
        <v>3987696</v>
      </c>
      <c r="BP59" s="486">
        <v>20.8</v>
      </c>
      <c r="BQ59" s="486">
        <v>20.8</v>
      </c>
      <c r="BR59" s="487">
        <v>61.3</v>
      </c>
    </row>
    <row r="60" spans="2:70" s="73" customFormat="1" ht="14.5" customHeight="1" x14ac:dyDescent="0.25">
      <c r="B60" s="791"/>
      <c r="C60" s="296" t="s">
        <v>11</v>
      </c>
      <c r="D60" s="297">
        <v>40</v>
      </c>
      <c r="E60" s="298">
        <v>23.809523809523807</v>
      </c>
      <c r="F60" s="298">
        <v>23.809523809523807</v>
      </c>
      <c r="G60" s="299">
        <v>84.523809523809518</v>
      </c>
      <c r="H60" s="288"/>
      <c r="I60" s="791"/>
      <c r="J60" s="296" t="s">
        <v>11</v>
      </c>
      <c r="K60" s="297">
        <v>4830102.3389226589</v>
      </c>
      <c r="L60" s="298">
        <v>24.200722140683748</v>
      </c>
      <c r="M60" s="298">
        <v>24.200722140683755</v>
      </c>
      <c r="N60" s="299">
        <v>83.077532326090648</v>
      </c>
      <c r="P60" s="798"/>
      <c r="Q60" s="154" t="s">
        <v>9</v>
      </c>
      <c r="R60" s="485">
        <v>1</v>
      </c>
      <c r="S60" s="486">
        <v>0.66225165562913912</v>
      </c>
      <c r="T60" s="486">
        <v>0.66225165562913912</v>
      </c>
      <c r="U60" s="487">
        <v>47.019867549668874</v>
      </c>
      <c r="V60" s="146"/>
      <c r="W60" s="798"/>
      <c r="X60" s="154" t="s">
        <v>9</v>
      </c>
      <c r="Y60" s="485">
        <v>61346.283591935236</v>
      </c>
      <c r="Z60" s="486">
        <v>0.38927028325852459</v>
      </c>
      <c r="AA60" s="486">
        <v>0.38927028325852481</v>
      </c>
      <c r="AB60" s="487">
        <v>53.495522615677615</v>
      </c>
      <c r="AD60" s="798"/>
      <c r="AE60" s="154" t="s">
        <v>9</v>
      </c>
      <c r="AF60" s="485">
        <v>1</v>
      </c>
      <c r="AG60" s="486">
        <v>0.4464285714285714</v>
      </c>
      <c r="AH60" s="486">
        <v>0.4464285714285714</v>
      </c>
      <c r="AI60" s="487">
        <v>50</v>
      </c>
      <c r="AJ60" s="146"/>
      <c r="AK60" s="798"/>
      <c r="AL60" s="154" t="s">
        <v>9</v>
      </c>
      <c r="AM60" s="485">
        <v>121127.95449677022</v>
      </c>
      <c r="AN60" s="486">
        <v>0.58439121666784022</v>
      </c>
      <c r="AO60" s="486">
        <v>0.58439121666784077</v>
      </c>
      <c r="AP60" s="487">
        <v>50.501186785613662</v>
      </c>
      <c r="AR60" s="798"/>
      <c r="AS60" s="154" t="s">
        <v>9</v>
      </c>
      <c r="AT60" s="485">
        <v>1</v>
      </c>
      <c r="AU60" s="486">
        <v>0.49261083743842365</v>
      </c>
      <c r="AV60" s="486">
        <v>0.49261083743842365</v>
      </c>
      <c r="AW60" s="487">
        <v>54.187192118226605</v>
      </c>
      <c r="AX60" s="146"/>
      <c r="AY60" s="798"/>
      <c r="AZ60" s="154" t="s">
        <v>9</v>
      </c>
      <c r="BA60" s="485">
        <v>78902.965426932249</v>
      </c>
      <c r="BB60" s="486">
        <v>0.3636366178122189</v>
      </c>
      <c r="BC60" s="486">
        <v>0.36363661781221884</v>
      </c>
      <c r="BD60" s="487">
        <v>59.674028886836552</v>
      </c>
      <c r="BF60" s="154"/>
      <c r="BG60" s="154" t="s">
        <v>10</v>
      </c>
      <c r="BH60" s="485">
        <v>1</v>
      </c>
      <c r="BI60" s="486">
        <v>0.5</v>
      </c>
      <c r="BJ60" s="486">
        <v>0.5</v>
      </c>
      <c r="BK60" s="487">
        <v>57.7</v>
      </c>
      <c r="BL60" s="146"/>
      <c r="BM60" s="154"/>
      <c r="BN60" s="154" t="s">
        <v>10</v>
      </c>
      <c r="BO60" s="485">
        <v>124520</v>
      </c>
      <c r="BP60" s="486">
        <v>0.6</v>
      </c>
      <c r="BQ60" s="486">
        <v>0.6</v>
      </c>
      <c r="BR60" s="487">
        <v>62</v>
      </c>
    </row>
    <row r="61" spans="2:70" s="73" customFormat="1" ht="14.5" customHeight="1" x14ac:dyDescent="0.25">
      <c r="B61" s="791"/>
      <c r="C61" s="296" t="s">
        <v>12</v>
      </c>
      <c r="D61" s="297">
        <v>17</v>
      </c>
      <c r="E61" s="298">
        <v>10.119047619047619</v>
      </c>
      <c r="F61" s="298">
        <v>10.119047619047619</v>
      </c>
      <c r="G61" s="299">
        <v>94.642857142857139</v>
      </c>
      <c r="H61" s="288"/>
      <c r="I61" s="791"/>
      <c r="J61" s="296" t="s">
        <v>12</v>
      </c>
      <c r="K61" s="297">
        <v>1981344.8279467865</v>
      </c>
      <c r="L61" s="298">
        <v>9.9273208477640935</v>
      </c>
      <c r="M61" s="298">
        <v>9.9273208477640988</v>
      </c>
      <c r="N61" s="299">
        <v>93.004853173854741</v>
      </c>
      <c r="P61" s="798"/>
      <c r="Q61" s="154" t="s">
        <v>11</v>
      </c>
      <c r="R61" s="485">
        <v>57</v>
      </c>
      <c r="S61" s="486">
        <v>37.748344370860927</v>
      </c>
      <c r="T61" s="486">
        <v>37.748344370860927</v>
      </c>
      <c r="U61" s="487">
        <v>84.768211920529808</v>
      </c>
      <c r="V61" s="146"/>
      <c r="W61" s="798"/>
      <c r="X61" s="154" t="s">
        <v>11</v>
      </c>
      <c r="Y61" s="485">
        <v>5122415.9565123646</v>
      </c>
      <c r="Z61" s="486">
        <v>32.504076752608562</v>
      </c>
      <c r="AA61" s="486">
        <v>32.504076752608583</v>
      </c>
      <c r="AB61" s="487">
        <v>85.999599368286212</v>
      </c>
      <c r="AD61" s="798"/>
      <c r="AE61" s="154" t="s">
        <v>10</v>
      </c>
      <c r="AF61" s="485">
        <v>1</v>
      </c>
      <c r="AG61" s="486">
        <v>0.4464285714285714</v>
      </c>
      <c r="AH61" s="486">
        <v>0.4464285714285714</v>
      </c>
      <c r="AI61" s="487">
        <v>50.446428571428569</v>
      </c>
      <c r="AJ61" s="146"/>
      <c r="AK61" s="798"/>
      <c r="AL61" s="154" t="s">
        <v>10</v>
      </c>
      <c r="AM61" s="485">
        <v>102048.89316564389</v>
      </c>
      <c r="AN61" s="486">
        <v>0.49234280463530189</v>
      </c>
      <c r="AO61" s="486">
        <v>0.49234280463530233</v>
      </c>
      <c r="AP61" s="487">
        <v>50.993529590248968</v>
      </c>
      <c r="AR61" s="798"/>
      <c r="AS61" s="154" t="s">
        <v>11</v>
      </c>
      <c r="AT61" s="485">
        <v>59</v>
      </c>
      <c r="AU61" s="486">
        <v>29.064039408866993</v>
      </c>
      <c r="AV61" s="486">
        <v>29.064039408866993</v>
      </c>
      <c r="AW61" s="487">
        <v>83.251231527093594</v>
      </c>
      <c r="AX61" s="146"/>
      <c r="AY61" s="798"/>
      <c r="AZ61" s="154" t="s">
        <v>11</v>
      </c>
      <c r="BA61" s="485">
        <v>5365810.4422679553</v>
      </c>
      <c r="BB61" s="486">
        <v>24.729173998595922</v>
      </c>
      <c r="BC61" s="486">
        <v>24.729173998595915</v>
      </c>
      <c r="BD61" s="487">
        <v>84.403202885432464</v>
      </c>
      <c r="BF61" s="154"/>
      <c r="BG61" s="154" t="s">
        <v>11</v>
      </c>
      <c r="BH61" s="485">
        <v>47</v>
      </c>
      <c r="BI61" s="486">
        <v>24.2</v>
      </c>
      <c r="BJ61" s="486">
        <v>24.2</v>
      </c>
      <c r="BK61" s="487">
        <v>82</v>
      </c>
      <c r="BL61" s="146"/>
      <c r="BM61" s="154"/>
      <c r="BN61" s="154" t="s">
        <v>11</v>
      </c>
      <c r="BO61" s="485">
        <v>3988129</v>
      </c>
      <c r="BP61" s="486">
        <v>20.8</v>
      </c>
      <c r="BQ61" s="486">
        <v>20.8</v>
      </c>
      <c r="BR61" s="487">
        <v>82.8</v>
      </c>
    </row>
    <row r="62" spans="2:70" s="73" customFormat="1" ht="14.5" customHeight="1" x14ac:dyDescent="0.25">
      <c r="B62" s="791"/>
      <c r="C62" s="296" t="s">
        <v>13</v>
      </c>
      <c r="D62" s="297">
        <v>9</v>
      </c>
      <c r="E62" s="298">
        <v>5.3571428571428568</v>
      </c>
      <c r="F62" s="298">
        <v>5.3571428571428568</v>
      </c>
      <c r="G62" s="299">
        <v>100</v>
      </c>
      <c r="H62" s="288"/>
      <c r="I62" s="791"/>
      <c r="J62" s="296" t="s">
        <v>13</v>
      </c>
      <c r="K62" s="297">
        <v>1396126.7291801986</v>
      </c>
      <c r="L62" s="298">
        <v>6.9951468261452554</v>
      </c>
      <c r="M62" s="298">
        <v>6.9951468261452581</v>
      </c>
      <c r="N62" s="299">
        <v>100</v>
      </c>
      <c r="P62" s="798"/>
      <c r="Q62" s="154" t="s">
        <v>12</v>
      </c>
      <c r="R62" s="485">
        <v>19</v>
      </c>
      <c r="S62" s="486">
        <v>12.582781456953644</v>
      </c>
      <c r="T62" s="486">
        <v>12.582781456953644</v>
      </c>
      <c r="U62" s="487">
        <v>97.350993377483448</v>
      </c>
      <c r="V62" s="146"/>
      <c r="W62" s="798"/>
      <c r="X62" s="154" t="s">
        <v>12</v>
      </c>
      <c r="Y62" s="485">
        <v>1621617.6400922548</v>
      </c>
      <c r="Z62" s="486">
        <v>10.289907083771867</v>
      </c>
      <c r="AA62" s="486">
        <v>10.289907083771872</v>
      </c>
      <c r="AB62" s="487">
        <v>96.289506452058077</v>
      </c>
      <c r="AD62" s="798"/>
      <c r="AE62" s="154" t="s">
        <v>11</v>
      </c>
      <c r="AF62" s="485">
        <v>77</v>
      </c>
      <c r="AG62" s="486">
        <v>34.375</v>
      </c>
      <c r="AH62" s="486">
        <v>34.375</v>
      </c>
      <c r="AI62" s="487">
        <v>84.821428571428569</v>
      </c>
      <c r="AJ62" s="146"/>
      <c r="AK62" s="798"/>
      <c r="AL62" s="154" t="s">
        <v>11</v>
      </c>
      <c r="AM62" s="485">
        <v>6905239.4652833967</v>
      </c>
      <c r="AN62" s="486">
        <v>33.314863684974966</v>
      </c>
      <c r="AO62" s="486">
        <v>33.314863684975002</v>
      </c>
      <c r="AP62" s="487">
        <v>84.308393275223963</v>
      </c>
      <c r="AR62" s="798"/>
      <c r="AS62" s="154" t="s">
        <v>12</v>
      </c>
      <c r="AT62" s="485">
        <v>25</v>
      </c>
      <c r="AU62" s="486">
        <v>12.315270935960591</v>
      </c>
      <c r="AV62" s="486">
        <v>12.315270935960591</v>
      </c>
      <c r="AW62" s="487">
        <v>95.566502463054192</v>
      </c>
      <c r="AX62" s="146"/>
      <c r="AY62" s="798"/>
      <c r="AZ62" s="154" t="s">
        <v>12</v>
      </c>
      <c r="BA62" s="485">
        <v>2066880.210395809</v>
      </c>
      <c r="BB62" s="486">
        <v>9.5255396937818411</v>
      </c>
      <c r="BC62" s="486">
        <v>9.5255396937818393</v>
      </c>
      <c r="BD62" s="487">
        <v>93.928742579214315</v>
      </c>
      <c r="BF62" s="154"/>
      <c r="BG62" s="154" t="s">
        <v>12</v>
      </c>
      <c r="BH62" s="485">
        <v>24</v>
      </c>
      <c r="BI62" s="486">
        <v>12.4</v>
      </c>
      <c r="BJ62" s="486">
        <v>12.4</v>
      </c>
      <c r="BK62" s="487">
        <v>94.3</v>
      </c>
      <c r="BL62" s="146"/>
      <c r="BM62" s="154"/>
      <c r="BN62" s="154" t="s">
        <v>12</v>
      </c>
      <c r="BO62" s="485">
        <v>2279570</v>
      </c>
      <c r="BP62" s="486">
        <v>11.9</v>
      </c>
      <c r="BQ62" s="486">
        <v>11.9</v>
      </c>
      <c r="BR62" s="487">
        <v>94.6</v>
      </c>
    </row>
    <row r="63" spans="2:70" s="73" customFormat="1" ht="14.5" customHeight="1" x14ac:dyDescent="0.25">
      <c r="B63" s="792"/>
      <c r="C63" s="300" t="s">
        <v>14</v>
      </c>
      <c r="D63" s="301">
        <v>168</v>
      </c>
      <c r="E63" s="302">
        <v>100</v>
      </c>
      <c r="F63" s="302">
        <v>100</v>
      </c>
      <c r="G63" s="303"/>
      <c r="H63" s="288"/>
      <c r="I63" s="792"/>
      <c r="J63" s="300" t="s">
        <v>14</v>
      </c>
      <c r="K63" s="301">
        <v>19958505.001810625</v>
      </c>
      <c r="L63" s="302">
        <v>99.999999999999972</v>
      </c>
      <c r="M63" s="302">
        <v>100</v>
      </c>
      <c r="N63" s="303"/>
      <c r="P63" s="798"/>
      <c r="Q63" s="154" t="s">
        <v>13</v>
      </c>
      <c r="R63" s="485">
        <v>4</v>
      </c>
      <c r="S63" s="486">
        <v>2.6490066225165565</v>
      </c>
      <c r="T63" s="486">
        <v>2.6490066225165565</v>
      </c>
      <c r="U63" s="487">
        <v>100</v>
      </c>
      <c r="V63" s="146"/>
      <c r="W63" s="798"/>
      <c r="X63" s="154" t="s">
        <v>13</v>
      </c>
      <c r="Y63" s="485">
        <v>584747.92258138862</v>
      </c>
      <c r="Z63" s="486">
        <v>3.7104935479419199</v>
      </c>
      <c r="AA63" s="486">
        <v>3.7104935479419217</v>
      </c>
      <c r="AB63" s="487">
        <v>100</v>
      </c>
      <c r="AD63" s="798"/>
      <c r="AE63" s="154" t="s">
        <v>12</v>
      </c>
      <c r="AF63" s="485">
        <v>27</v>
      </c>
      <c r="AG63" s="486">
        <v>12.053571428571429</v>
      </c>
      <c r="AH63" s="486">
        <v>12.053571428571429</v>
      </c>
      <c r="AI63" s="487">
        <v>96.875</v>
      </c>
      <c r="AJ63" s="146"/>
      <c r="AK63" s="798"/>
      <c r="AL63" s="154" t="s">
        <v>12</v>
      </c>
      <c r="AM63" s="485">
        <v>2410341.5860062642</v>
      </c>
      <c r="AN63" s="486">
        <v>11.628880037504894</v>
      </c>
      <c r="AO63" s="486">
        <v>11.628880037504905</v>
      </c>
      <c r="AP63" s="487">
        <v>95.937273312728877</v>
      </c>
      <c r="AR63" s="798"/>
      <c r="AS63" s="154" t="s">
        <v>13</v>
      </c>
      <c r="AT63" s="485">
        <v>9</v>
      </c>
      <c r="AU63" s="486">
        <v>4.4334975369458132</v>
      </c>
      <c r="AV63" s="486">
        <v>4.4334975369458132</v>
      </c>
      <c r="AW63" s="487">
        <v>100</v>
      </c>
      <c r="AX63" s="146"/>
      <c r="AY63" s="798"/>
      <c r="AZ63" s="154" t="s">
        <v>13</v>
      </c>
      <c r="BA63" s="485">
        <v>1317359.6687054066</v>
      </c>
      <c r="BB63" s="486">
        <v>6.0712574207856917</v>
      </c>
      <c r="BC63" s="486">
        <v>6.07125742078569</v>
      </c>
      <c r="BD63" s="487">
        <v>100</v>
      </c>
      <c r="BF63" s="154"/>
      <c r="BG63" s="154" t="s">
        <v>13</v>
      </c>
      <c r="BH63" s="485">
        <v>11</v>
      </c>
      <c r="BI63" s="486">
        <v>5.7</v>
      </c>
      <c r="BJ63" s="486">
        <v>5.7</v>
      </c>
      <c r="BK63" s="487">
        <v>100</v>
      </c>
      <c r="BL63" s="146"/>
      <c r="BM63" s="154"/>
      <c r="BN63" s="154" t="s">
        <v>13</v>
      </c>
      <c r="BO63" s="485">
        <v>1030304</v>
      </c>
      <c r="BP63" s="486">
        <v>5.4</v>
      </c>
      <c r="BQ63" s="486">
        <v>5.4</v>
      </c>
      <c r="BR63" s="487">
        <v>100</v>
      </c>
    </row>
    <row r="64" spans="2:70" s="73" customFormat="1" ht="14.5" customHeight="1" x14ac:dyDescent="0.25">
      <c r="P64" s="799"/>
      <c r="Q64" s="158" t="s">
        <v>14</v>
      </c>
      <c r="R64" s="488">
        <v>151</v>
      </c>
      <c r="S64" s="489">
        <v>100</v>
      </c>
      <c r="T64" s="489">
        <v>100</v>
      </c>
      <c r="U64" s="490"/>
      <c r="V64" s="146"/>
      <c r="W64" s="799"/>
      <c r="X64" s="158" t="s">
        <v>14</v>
      </c>
      <c r="Y64" s="488">
        <v>15759303.042198453</v>
      </c>
      <c r="Z64" s="489">
        <v>99.999999999999943</v>
      </c>
      <c r="AA64" s="489">
        <v>100</v>
      </c>
      <c r="AB64" s="490"/>
      <c r="AD64" s="798"/>
      <c r="AE64" s="154" t="s">
        <v>13</v>
      </c>
      <c r="AF64" s="485">
        <v>7</v>
      </c>
      <c r="AG64" s="486">
        <v>3.125</v>
      </c>
      <c r="AH64" s="486">
        <v>3.125</v>
      </c>
      <c r="AI64" s="487">
        <v>100</v>
      </c>
      <c r="AJ64" s="146"/>
      <c r="AK64" s="798"/>
      <c r="AL64" s="154" t="s">
        <v>13</v>
      </c>
      <c r="AM64" s="485">
        <v>842089.61269912147</v>
      </c>
      <c r="AN64" s="486">
        <v>4.0627266872711179</v>
      </c>
      <c r="AO64" s="486">
        <v>4.0627266872711214</v>
      </c>
      <c r="AP64" s="487">
        <v>100</v>
      </c>
      <c r="AR64" s="799"/>
      <c r="AS64" s="158" t="s">
        <v>14</v>
      </c>
      <c r="AT64" s="488">
        <v>203</v>
      </c>
      <c r="AU64" s="489">
        <v>100</v>
      </c>
      <c r="AV64" s="489">
        <v>100</v>
      </c>
      <c r="AW64" s="490"/>
      <c r="AX64" s="146"/>
      <c r="AY64" s="799"/>
      <c r="AZ64" s="158" t="s">
        <v>14</v>
      </c>
      <c r="BA64" s="488">
        <v>21698300.325650252</v>
      </c>
      <c r="BB64" s="489">
        <v>100.00000000000003</v>
      </c>
      <c r="BC64" s="489">
        <v>100</v>
      </c>
      <c r="BD64" s="490"/>
      <c r="BF64" s="158"/>
      <c r="BG64" s="158" t="s">
        <v>14</v>
      </c>
      <c r="BH64" s="488">
        <v>194</v>
      </c>
      <c r="BI64" s="489">
        <v>100</v>
      </c>
      <c r="BJ64" s="489">
        <v>100</v>
      </c>
      <c r="BK64" s="490"/>
      <c r="BL64" s="146"/>
      <c r="BM64" s="158"/>
      <c r="BN64" s="158" t="s">
        <v>14</v>
      </c>
      <c r="BO64" s="488">
        <v>19198803</v>
      </c>
      <c r="BP64" s="489">
        <v>100</v>
      </c>
      <c r="BQ64" s="489">
        <v>100</v>
      </c>
      <c r="BR64" s="490"/>
    </row>
    <row r="65" spans="2:70" s="75" customFormat="1" ht="14.5" customHeight="1" x14ac:dyDescent="0.25">
      <c r="AD65" s="799"/>
      <c r="AE65" s="158" t="s">
        <v>14</v>
      </c>
      <c r="AF65" s="488">
        <v>224</v>
      </c>
      <c r="AG65" s="489">
        <v>100</v>
      </c>
      <c r="AH65" s="489">
        <v>100</v>
      </c>
      <c r="AI65" s="490"/>
      <c r="AJ65" s="146"/>
      <c r="AK65" s="799"/>
      <c r="AL65" s="158" t="s">
        <v>14</v>
      </c>
      <c r="AM65" s="488">
        <v>20727203.120442782</v>
      </c>
      <c r="AN65" s="489">
        <v>99.999999999999915</v>
      </c>
      <c r="AO65" s="489">
        <v>100</v>
      </c>
      <c r="AP65" s="490"/>
    </row>
    <row r="66" spans="2:70" s="75" customFormat="1" ht="14.5" customHeight="1" x14ac:dyDescent="0.35"/>
    <row r="67" spans="2:70" x14ac:dyDescent="0.35">
      <c r="B67" s="793" t="s">
        <v>18</v>
      </c>
      <c r="C67" s="793"/>
      <c r="D67" s="793"/>
      <c r="E67" s="793"/>
      <c r="F67" s="793"/>
      <c r="G67" s="793"/>
      <c r="H67" s="288"/>
      <c r="I67" s="793" t="s">
        <v>18</v>
      </c>
      <c r="J67" s="793"/>
      <c r="K67" s="793"/>
      <c r="L67" s="793"/>
      <c r="M67" s="793"/>
      <c r="N67" s="793"/>
      <c r="P67" s="795" t="s">
        <v>18</v>
      </c>
      <c r="Q67" s="795"/>
      <c r="R67" s="795"/>
      <c r="S67" s="795"/>
      <c r="T67" s="795"/>
      <c r="U67" s="795"/>
      <c r="V67" s="146"/>
      <c r="W67" s="795" t="s">
        <v>18</v>
      </c>
      <c r="X67" s="795"/>
      <c r="Y67" s="795"/>
      <c r="Z67" s="795"/>
      <c r="AA67" s="795"/>
      <c r="AB67" s="795"/>
      <c r="AD67" s="795" t="s">
        <v>18</v>
      </c>
      <c r="AE67" s="795"/>
      <c r="AF67" s="795"/>
      <c r="AG67" s="795"/>
      <c r="AH67" s="795"/>
      <c r="AI67" s="795"/>
      <c r="AJ67" s="146"/>
      <c r="AK67" s="795" t="s">
        <v>18</v>
      </c>
      <c r="AL67" s="795"/>
      <c r="AM67" s="795"/>
      <c r="AN67" s="795"/>
      <c r="AO67" s="795"/>
      <c r="AP67" s="795"/>
      <c r="AR67" s="795" t="s">
        <v>18</v>
      </c>
      <c r="AS67" s="795"/>
      <c r="AT67" s="795"/>
      <c r="AU67" s="795"/>
      <c r="AV67" s="795"/>
      <c r="AW67" s="795"/>
      <c r="AX67" s="146"/>
      <c r="AY67" s="795" t="s">
        <v>18</v>
      </c>
      <c r="AZ67" s="795"/>
      <c r="BA67" s="795"/>
      <c r="BB67" s="795"/>
      <c r="BC67" s="795"/>
      <c r="BD67" s="795"/>
      <c r="BF67" s="576" t="s">
        <v>18</v>
      </c>
      <c r="BG67" s="576"/>
      <c r="BH67" s="576"/>
      <c r="BI67" s="576"/>
      <c r="BJ67" s="576"/>
      <c r="BK67" s="576"/>
      <c r="BL67" s="146"/>
      <c r="BM67" s="576" t="s">
        <v>18</v>
      </c>
      <c r="BN67" s="576"/>
      <c r="BO67" s="576"/>
      <c r="BP67" s="576"/>
      <c r="BQ67" s="576"/>
      <c r="BR67" s="576"/>
    </row>
    <row r="68" spans="2:70" ht="24" x14ac:dyDescent="0.35">
      <c r="B68" s="794" t="s">
        <v>0</v>
      </c>
      <c r="C68" s="794"/>
      <c r="D68" s="289" t="s">
        <v>2</v>
      </c>
      <c r="E68" s="290" t="s">
        <v>3</v>
      </c>
      <c r="F68" s="290" t="s">
        <v>4</v>
      </c>
      <c r="G68" s="291" t="s">
        <v>5</v>
      </c>
      <c r="H68" s="288"/>
      <c r="I68" s="794" t="s">
        <v>0</v>
      </c>
      <c r="J68" s="794"/>
      <c r="K68" s="289" t="s">
        <v>2</v>
      </c>
      <c r="L68" s="290" t="s">
        <v>3</v>
      </c>
      <c r="M68" s="290" t="s">
        <v>4</v>
      </c>
      <c r="N68" s="291" t="s">
        <v>5</v>
      </c>
      <c r="P68" s="796" t="s">
        <v>0</v>
      </c>
      <c r="Q68" s="796"/>
      <c r="R68" s="147" t="s">
        <v>2</v>
      </c>
      <c r="S68" s="148" t="s">
        <v>3</v>
      </c>
      <c r="T68" s="148" t="s">
        <v>4</v>
      </c>
      <c r="U68" s="149" t="s">
        <v>5</v>
      </c>
      <c r="V68" s="146"/>
      <c r="W68" s="796" t="s">
        <v>0</v>
      </c>
      <c r="X68" s="796"/>
      <c r="Y68" s="147" t="s">
        <v>2</v>
      </c>
      <c r="Z68" s="148" t="s">
        <v>3</v>
      </c>
      <c r="AA68" s="148" t="s">
        <v>4</v>
      </c>
      <c r="AB68" s="149" t="s">
        <v>5</v>
      </c>
      <c r="AD68" s="796" t="s">
        <v>0</v>
      </c>
      <c r="AE68" s="796"/>
      <c r="AF68" s="147" t="s">
        <v>2</v>
      </c>
      <c r="AG68" s="148" t="s">
        <v>3</v>
      </c>
      <c r="AH68" s="148" t="s">
        <v>4</v>
      </c>
      <c r="AI68" s="149" t="s">
        <v>5</v>
      </c>
      <c r="AJ68" s="146"/>
      <c r="AK68" s="796" t="s">
        <v>0</v>
      </c>
      <c r="AL68" s="796"/>
      <c r="AM68" s="147" t="s">
        <v>2</v>
      </c>
      <c r="AN68" s="148" t="s">
        <v>3</v>
      </c>
      <c r="AO68" s="148" t="s">
        <v>4</v>
      </c>
      <c r="AP68" s="149" t="s">
        <v>5</v>
      </c>
      <c r="AR68" s="796" t="s">
        <v>0</v>
      </c>
      <c r="AS68" s="796"/>
      <c r="AT68" s="147" t="s">
        <v>2</v>
      </c>
      <c r="AU68" s="148" t="s">
        <v>3</v>
      </c>
      <c r="AV68" s="148" t="s">
        <v>4</v>
      </c>
      <c r="AW68" s="149" t="s">
        <v>5</v>
      </c>
      <c r="AX68" s="146"/>
      <c r="AY68" s="796" t="s">
        <v>0</v>
      </c>
      <c r="AZ68" s="796"/>
      <c r="BA68" s="147" t="s">
        <v>2</v>
      </c>
      <c r="BB68" s="148" t="s">
        <v>3</v>
      </c>
      <c r="BC68" s="148" t="s">
        <v>4</v>
      </c>
      <c r="BD68" s="149" t="s">
        <v>5</v>
      </c>
      <c r="BF68" s="575"/>
      <c r="BG68" s="575"/>
      <c r="BH68" s="147" t="s">
        <v>2</v>
      </c>
      <c r="BI68" s="148" t="s">
        <v>3</v>
      </c>
      <c r="BJ68" s="148" t="s">
        <v>4</v>
      </c>
      <c r="BK68" s="149" t="s">
        <v>5</v>
      </c>
      <c r="BL68" s="146"/>
      <c r="BM68" s="575"/>
      <c r="BN68" s="575"/>
      <c r="BO68" s="147" t="s">
        <v>2</v>
      </c>
      <c r="BP68" s="148" t="s">
        <v>3</v>
      </c>
      <c r="BQ68" s="148" t="s">
        <v>4</v>
      </c>
      <c r="BR68" s="149" t="s">
        <v>5</v>
      </c>
    </row>
    <row r="69" spans="2:70" ht="23" x14ac:dyDescent="0.35">
      <c r="B69" s="790" t="s">
        <v>6</v>
      </c>
      <c r="C69" s="292" t="s">
        <v>19</v>
      </c>
      <c r="D69" s="293">
        <v>153</v>
      </c>
      <c r="E69" s="294">
        <v>91.071428571428569</v>
      </c>
      <c r="F69" s="294">
        <v>91.071428571428569</v>
      </c>
      <c r="G69" s="295">
        <v>91.071428571428569</v>
      </c>
      <c r="H69" s="288"/>
      <c r="I69" s="790" t="s">
        <v>6</v>
      </c>
      <c r="J69" s="292" t="s">
        <v>19</v>
      </c>
      <c r="K69" s="293">
        <v>17784860.528799884</v>
      </c>
      <c r="L69" s="294">
        <v>89.109181911102269</v>
      </c>
      <c r="M69" s="294">
        <v>89.109181911102169</v>
      </c>
      <c r="N69" s="295">
        <v>89.109181911102169</v>
      </c>
      <c r="P69" s="797" t="s">
        <v>6</v>
      </c>
      <c r="Q69" s="150" t="s">
        <v>19</v>
      </c>
      <c r="R69" s="482">
        <v>133</v>
      </c>
      <c r="S69" s="483">
        <v>88.079470198675494</v>
      </c>
      <c r="T69" s="483">
        <v>88.079470198675494</v>
      </c>
      <c r="U69" s="484">
        <v>88.079470198675494</v>
      </c>
      <c r="V69" s="146"/>
      <c r="W69" s="797" t="s">
        <v>6</v>
      </c>
      <c r="X69" s="150" t="s">
        <v>19</v>
      </c>
      <c r="Y69" s="482">
        <v>14607015.942571189</v>
      </c>
      <c r="Z69" s="483">
        <v>92.688210280988883</v>
      </c>
      <c r="AA69" s="483">
        <v>92.688210280988869</v>
      </c>
      <c r="AB69" s="484">
        <v>92.688210280988869</v>
      </c>
      <c r="AD69" s="797" t="s">
        <v>6</v>
      </c>
      <c r="AE69" s="150" t="s">
        <v>19</v>
      </c>
      <c r="AF69" s="482">
        <v>194</v>
      </c>
      <c r="AG69" s="483">
        <v>86.607142857142861</v>
      </c>
      <c r="AH69" s="483">
        <v>86.607142857142861</v>
      </c>
      <c r="AI69" s="484">
        <v>86.607142857142861</v>
      </c>
      <c r="AJ69" s="146"/>
      <c r="AK69" s="797" t="s">
        <v>6</v>
      </c>
      <c r="AL69" s="150" t="s">
        <v>19</v>
      </c>
      <c r="AM69" s="482">
        <v>17964430.382531855</v>
      </c>
      <c r="AN69" s="483">
        <v>86.670788519527363</v>
      </c>
      <c r="AO69" s="483">
        <v>86.670788519527392</v>
      </c>
      <c r="AP69" s="484">
        <v>86.670788519527392</v>
      </c>
      <c r="AR69" s="797" t="s">
        <v>6</v>
      </c>
      <c r="AS69" s="150" t="s">
        <v>19</v>
      </c>
      <c r="AT69" s="482">
        <v>177</v>
      </c>
      <c r="AU69" s="483">
        <v>87.192118226600996</v>
      </c>
      <c r="AV69" s="483">
        <v>87.192118226600996</v>
      </c>
      <c r="AW69" s="484">
        <v>87.192118226600996</v>
      </c>
      <c r="AX69" s="146"/>
      <c r="AY69" s="797" t="s">
        <v>6</v>
      </c>
      <c r="AZ69" s="150" t="s">
        <v>19</v>
      </c>
      <c r="BA69" s="482">
        <v>19535093.419808701</v>
      </c>
      <c r="BB69" s="483">
        <v>90.030523712106827</v>
      </c>
      <c r="BC69" s="483">
        <v>90.030523712106813</v>
      </c>
      <c r="BD69" s="484">
        <v>90.030523712106813</v>
      </c>
      <c r="BF69" s="150" t="s">
        <v>6</v>
      </c>
      <c r="BG69" s="150" t="s">
        <v>19</v>
      </c>
      <c r="BH69" s="482">
        <v>176</v>
      </c>
      <c r="BI69" s="483">
        <v>90.7</v>
      </c>
      <c r="BJ69" s="483">
        <v>90.7</v>
      </c>
      <c r="BK69" s="484">
        <v>90.7</v>
      </c>
      <c r="BL69" s="146"/>
      <c r="BM69" s="150" t="s">
        <v>6</v>
      </c>
      <c r="BN69" s="150" t="s">
        <v>19</v>
      </c>
      <c r="BO69" s="482">
        <v>18253058</v>
      </c>
      <c r="BP69" s="483">
        <v>95.1</v>
      </c>
      <c r="BQ69" s="483">
        <v>95.1</v>
      </c>
      <c r="BR69" s="484">
        <v>95.1</v>
      </c>
    </row>
    <row r="70" spans="2:70" ht="23" x14ac:dyDescent="0.35">
      <c r="B70" s="791"/>
      <c r="C70" s="296" t="s">
        <v>20</v>
      </c>
      <c r="D70" s="297">
        <v>15</v>
      </c>
      <c r="E70" s="298">
        <v>8.9285714285714288</v>
      </c>
      <c r="F70" s="298">
        <v>8.9285714285714288</v>
      </c>
      <c r="G70" s="299">
        <v>100</v>
      </c>
      <c r="H70" s="288"/>
      <c r="I70" s="791"/>
      <c r="J70" s="296" t="s">
        <v>20</v>
      </c>
      <c r="K70" s="297">
        <v>2173644.4730107724</v>
      </c>
      <c r="L70" s="298">
        <v>10.89081808889784</v>
      </c>
      <c r="M70" s="298">
        <v>10.890818088897827</v>
      </c>
      <c r="N70" s="299">
        <v>100</v>
      </c>
      <c r="P70" s="798"/>
      <c r="Q70" s="154" t="s">
        <v>20</v>
      </c>
      <c r="R70" s="485">
        <v>18</v>
      </c>
      <c r="S70" s="486">
        <v>11.920529801324504</v>
      </c>
      <c r="T70" s="486">
        <v>11.920529801324504</v>
      </c>
      <c r="U70" s="487">
        <v>100</v>
      </c>
      <c r="V70" s="146"/>
      <c r="W70" s="798"/>
      <c r="X70" s="154" t="s">
        <v>20</v>
      </c>
      <c r="Y70" s="485">
        <v>1152287.0996272753</v>
      </c>
      <c r="Z70" s="486">
        <v>7.311789719011129</v>
      </c>
      <c r="AA70" s="486">
        <v>7.3117897190111272</v>
      </c>
      <c r="AB70" s="487">
        <v>100</v>
      </c>
      <c r="AD70" s="798"/>
      <c r="AE70" s="154" t="s">
        <v>20</v>
      </c>
      <c r="AF70" s="485">
        <v>30</v>
      </c>
      <c r="AG70" s="486">
        <v>13.392857142857142</v>
      </c>
      <c r="AH70" s="486">
        <v>13.392857142857142</v>
      </c>
      <c r="AI70" s="487">
        <v>100</v>
      </c>
      <c r="AJ70" s="146"/>
      <c r="AK70" s="798"/>
      <c r="AL70" s="154" t="s">
        <v>20</v>
      </c>
      <c r="AM70" s="485">
        <v>2762772.737910938</v>
      </c>
      <c r="AN70" s="486">
        <v>13.329211480472605</v>
      </c>
      <c r="AO70" s="486">
        <v>13.32921148047261</v>
      </c>
      <c r="AP70" s="487">
        <v>100</v>
      </c>
      <c r="AR70" s="798"/>
      <c r="AS70" s="154" t="s">
        <v>20</v>
      </c>
      <c r="AT70" s="485">
        <v>26</v>
      </c>
      <c r="AU70" s="486">
        <v>12.807881773399016</v>
      </c>
      <c r="AV70" s="486">
        <v>12.807881773399016</v>
      </c>
      <c r="AW70" s="487">
        <v>100</v>
      </c>
      <c r="AX70" s="146"/>
      <c r="AY70" s="798"/>
      <c r="AZ70" s="154" t="s">
        <v>20</v>
      </c>
      <c r="BA70" s="485">
        <v>2163206.9058415508</v>
      </c>
      <c r="BB70" s="486">
        <v>9.9694762878931815</v>
      </c>
      <c r="BC70" s="486">
        <v>9.9694762878931815</v>
      </c>
      <c r="BD70" s="487">
        <v>100</v>
      </c>
      <c r="BF70" s="154"/>
      <c r="BG70" s="154" t="s">
        <v>20</v>
      </c>
      <c r="BH70" s="485">
        <v>18</v>
      </c>
      <c r="BI70" s="486">
        <v>9.3000000000000007</v>
      </c>
      <c r="BJ70" s="486">
        <v>9.3000000000000007</v>
      </c>
      <c r="BK70" s="487">
        <v>100</v>
      </c>
      <c r="BL70" s="146"/>
      <c r="BM70" s="154"/>
      <c r="BN70" s="154" t="s">
        <v>20</v>
      </c>
      <c r="BO70" s="485">
        <v>945745</v>
      </c>
      <c r="BP70" s="486">
        <v>4.9000000000000004</v>
      </c>
      <c r="BQ70" s="486">
        <v>4.9000000000000004</v>
      </c>
      <c r="BR70" s="487">
        <v>100</v>
      </c>
    </row>
    <row r="71" spans="2:70" x14ac:dyDescent="0.35">
      <c r="B71" s="792"/>
      <c r="C71" s="300" t="s">
        <v>14</v>
      </c>
      <c r="D71" s="301">
        <v>168</v>
      </c>
      <c r="E71" s="302">
        <v>100</v>
      </c>
      <c r="F71" s="302">
        <v>100</v>
      </c>
      <c r="G71" s="303"/>
      <c r="H71" s="288"/>
      <c r="I71" s="792"/>
      <c r="J71" s="300" t="s">
        <v>14</v>
      </c>
      <c r="K71" s="301">
        <v>19958505.001810655</v>
      </c>
      <c r="L71" s="302">
        <v>100.00000000000011</v>
      </c>
      <c r="M71" s="302">
        <v>100</v>
      </c>
      <c r="N71" s="303"/>
      <c r="P71" s="799"/>
      <c r="Q71" s="158" t="s">
        <v>14</v>
      </c>
      <c r="R71" s="488">
        <v>151</v>
      </c>
      <c r="S71" s="489">
        <v>100</v>
      </c>
      <c r="T71" s="489">
        <v>100</v>
      </c>
      <c r="U71" s="490"/>
      <c r="V71" s="146"/>
      <c r="W71" s="799"/>
      <c r="X71" s="158" t="s">
        <v>14</v>
      </c>
      <c r="Y71" s="488">
        <v>15759303.042198464</v>
      </c>
      <c r="Z71" s="489">
        <v>100.00000000000003</v>
      </c>
      <c r="AA71" s="489">
        <v>100</v>
      </c>
      <c r="AB71" s="490"/>
      <c r="AD71" s="799"/>
      <c r="AE71" s="158" t="s">
        <v>14</v>
      </c>
      <c r="AF71" s="488">
        <v>224</v>
      </c>
      <c r="AG71" s="489">
        <v>100</v>
      </c>
      <c r="AH71" s="489">
        <v>100</v>
      </c>
      <c r="AI71" s="490"/>
      <c r="AJ71" s="146"/>
      <c r="AK71" s="799"/>
      <c r="AL71" s="158" t="s">
        <v>14</v>
      </c>
      <c r="AM71" s="488">
        <v>20727203.120442793</v>
      </c>
      <c r="AN71" s="489">
        <v>99.999999999999972</v>
      </c>
      <c r="AO71" s="489">
        <v>100</v>
      </c>
      <c r="AP71" s="490"/>
      <c r="AR71" s="799"/>
      <c r="AS71" s="158" t="s">
        <v>14</v>
      </c>
      <c r="AT71" s="488">
        <v>203</v>
      </c>
      <c r="AU71" s="489">
        <v>100</v>
      </c>
      <c r="AV71" s="489">
        <v>100</v>
      </c>
      <c r="AW71" s="490"/>
      <c r="AX71" s="146"/>
      <c r="AY71" s="799"/>
      <c r="AZ71" s="158" t="s">
        <v>14</v>
      </c>
      <c r="BA71" s="488">
        <v>21698300.325650252</v>
      </c>
      <c r="BB71" s="489">
        <v>100.00000000000003</v>
      </c>
      <c r="BC71" s="489">
        <v>100</v>
      </c>
      <c r="BD71" s="490"/>
      <c r="BF71" s="158"/>
      <c r="BG71" s="158" t="s">
        <v>14</v>
      </c>
      <c r="BH71" s="488">
        <v>194</v>
      </c>
      <c r="BI71" s="489">
        <v>100</v>
      </c>
      <c r="BJ71" s="489">
        <v>100</v>
      </c>
      <c r="BK71" s="490"/>
      <c r="BL71" s="146"/>
      <c r="BM71" s="158"/>
      <c r="BN71" s="158" t="s">
        <v>14</v>
      </c>
      <c r="BO71" s="488">
        <v>19198803</v>
      </c>
      <c r="BP71" s="489">
        <v>100</v>
      </c>
      <c r="BQ71" s="489">
        <v>100</v>
      </c>
      <c r="BR71" s="490"/>
    </row>
    <row r="75" spans="2:70" x14ac:dyDescent="0.35">
      <c r="B75" s="748" t="s">
        <v>34</v>
      </c>
      <c r="C75" s="748"/>
      <c r="D75" s="748"/>
      <c r="E75" s="748"/>
      <c r="F75" s="748"/>
      <c r="G75" s="748"/>
      <c r="H75" s="748"/>
      <c r="I75" s="748"/>
      <c r="J75" s="748"/>
      <c r="K75" s="748"/>
      <c r="L75" s="748"/>
      <c r="M75" s="748"/>
      <c r="N75" s="748"/>
      <c r="P75" s="748" t="s">
        <v>34</v>
      </c>
      <c r="Q75" s="748"/>
      <c r="R75" s="748"/>
      <c r="S75" s="748"/>
      <c r="T75" s="748"/>
      <c r="U75" s="748"/>
      <c r="V75" s="748"/>
      <c r="W75" s="748"/>
      <c r="X75" s="748"/>
      <c r="Y75" s="748"/>
      <c r="Z75" s="748"/>
      <c r="AA75" s="748"/>
      <c r="AB75" s="748"/>
      <c r="AD75" s="748" t="s">
        <v>34</v>
      </c>
      <c r="AE75" s="748"/>
      <c r="AF75" s="748"/>
      <c r="AG75" s="748"/>
      <c r="AH75" s="748"/>
      <c r="AI75" s="748"/>
      <c r="AJ75" s="748"/>
      <c r="AK75" s="748"/>
      <c r="AL75" s="748"/>
      <c r="AM75" s="748"/>
      <c r="AN75" s="748"/>
      <c r="AO75" s="748"/>
      <c r="AP75" s="748"/>
      <c r="AR75" s="748" t="s">
        <v>34</v>
      </c>
      <c r="AS75" s="748"/>
      <c r="AT75" s="748"/>
      <c r="AU75" s="748"/>
      <c r="AV75" s="748"/>
      <c r="AW75" s="748"/>
      <c r="AX75" s="748"/>
      <c r="AY75" s="748"/>
      <c r="AZ75" s="748"/>
      <c r="BA75" s="748"/>
      <c r="BB75" s="748"/>
      <c r="BC75" s="748"/>
      <c r="BD75" s="748"/>
      <c r="BF75" s="748" t="s">
        <v>34</v>
      </c>
      <c r="BG75" s="748"/>
      <c r="BH75" s="748"/>
      <c r="BI75" s="748"/>
      <c r="BJ75" s="748"/>
      <c r="BK75" s="748"/>
      <c r="BL75" s="748"/>
      <c r="BM75" s="748"/>
      <c r="BN75" s="748"/>
      <c r="BO75" s="748"/>
      <c r="BP75" s="748"/>
      <c r="BQ75" s="748"/>
      <c r="BR75" s="748"/>
    </row>
    <row r="77" spans="2:70" x14ac:dyDescent="0.35">
      <c r="B77" s="748" t="s">
        <v>16</v>
      </c>
      <c r="C77" s="748"/>
      <c r="D77" s="748"/>
      <c r="E77" s="748"/>
      <c r="F77" s="748"/>
      <c r="G77" s="748"/>
      <c r="H77" s="17"/>
      <c r="I77" s="748" t="s">
        <v>17</v>
      </c>
      <c r="J77" s="748"/>
      <c r="K77" s="748"/>
      <c r="L77" s="748"/>
      <c r="M77" s="748"/>
      <c r="N77" s="748"/>
      <c r="P77" s="748" t="s">
        <v>16</v>
      </c>
      <c r="Q77" s="748"/>
      <c r="R77" s="748"/>
      <c r="S77" s="748"/>
      <c r="T77" s="748"/>
      <c r="U77" s="748"/>
      <c r="V77" s="17"/>
      <c r="W77" s="748" t="s">
        <v>17</v>
      </c>
      <c r="X77" s="748"/>
      <c r="Y77" s="748"/>
      <c r="Z77" s="748"/>
      <c r="AA77" s="748"/>
      <c r="AB77" s="748"/>
      <c r="AD77" s="748" t="s">
        <v>16</v>
      </c>
      <c r="AE77" s="748"/>
      <c r="AF77" s="748"/>
      <c r="AG77" s="748"/>
      <c r="AH77" s="748"/>
      <c r="AI77" s="748"/>
      <c r="AJ77" s="17"/>
      <c r="AK77" s="748" t="s">
        <v>17</v>
      </c>
      <c r="AL77" s="748"/>
      <c r="AM77" s="748"/>
      <c r="AN77" s="748"/>
      <c r="AO77" s="748"/>
      <c r="AP77" s="748"/>
      <c r="AR77" s="748" t="s">
        <v>16</v>
      </c>
      <c r="AS77" s="748"/>
      <c r="AT77" s="748"/>
      <c r="AU77" s="748"/>
      <c r="AV77" s="748"/>
      <c r="AW77" s="748"/>
      <c r="AX77" s="17"/>
      <c r="AY77" s="748" t="s">
        <v>17</v>
      </c>
      <c r="AZ77" s="748"/>
      <c r="BA77" s="748"/>
      <c r="BB77" s="748"/>
      <c r="BC77" s="748"/>
      <c r="BD77" s="748"/>
      <c r="BF77" s="748" t="s">
        <v>16</v>
      </c>
      <c r="BG77" s="748"/>
      <c r="BH77" s="748"/>
      <c r="BI77" s="748"/>
      <c r="BJ77" s="748"/>
      <c r="BK77" s="748"/>
      <c r="BL77" s="17"/>
      <c r="BM77" s="748" t="s">
        <v>17</v>
      </c>
      <c r="BN77" s="748"/>
      <c r="BO77" s="748"/>
      <c r="BP77" s="748"/>
      <c r="BQ77" s="748"/>
      <c r="BR77" s="748"/>
    </row>
    <row r="78" spans="2:70" s="75" customFormat="1" ht="14.5" customHeight="1" x14ac:dyDescent="0.35"/>
    <row r="79" spans="2:70" s="75" customFormat="1" ht="14.5" customHeight="1" x14ac:dyDescent="0.25">
      <c r="B79" s="795" t="s">
        <v>1</v>
      </c>
      <c r="C79" s="795"/>
      <c r="D79" s="795"/>
      <c r="E79" s="795"/>
      <c r="F79" s="795"/>
      <c r="G79" s="795"/>
      <c r="H79" s="146"/>
      <c r="I79" s="795" t="s">
        <v>1</v>
      </c>
      <c r="J79" s="795"/>
      <c r="K79" s="795"/>
      <c r="L79" s="795"/>
      <c r="M79" s="795"/>
      <c r="N79" s="795"/>
      <c r="P79" s="795" t="s">
        <v>1</v>
      </c>
      <c r="Q79" s="795"/>
      <c r="R79" s="795"/>
      <c r="S79" s="795"/>
      <c r="T79" s="795"/>
      <c r="U79" s="795"/>
      <c r="V79" s="146"/>
      <c r="W79" s="795" t="s">
        <v>1</v>
      </c>
      <c r="X79" s="795"/>
      <c r="Y79" s="795"/>
      <c r="Z79" s="795"/>
      <c r="AA79" s="795"/>
      <c r="AB79" s="795"/>
      <c r="AD79" s="795" t="s">
        <v>1</v>
      </c>
      <c r="AE79" s="795"/>
      <c r="AF79" s="795"/>
      <c r="AG79" s="795"/>
      <c r="AH79" s="795"/>
      <c r="AI79" s="795"/>
      <c r="AJ79" s="146"/>
      <c r="AK79" s="795" t="s">
        <v>1</v>
      </c>
      <c r="AL79" s="795"/>
      <c r="AM79" s="795"/>
      <c r="AN79" s="795"/>
      <c r="AO79" s="795"/>
      <c r="AP79" s="795"/>
      <c r="AR79" s="795" t="s">
        <v>1</v>
      </c>
      <c r="AS79" s="795"/>
      <c r="AT79" s="795"/>
      <c r="AU79" s="795"/>
      <c r="AV79" s="795"/>
      <c r="AW79" s="795"/>
      <c r="AX79" s="146"/>
      <c r="AY79" s="795" t="s">
        <v>1</v>
      </c>
      <c r="AZ79" s="795"/>
      <c r="BA79" s="795"/>
      <c r="BB79" s="795"/>
      <c r="BC79" s="795"/>
      <c r="BD79" s="795"/>
      <c r="BF79" s="576" t="s">
        <v>1</v>
      </c>
      <c r="BG79" s="576"/>
      <c r="BH79" s="576"/>
      <c r="BI79" s="576"/>
      <c r="BJ79" s="576"/>
      <c r="BK79" s="576"/>
      <c r="BL79" s="146"/>
      <c r="BM79" s="576" t="s">
        <v>1</v>
      </c>
      <c r="BN79" s="576"/>
      <c r="BO79" s="576"/>
      <c r="BP79" s="576"/>
      <c r="BQ79" s="576"/>
      <c r="BR79" s="576"/>
    </row>
    <row r="80" spans="2:70" s="75" customFormat="1" ht="24" customHeight="1" x14ac:dyDescent="0.25">
      <c r="B80" s="796" t="s">
        <v>0</v>
      </c>
      <c r="C80" s="796"/>
      <c r="D80" s="147" t="s">
        <v>2</v>
      </c>
      <c r="E80" s="148" t="s">
        <v>3</v>
      </c>
      <c r="F80" s="148" t="s">
        <v>4</v>
      </c>
      <c r="G80" s="149" t="s">
        <v>5</v>
      </c>
      <c r="H80" s="146"/>
      <c r="I80" s="796" t="s">
        <v>0</v>
      </c>
      <c r="J80" s="796"/>
      <c r="K80" s="147" t="s">
        <v>2</v>
      </c>
      <c r="L80" s="148" t="s">
        <v>3</v>
      </c>
      <c r="M80" s="148" t="s">
        <v>4</v>
      </c>
      <c r="N80" s="149" t="s">
        <v>5</v>
      </c>
      <c r="P80" s="796" t="s">
        <v>0</v>
      </c>
      <c r="Q80" s="796"/>
      <c r="R80" s="147" t="s">
        <v>2</v>
      </c>
      <c r="S80" s="148" t="s">
        <v>3</v>
      </c>
      <c r="T80" s="148" t="s">
        <v>4</v>
      </c>
      <c r="U80" s="149" t="s">
        <v>5</v>
      </c>
      <c r="V80" s="146"/>
      <c r="W80" s="796" t="s">
        <v>0</v>
      </c>
      <c r="X80" s="796"/>
      <c r="Y80" s="147" t="s">
        <v>2</v>
      </c>
      <c r="Z80" s="148" t="s">
        <v>3</v>
      </c>
      <c r="AA80" s="148" t="s">
        <v>4</v>
      </c>
      <c r="AB80" s="149" t="s">
        <v>5</v>
      </c>
      <c r="AD80" s="796" t="s">
        <v>0</v>
      </c>
      <c r="AE80" s="796"/>
      <c r="AF80" s="147" t="s">
        <v>2</v>
      </c>
      <c r="AG80" s="148" t="s">
        <v>3</v>
      </c>
      <c r="AH80" s="148" t="s">
        <v>4</v>
      </c>
      <c r="AI80" s="149" t="s">
        <v>5</v>
      </c>
      <c r="AJ80" s="146"/>
      <c r="AK80" s="796" t="s">
        <v>0</v>
      </c>
      <c r="AL80" s="796"/>
      <c r="AM80" s="147" t="s">
        <v>2</v>
      </c>
      <c r="AN80" s="148" t="s">
        <v>3</v>
      </c>
      <c r="AO80" s="148" t="s">
        <v>4</v>
      </c>
      <c r="AP80" s="149" t="s">
        <v>5</v>
      </c>
      <c r="AR80" s="796" t="s">
        <v>0</v>
      </c>
      <c r="AS80" s="796"/>
      <c r="AT80" s="147" t="s">
        <v>2</v>
      </c>
      <c r="AU80" s="148" t="s">
        <v>3</v>
      </c>
      <c r="AV80" s="148" t="s">
        <v>4</v>
      </c>
      <c r="AW80" s="149" t="s">
        <v>5</v>
      </c>
      <c r="AX80" s="146"/>
      <c r="AY80" s="796" t="s">
        <v>0</v>
      </c>
      <c r="AZ80" s="796"/>
      <c r="BA80" s="147" t="s">
        <v>2</v>
      </c>
      <c r="BB80" s="148" t="s">
        <v>3</v>
      </c>
      <c r="BC80" s="148" t="s">
        <v>4</v>
      </c>
      <c r="BD80" s="149" t="s">
        <v>5</v>
      </c>
      <c r="BF80" s="575"/>
      <c r="BG80" s="575"/>
      <c r="BH80" s="147" t="s">
        <v>2</v>
      </c>
      <c r="BI80" s="148" t="s">
        <v>3</v>
      </c>
      <c r="BJ80" s="148" t="s">
        <v>4</v>
      </c>
      <c r="BK80" s="149" t="s">
        <v>5</v>
      </c>
      <c r="BL80" s="146"/>
      <c r="BM80" s="575"/>
      <c r="BN80" s="575"/>
      <c r="BO80" s="147" t="s">
        <v>2</v>
      </c>
      <c r="BP80" s="148" t="s">
        <v>3</v>
      </c>
      <c r="BQ80" s="148" t="s">
        <v>4</v>
      </c>
      <c r="BR80" s="149" t="s">
        <v>5</v>
      </c>
    </row>
    <row r="81" spans="2:70" s="75" customFormat="1" ht="23" customHeight="1" x14ac:dyDescent="0.25">
      <c r="B81" s="797" t="s">
        <v>6</v>
      </c>
      <c r="C81" s="150" t="s">
        <v>7</v>
      </c>
      <c r="D81" s="151">
        <v>1033</v>
      </c>
      <c r="E81" s="152">
        <v>33.946763062767005</v>
      </c>
      <c r="F81" s="152">
        <v>33.946763062767005</v>
      </c>
      <c r="G81" s="153">
        <v>33.946763062767005</v>
      </c>
      <c r="H81" s="146"/>
      <c r="I81" s="797" t="s">
        <v>6</v>
      </c>
      <c r="J81" s="150" t="s">
        <v>7</v>
      </c>
      <c r="K81" s="151">
        <v>121562685.44136967</v>
      </c>
      <c r="L81" s="152">
        <v>33.630238284194711</v>
      </c>
      <c r="M81" s="152">
        <v>33.630238284194576</v>
      </c>
      <c r="N81" s="153">
        <v>33.630238284194576</v>
      </c>
      <c r="P81" s="797" t="s">
        <v>6</v>
      </c>
      <c r="Q81" s="150" t="s">
        <v>7</v>
      </c>
      <c r="R81" s="482">
        <v>1471</v>
      </c>
      <c r="S81" s="483">
        <v>38.297318406664935</v>
      </c>
      <c r="T81" s="483">
        <v>38.297318406664935</v>
      </c>
      <c r="U81" s="484">
        <v>38.297318406664935</v>
      </c>
      <c r="V81" s="146"/>
      <c r="W81" s="797" t="s">
        <v>6</v>
      </c>
      <c r="X81" s="150" t="s">
        <v>7</v>
      </c>
      <c r="Y81" s="482">
        <v>135893024.74270853</v>
      </c>
      <c r="Z81" s="483">
        <v>37.346592098824509</v>
      </c>
      <c r="AA81" s="483">
        <v>37.34659209882458</v>
      </c>
      <c r="AB81" s="484">
        <v>37.34659209882458</v>
      </c>
      <c r="AD81" s="797" t="s">
        <v>6</v>
      </c>
      <c r="AE81" s="150" t="s">
        <v>7</v>
      </c>
      <c r="AF81" s="482">
        <v>1816</v>
      </c>
      <c r="AG81" s="483">
        <v>39.087386999569524</v>
      </c>
      <c r="AH81" s="483">
        <v>39.087386999569524</v>
      </c>
      <c r="AI81" s="484">
        <v>39.087386999569524</v>
      </c>
      <c r="AJ81" s="146"/>
      <c r="AK81" s="797" t="s">
        <v>6</v>
      </c>
      <c r="AL81" s="150" t="s">
        <v>7</v>
      </c>
      <c r="AM81" s="482">
        <v>148865941.75038457</v>
      </c>
      <c r="AN81" s="483">
        <v>37.749555353475266</v>
      </c>
      <c r="AO81" s="483">
        <v>37.749555353475102</v>
      </c>
      <c r="AP81" s="484">
        <v>37.749555353475102</v>
      </c>
      <c r="AR81" s="797" t="s">
        <v>6</v>
      </c>
      <c r="AS81" s="150" t="s">
        <v>7</v>
      </c>
      <c r="AT81" s="482">
        <v>1673</v>
      </c>
      <c r="AU81" s="483">
        <v>34.796173044925126</v>
      </c>
      <c r="AV81" s="483">
        <v>34.796173044925126</v>
      </c>
      <c r="AW81" s="484">
        <v>34.796173044925126</v>
      </c>
      <c r="AX81" s="146"/>
      <c r="AY81" s="797" t="s">
        <v>6</v>
      </c>
      <c r="AZ81" s="150" t="s">
        <v>7</v>
      </c>
      <c r="BA81" s="482">
        <v>148458148.64848658</v>
      </c>
      <c r="BB81" s="483">
        <v>34.373560169247931</v>
      </c>
      <c r="BC81" s="483">
        <v>34.373560169247732</v>
      </c>
      <c r="BD81" s="484">
        <v>34.373560169247732</v>
      </c>
      <c r="BF81" s="150" t="s">
        <v>6</v>
      </c>
      <c r="BG81" s="150" t="s">
        <v>7</v>
      </c>
      <c r="BH81" s="482">
        <v>1834</v>
      </c>
      <c r="BI81" s="483">
        <v>37.1</v>
      </c>
      <c r="BJ81" s="483">
        <v>37.1</v>
      </c>
      <c r="BK81" s="484">
        <v>37.1</v>
      </c>
      <c r="BL81" s="146"/>
      <c r="BM81" s="150" t="s">
        <v>6</v>
      </c>
      <c r="BN81" s="150" t="s">
        <v>7</v>
      </c>
      <c r="BO81" s="482">
        <v>154862709</v>
      </c>
      <c r="BP81" s="483">
        <v>36</v>
      </c>
      <c r="BQ81" s="483">
        <v>36</v>
      </c>
      <c r="BR81" s="484">
        <v>36</v>
      </c>
    </row>
    <row r="82" spans="2:70" s="75" customFormat="1" ht="23" customHeight="1" x14ac:dyDescent="0.25">
      <c r="B82" s="798"/>
      <c r="C82" s="154" t="s">
        <v>8</v>
      </c>
      <c r="D82" s="155">
        <v>440</v>
      </c>
      <c r="E82" s="156">
        <v>14.459415050936574</v>
      </c>
      <c r="F82" s="156">
        <v>14.459415050936574</v>
      </c>
      <c r="G82" s="157">
        <v>48.406178113703582</v>
      </c>
      <c r="H82" s="146"/>
      <c r="I82" s="798"/>
      <c r="J82" s="154" t="s">
        <v>8</v>
      </c>
      <c r="K82" s="155">
        <v>53053142.058636412</v>
      </c>
      <c r="L82" s="156">
        <v>14.677117428585429</v>
      </c>
      <c r="M82" s="156">
        <v>14.677117428585367</v>
      </c>
      <c r="N82" s="157">
        <v>48.307355712779945</v>
      </c>
      <c r="P82" s="798"/>
      <c r="Q82" s="154" t="s">
        <v>8</v>
      </c>
      <c r="R82" s="485">
        <v>398</v>
      </c>
      <c r="S82" s="486">
        <v>10.361884925800572</v>
      </c>
      <c r="T82" s="486">
        <v>10.361884925800572</v>
      </c>
      <c r="U82" s="487">
        <v>48.659203332465509</v>
      </c>
      <c r="V82" s="146"/>
      <c r="W82" s="798"/>
      <c r="X82" s="154" t="s">
        <v>8</v>
      </c>
      <c r="Y82" s="485">
        <v>38450941.096004613</v>
      </c>
      <c r="Z82" s="486">
        <v>10.567220912532253</v>
      </c>
      <c r="AA82" s="486">
        <v>10.567220912532274</v>
      </c>
      <c r="AB82" s="487">
        <v>47.913813011356858</v>
      </c>
      <c r="AD82" s="798"/>
      <c r="AE82" s="154" t="s">
        <v>8</v>
      </c>
      <c r="AF82" s="485">
        <v>483</v>
      </c>
      <c r="AG82" s="486">
        <v>10.396039603960396</v>
      </c>
      <c r="AH82" s="486">
        <v>10.396039603960396</v>
      </c>
      <c r="AI82" s="487">
        <v>49.483426603529921</v>
      </c>
      <c r="AJ82" s="146"/>
      <c r="AK82" s="798"/>
      <c r="AL82" s="154" t="s">
        <v>8</v>
      </c>
      <c r="AM82" s="485">
        <v>41366939.38741903</v>
      </c>
      <c r="AN82" s="486">
        <v>10.489864571089491</v>
      </c>
      <c r="AO82" s="486">
        <v>10.489864571089445</v>
      </c>
      <c r="AP82" s="487">
        <v>48.239419924564544</v>
      </c>
      <c r="AR82" s="798"/>
      <c r="AS82" s="154" t="s">
        <v>8</v>
      </c>
      <c r="AT82" s="485">
        <v>531</v>
      </c>
      <c r="AU82" s="486">
        <v>11.044093178036606</v>
      </c>
      <c r="AV82" s="486">
        <v>11.044093178036606</v>
      </c>
      <c r="AW82" s="487">
        <v>45.840266222961731</v>
      </c>
      <c r="AX82" s="146"/>
      <c r="AY82" s="798"/>
      <c r="AZ82" s="154" t="s">
        <v>8</v>
      </c>
      <c r="BA82" s="485">
        <v>46686948.187438376</v>
      </c>
      <c r="BB82" s="486">
        <v>10.809757748220669</v>
      </c>
      <c r="BC82" s="486">
        <v>10.809757748220605</v>
      </c>
      <c r="BD82" s="487">
        <v>45.183317917468329</v>
      </c>
      <c r="BF82" s="154"/>
      <c r="BG82" s="154" t="s">
        <v>8</v>
      </c>
      <c r="BH82" s="485">
        <v>557</v>
      </c>
      <c r="BI82" s="486">
        <v>11.3</v>
      </c>
      <c r="BJ82" s="486">
        <v>11.3</v>
      </c>
      <c r="BK82" s="487">
        <v>48.3</v>
      </c>
      <c r="BL82" s="146"/>
      <c r="BM82" s="154"/>
      <c r="BN82" s="154" t="s">
        <v>8</v>
      </c>
      <c r="BO82" s="485">
        <v>48389874</v>
      </c>
      <c r="BP82" s="486">
        <v>11.3</v>
      </c>
      <c r="BQ82" s="486">
        <v>11.3</v>
      </c>
      <c r="BR82" s="487">
        <v>47.3</v>
      </c>
    </row>
    <row r="83" spans="2:70" s="75" customFormat="1" ht="14.5" customHeight="1" x14ac:dyDescent="0.25">
      <c r="B83" s="798"/>
      <c r="C83" s="154" t="s">
        <v>9</v>
      </c>
      <c r="D83" s="155">
        <v>65</v>
      </c>
      <c r="E83" s="156">
        <v>2.1360499507065396</v>
      </c>
      <c r="F83" s="156">
        <v>2.1360499507065396</v>
      </c>
      <c r="G83" s="157">
        <v>50.542228064410125</v>
      </c>
      <c r="H83" s="146"/>
      <c r="I83" s="798"/>
      <c r="J83" s="154" t="s">
        <v>9</v>
      </c>
      <c r="K83" s="155">
        <v>6503788.7948469305</v>
      </c>
      <c r="L83" s="156">
        <v>1.7992689625655693</v>
      </c>
      <c r="M83" s="156">
        <v>1.799268962565562</v>
      </c>
      <c r="N83" s="157">
        <v>50.1066246753455</v>
      </c>
      <c r="P83" s="798"/>
      <c r="Q83" s="154" t="s">
        <v>9</v>
      </c>
      <c r="R83" s="485">
        <v>70</v>
      </c>
      <c r="S83" s="486">
        <v>1.8224420723769852</v>
      </c>
      <c r="T83" s="486">
        <v>1.8224420723769852</v>
      </c>
      <c r="U83" s="487">
        <v>50.481645404842489</v>
      </c>
      <c r="V83" s="146"/>
      <c r="W83" s="798"/>
      <c r="X83" s="154" t="s">
        <v>9</v>
      </c>
      <c r="Y83" s="485">
        <v>6293366.2633404285</v>
      </c>
      <c r="Z83" s="486">
        <v>1.7295647308644475</v>
      </c>
      <c r="AA83" s="486">
        <v>1.7295647308644511</v>
      </c>
      <c r="AB83" s="487">
        <v>49.643377742221311</v>
      </c>
      <c r="AD83" s="798"/>
      <c r="AE83" s="154" t="s">
        <v>9</v>
      </c>
      <c r="AF83" s="485">
        <v>86</v>
      </c>
      <c r="AG83" s="486">
        <v>1.8510546706844595</v>
      </c>
      <c r="AH83" s="486">
        <v>1.8510546706844595</v>
      </c>
      <c r="AI83" s="487">
        <v>51.334481274214383</v>
      </c>
      <c r="AJ83" s="146"/>
      <c r="AK83" s="798"/>
      <c r="AL83" s="154" t="s">
        <v>9</v>
      </c>
      <c r="AM83" s="485">
        <v>5859639.5345588485</v>
      </c>
      <c r="AN83" s="486">
        <v>1.485892504090311</v>
      </c>
      <c r="AO83" s="486">
        <v>1.4858925040903046</v>
      </c>
      <c r="AP83" s="487">
        <v>49.725312428654853</v>
      </c>
      <c r="AR83" s="798"/>
      <c r="AS83" s="154" t="s">
        <v>9</v>
      </c>
      <c r="AT83" s="485">
        <v>114</v>
      </c>
      <c r="AU83" s="486">
        <v>2.3710482529118138</v>
      </c>
      <c r="AV83" s="486">
        <v>2.3710482529118138</v>
      </c>
      <c r="AW83" s="487">
        <v>48.211314475873543</v>
      </c>
      <c r="AX83" s="146"/>
      <c r="AY83" s="798"/>
      <c r="AZ83" s="154" t="s">
        <v>9</v>
      </c>
      <c r="BA83" s="485">
        <v>9136159.1333753765</v>
      </c>
      <c r="BB83" s="486">
        <v>2.1153592345441385</v>
      </c>
      <c r="BC83" s="486">
        <v>2.1153592345441261</v>
      </c>
      <c r="BD83" s="487">
        <v>47.298677152012459</v>
      </c>
      <c r="BF83" s="154"/>
      <c r="BG83" s="154" t="s">
        <v>9</v>
      </c>
      <c r="BH83" s="485">
        <v>108</v>
      </c>
      <c r="BI83" s="486">
        <v>2.2000000000000002</v>
      </c>
      <c r="BJ83" s="486">
        <v>2.2000000000000002</v>
      </c>
      <c r="BK83" s="487">
        <v>50.5</v>
      </c>
      <c r="BL83" s="146"/>
      <c r="BM83" s="154"/>
      <c r="BN83" s="154" t="s">
        <v>9</v>
      </c>
      <c r="BO83" s="485">
        <v>8786278</v>
      </c>
      <c r="BP83" s="486">
        <v>2</v>
      </c>
      <c r="BQ83" s="486">
        <v>2</v>
      </c>
      <c r="BR83" s="487">
        <v>49.3</v>
      </c>
    </row>
    <row r="84" spans="2:70" s="75" customFormat="1" ht="14.5" customHeight="1" x14ac:dyDescent="0.25">
      <c r="B84" s="798"/>
      <c r="C84" s="154" t="s">
        <v>10</v>
      </c>
      <c r="D84" s="155">
        <v>19</v>
      </c>
      <c r="E84" s="156">
        <v>0.62438383174498846</v>
      </c>
      <c r="F84" s="156">
        <v>0.62438383174498846</v>
      </c>
      <c r="G84" s="157">
        <v>51.166611896155111</v>
      </c>
      <c r="H84" s="146"/>
      <c r="I84" s="798"/>
      <c r="J84" s="154" t="s">
        <v>10</v>
      </c>
      <c r="K84" s="155">
        <v>2292799.7046815064</v>
      </c>
      <c r="L84" s="156">
        <v>0.63430155500768071</v>
      </c>
      <c r="M84" s="156">
        <v>0.63430155500767804</v>
      </c>
      <c r="N84" s="157">
        <v>50.740926230353189</v>
      </c>
      <c r="P84" s="798"/>
      <c r="Q84" s="154" t="s">
        <v>10</v>
      </c>
      <c r="R84" s="485">
        <v>19</v>
      </c>
      <c r="S84" s="486">
        <v>0.49466284821661027</v>
      </c>
      <c r="T84" s="486">
        <v>0.49466284821661027</v>
      </c>
      <c r="U84" s="487">
        <v>50.976308253059102</v>
      </c>
      <c r="V84" s="146"/>
      <c r="W84" s="798"/>
      <c r="X84" s="154" t="s">
        <v>10</v>
      </c>
      <c r="Y84" s="485">
        <v>1898217.3195977362</v>
      </c>
      <c r="Z84" s="486">
        <v>0.52167466346534774</v>
      </c>
      <c r="AA84" s="486">
        <v>0.52167466346534885</v>
      </c>
      <c r="AB84" s="487">
        <v>50.165052405686659</v>
      </c>
      <c r="AD84" s="798"/>
      <c r="AE84" s="154" t="s">
        <v>10</v>
      </c>
      <c r="AF84" s="485">
        <v>26</v>
      </c>
      <c r="AG84" s="486">
        <v>0.55962117950925527</v>
      </c>
      <c r="AH84" s="486">
        <v>0.55962117950925527</v>
      </c>
      <c r="AI84" s="487">
        <v>51.894102453723633</v>
      </c>
      <c r="AJ84" s="146"/>
      <c r="AK84" s="798"/>
      <c r="AL84" s="154" t="s">
        <v>10</v>
      </c>
      <c r="AM84" s="485">
        <v>1997912.6894158667</v>
      </c>
      <c r="AN84" s="486">
        <v>0.50663244240901095</v>
      </c>
      <c r="AO84" s="486">
        <v>0.50663244240900884</v>
      </c>
      <c r="AP84" s="487">
        <v>50.231944871063874</v>
      </c>
      <c r="AR84" s="798"/>
      <c r="AS84" s="154" t="s">
        <v>10</v>
      </c>
      <c r="AT84" s="485">
        <v>20</v>
      </c>
      <c r="AU84" s="486">
        <v>0.41597337770382692</v>
      </c>
      <c r="AV84" s="486">
        <v>0.41597337770382692</v>
      </c>
      <c r="AW84" s="487">
        <v>48.627287853577371</v>
      </c>
      <c r="AX84" s="146"/>
      <c r="AY84" s="798"/>
      <c r="AZ84" s="154" t="s">
        <v>10</v>
      </c>
      <c r="BA84" s="485">
        <v>1824639.1761383172</v>
      </c>
      <c r="BB84" s="486">
        <v>0.42247155228010991</v>
      </c>
      <c r="BC84" s="486">
        <v>0.42247155228010735</v>
      </c>
      <c r="BD84" s="487">
        <v>47.721148704292567</v>
      </c>
      <c r="BF84" s="154"/>
      <c r="BG84" s="154" t="s">
        <v>10</v>
      </c>
      <c r="BH84" s="485">
        <v>14</v>
      </c>
      <c r="BI84" s="486">
        <v>0.3</v>
      </c>
      <c r="BJ84" s="486">
        <v>0.3</v>
      </c>
      <c r="BK84" s="487">
        <v>50.8</v>
      </c>
      <c r="BL84" s="146"/>
      <c r="BM84" s="154"/>
      <c r="BN84" s="154" t="s">
        <v>10</v>
      </c>
      <c r="BO84" s="485">
        <v>1571604</v>
      </c>
      <c r="BP84" s="486">
        <v>0.4</v>
      </c>
      <c r="BQ84" s="486">
        <v>0.4</v>
      </c>
      <c r="BR84" s="487">
        <v>49.7</v>
      </c>
    </row>
    <row r="85" spans="2:70" s="75" customFormat="1" ht="14.5" customHeight="1" x14ac:dyDescent="0.25">
      <c r="B85" s="798"/>
      <c r="C85" s="154" t="s">
        <v>11</v>
      </c>
      <c r="D85" s="155">
        <v>996</v>
      </c>
      <c r="E85" s="156">
        <v>32.730857706210976</v>
      </c>
      <c r="F85" s="156">
        <v>32.730857706210976</v>
      </c>
      <c r="G85" s="157">
        <v>83.897469602366087</v>
      </c>
      <c r="H85" s="146"/>
      <c r="I85" s="798"/>
      <c r="J85" s="154" t="s">
        <v>11</v>
      </c>
      <c r="K85" s="155">
        <v>116251224.54718578</v>
      </c>
      <c r="L85" s="156">
        <v>32.160826063988885</v>
      </c>
      <c r="M85" s="156">
        <v>32.16082606398875</v>
      </c>
      <c r="N85" s="157">
        <v>82.901752294341918</v>
      </c>
      <c r="P85" s="798"/>
      <c r="Q85" s="154" t="s">
        <v>11</v>
      </c>
      <c r="R85" s="485">
        <v>1007</v>
      </c>
      <c r="S85" s="486">
        <v>26.217130955480343</v>
      </c>
      <c r="T85" s="486">
        <v>26.217130955480343</v>
      </c>
      <c r="U85" s="487">
        <v>77.193439208539445</v>
      </c>
      <c r="V85" s="146"/>
      <c r="W85" s="798"/>
      <c r="X85" s="154" t="s">
        <v>11</v>
      </c>
      <c r="Y85" s="485">
        <v>94827305.753149137</v>
      </c>
      <c r="Z85" s="486">
        <v>26.060768862114809</v>
      </c>
      <c r="AA85" s="486">
        <v>26.060768862114859</v>
      </c>
      <c r="AB85" s="487">
        <v>76.225821267801521</v>
      </c>
      <c r="AD85" s="798"/>
      <c r="AE85" s="154" t="s">
        <v>11</v>
      </c>
      <c r="AF85" s="485">
        <v>1214</v>
      </c>
      <c r="AG85" s="486">
        <v>26.130004304778303</v>
      </c>
      <c r="AH85" s="486">
        <v>26.130004304778303</v>
      </c>
      <c r="AI85" s="487">
        <v>78.024106758501929</v>
      </c>
      <c r="AJ85" s="146"/>
      <c r="AK85" s="798"/>
      <c r="AL85" s="154" t="s">
        <v>11</v>
      </c>
      <c r="AM85" s="485">
        <v>108916414.82882553</v>
      </c>
      <c r="AN85" s="486">
        <v>27.619119471779396</v>
      </c>
      <c r="AO85" s="486">
        <v>27.619119471779275</v>
      </c>
      <c r="AP85" s="487">
        <v>77.851064342843131</v>
      </c>
      <c r="AR85" s="798"/>
      <c r="AS85" s="154" t="s">
        <v>11</v>
      </c>
      <c r="AT85" s="485">
        <v>1503</v>
      </c>
      <c r="AU85" s="486">
        <v>31.260399334442596</v>
      </c>
      <c r="AV85" s="486">
        <v>31.260399334442596</v>
      </c>
      <c r="AW85" s="487">
        <v>79.887687188019967</v>
      </c>
      <c r="AX85" s="146"/>
      <c r="AY85" s="798"/>
      <c r="AZ85" s="154" t="s">
        <v>11</v>
      </c>
      <c r="BA85" s="485">
        <v>137150214.27313098</v>
      </c>
      <c r="BB85" s="486">
        <v>31.7553545255717</v>
      </c>
      <c r="BC85" s="486">
        <v>31.755354525571512</v>
      </c>
      <c r="BD85" s="487">
        <v>79.476503229864065</v>
      </c>
      <c r="BF85" s="154"/>
      <c r="BG85" s="154" t="s">
        <v>11</v>
      </c>
      <c r="BH85" s="485">
        <v>1431</v>
      </c>
      <c r="BI85" s="486">
        <v>28.9</v>
      </c>
      <c r="BJ85" s="486">
        <v>28.9</v>
      </c>
      <c r="BK85" s="487">
        <v>79.7</v>
      </c>
      <c r="BL85" s="146"/>
      <c r="BM85" s="154"/>
      <c r="BN85" s="154" t="s">
        <v>11</v>
      </c>
      <c r="BO85" s="485">
        <v>123917355</v>
      </c>
      <c r="BP85" s="486">
        <v>28.8</v>
      </c>
      <c r="BQ85" s="486">
        <v>28.8</v>
      </c>
      <c r="BR85" s="487">
        <v>78.5</v>
      </c>
    </row>
    <row r="86" spans="2:70" s="75" customFormat="1" ht="14.5" customHeight="1" x14ac:dyDescent="0.25">
      <c r="B86" s="798"/>
      <c r="C86" s="154" t="s">
        <v>12</v>
      </c>
      <c r="D86" s="155">
        <v>393</v>
      </c>
      <c r="E86" s="156">
        <v>12.914886625041078</v>
      </c>
      <c r="F86" s="156">
        <v>12.914886625041078</v>
      </c>
      <c r="G86" s="157">
        <v>96.812356227407165</v>
      </c>
      <c r="H86" s="146"/>
      <c r="I86" s="798"/>
      <c r="J86" s="154" t="s">
        <v>12</v>
      </c>
      <c r="K86" s="155">
        <v>47877216.812769048</v>
      </c>
      <c r="L86" s="156">
        <v>13.245201057803605</v>
      </c>
      <c r="M86" s="156">
        <v>13.245201057803552</v>
      </c>
      <c r="N86" s="157">
        <v>96.146953352145488</v>
      </c>
      <c r="P86" s="798"/>
      <c r="Q86" s="154" t="s">
        <v>12</v>
      </c>
      <c r="R86" s="485">
        <v>747</v>
      </c>
      <c r="S86" s="486">
        <v>19.448060400937255</v>
      </c>
      <c r="T86" s="486">
        <v>19.448060400937255</v>
      </c>
      <c r="U86" s="487">
        <v>96.641499609476696</v>
      </c>
      <c r="V86" s="146"/>
      <c r="W86" s="798"/>
      <c r="X86" s="154" t="s">
        <v>12</v>
      </c>
      <c r="Y86" s="485">
        <v>70620010.088585824</v>
      </c>
      <c r="Z86" s="486">
        <v>19.408035959070073</v>
      </c>
      <c r="AA86" s="486">
        <v>19.408035959070112</v>
      </c>
      <c r="AB86" s="487">
        <v>95.633857226871626</v>
      </c>
      <c r="AD86" s="798"/>
      <c r="AE86" s="154" t="s">
        <v>12</v>
      </c>
      <c r="AF86" s="485">
        <v>861</v>
      </c>
      <c r="AG86" s="486">
        <v>18.532070598364182</v>
      </c>
      <c r="AH86" s="486">
        <v>18.532070598364182</v>
      </c>
      <c r="AI86" s="487">
        <v>96.556177356866129</v>
      </c>
      <c r="AJ86" s="146"/>
      <c r="AK86" s="798"/>
      <c r="AL86" s="154" t="s">
        <v>12</v>
      </c>
      <c r="AM86" s="485">
        <v>69868622.816094413</v>
      </c>
      <c r="AN86" s="486">
        <v>17.71734631477873</v>
      </c>
      <c r="AO86" s="486">
        <v>17.717346314778652</v>
      </c>
      <c r="AP86" s="487">
        <v>95.568410657621783</v>
      </c>
      <c r="AR86" s="798"/>
      <c r="AS86" s="154" t="s">
        <v>12</v>
      </c>
      <c r="AT86" s="485">
        <v>821</v>
      </c>
      <c r="AU86" s="486">
        <v>17.075707154742094</v>
      </c>
      <c r="AV86" s="486">
        <v>17.075707154742094</v>
      </c>
      <c r="AW86" s="487">
        <v>96.963394342762072</v>
      </c>
      <c r="AX86" s="146"/>
      <c r="AY86" s="798"/>
      <c r="AZ86" s="154" t="s">
        <v>12</v>
      </c>
      <c r="BA86" s="485">
        <v>71156008.16732119</v>
      </c>
      <c r="BB86" s="486">
        <v>16.475251445672974</v>
      </c>
      <c r="BC86" s="486">
        <v>16.475251445672878</v>
      </c>
      <c r="BD86" s="487">
        <v>95.951754675536947</v>
      </c>
      <c r="BF86" s="154"/>
      <c r="BG86" s="154" t="s">
        <v>12</v>
      </c>
      <c r="BH86" s="485">
        <v>824</v>
      </c>
      <c r="BI86" s="486">
        <v>16.600000000000001</v>
      </c>
      <c r="BJ86" s="486">
        <v>16.600000000000001</v>
      </c>
      <c r="BK86" s="487">
        <v>96.3</v>
      </c>
      <c r="BL86" s="146"/>
      <c r="BM86" s="154"/>
      <c r="BN86" s="154" t="s">
        <v>12</v>
      </c>
      <c r="BO86" s="485">
        <v>71839315</v>
      </c>
      <c r="BP86" s="486">
        <v>16.7</v>
      </c>
      <c r="BQ86" s="486">
        <v>16.7</v>
      </c>
      <c r="BR86" s="487">
        <v>95.2</v>
      </c>
    </row>
    <row r="87" spans="2:70" s="75" customFormat="1" ht="14.5" customHeight="1" x14ac:dyDescent="0.25">
      <c r="B87" s="798"/>
      <c r="C87" s="154" t="s">
        <v>13</v>
      </c>
      <c r="D87" s="155">
        <v>97</v>
      </c>
      <c r="E87" s="156">
        <v>3.1876437725928359</v>
      </c>
      <c r="F87" s="156">
        <v>3.1876437725928359</v>
      </c>
      <c r="G87" s="157">
        <v>100</v>
      </c>
      <c r="H87" s="146"/>
      <c r="I87" s="798"/>
      <c r="J87" s="154" t="s">
        <v>13</v>
      </c>
      <c r="K87" s="155">
        <v>13927546.206658706</v>
      </c>
      <c r="L87" s="156">
        <v>3.8530466478545335</v>
      </c>
      <c r="M87" s="156">
        <v>3.8530466478545176</v>
      </c>
      <c r="N87" s="157">
        <v>100</v>
      </c>
      <c r="P87" s="798"/>
      <c r="Q87" s="154" t="s">
        <v>13</v>
      </c>
      <c r="R87" s="485">
        <v>129</v>
      </c>
      <c r="S87" s="486">
        <v>3.3585003905233011</v>
      </c>
      <c r="T87" s="486">
        <v>3.3585003905233011</v>
      </c>
      <c r="U87" s="487">
        <v>100</v>
      </c>
      <c r="V87" s="146"/>
      <c r="W87" s="798"/>
      <c r="X87" s="154" t="s">
        <v>13</v>
      </c>
      <c r="Y87" s="485">
        <v>15887081.378908612</v>
      </c>
      <c r="Z87" s="486">
        <v>4.3661427731283604</v>
      </c>
      <c r="AA87" s="486">
        <v>4.3661427731283693</v>
      </c>
      <c r="AB87" s="487">
        <v>100</v>
      </c>
      <c r="AD87" s="798"/>
      <c r="AE87" s="154" t="s">
        <v>13</v>
      </c>
      <c r="AF87" s="485">
        <v>160</v>
      </c>
      <c r="AG87" s="486">
        <v>3.4438226431338785</v>
      </c>
      <c r="AH87" s="486">
        <v>3.4438226431338785</v>
      </c>
      <c r="AI87" s="487">
        <v>100</v>
      </c>
      <c r="AJ87" s="146"/>
      <c r="AK87" s="798"/>
      <c r="AL87" s="154" t="s">
        <v>13</v>
      </c>
      <c r="AM87" s="485">
        <v>17476039.511638101</v>
      </c>
      <c r="AN87" s="486">
        <v>4.4315893423782349</v>
      </c>
      <c r="AO87" s="486">
        <v>4.4315893423782153</v>
      </c>
      <c r="AP87" s="487">
        <v>100</v>
      </c>
      <c r="AR87" s="798"/>
      <c r="AS87" s="154" t="s">
        <v>13</v>
      </c>
      <c r="AT87" s="485">
        <v>146</v>
      </c>
      <c r="AU87" s="486">
        <v>3.0366056572379367</v>
      </c>
      <c r="AV87" s="486">
        <v>3.0366056572379367</v>
      </c>
      <c r="AW87" s="487">
        <v>100</v>
      </c>
      <c r="AX87" s="146"/>
      <c r="AY87" s="798"/>
      <c r="AZ87" s="154" t="s">
        <v>13</v>
      </c>
      <c r="BA87" s="485">
        <v>17484223.431774642</v>
      </c>
      <c r="BB87" s="486">
        <v>4.0482453244630765</v>
      </c>
      <c r="BC87" s="486">
        <v>4.0482453244630525</v>
      </c>
      <c r="BD87" s="487">
        <v>100</v>
      </c>
      <c r="BF87" s="154"/>
      <c r="BG87" s="154" t="s">
        <v>13</v>
      </c>
      <c r="BH87" s="485">
        <v>182</v>
      </c>
      <c r="BI87" s="486">
        <v>3.7</v>
      </c>
      <c r="BJ87" s="486">
        <v>3.7</v>
      </c>
      <c r="BK87" s="487">
        <v>100</v>
      </c>
      <c r="BL87" s="146"/>
      <c r="BM87" s="154"/>
      <c r="BN87" s="154" t="s">
        <v>13</v>
      </c>
      <c r="BO87" s="485">
        <v>20751169</v>
      </c>
      <c r="BP87" s="486">
        <v>4.8</v>
      </c>
      <c r="BQ87" s="486">
        <v>4.8</v>
      </c>
      <c r="BR87" s="487">
        <v>100</v>
      </c>
    </row>
    <row r="88" spans="2:70" s="75" customFormat="1" ht="14.5" customHeight="1" x14ac:dyDescent="0.25">
      <c r="B88" s="799"/>
      <c r="C88" s="158" t="s">
        <v>14</v>
      </c>
      <c r="D88" s="159">
        <v>3043</v>
      </c>
      <c r="E88" s="160">
        <v>100</v>
      </c>
      <c r="F88" s="160">
        <v>100</v>
      </c>
      <c r="G88" s="161"/>
      <c r="H88" s="146"/>
      <c r="I88" s="799"/>
      <c r="J88" s="158" t="s">
        <v>14</v>
      </c>
      <c r="K88" s="159">
        <v>361468403.56614804</v>
      </c>
      <c r="L88" s="160">
        <v>100.00000000000043</v>
      </c>
      <c r="M88" s="160">
        <v>100</v>
      </c>
      <c r="N88" s="161"/>
      <c r="P88" s="799"/>
      <c r="Q88" s="158" t="s">
        <v>14</v>
      </c>
      <c r="R88" s="488">
        <v>3841</v>
      </c>
      <c r="S88" s="489">
        <v>100</v>
      </c>
      <c r="T88" s="489">
        <v>100</v>
      </c>
      <c r="U88" s="490"/>
      <c r="V88" s="146"/>
      <c r="W88" s="799"/>
      <c r="X88" s="158" t="s">
        <v>14</v>
      </c>
      <c r="Y88" s="488">
        <v>363869946.64229488</v>
      </c>
      <c r="Z88" s="489">
        <v>99.999999999999801</v>
      </c>
      <c r="AA88" s="489">
        <v>100</v>
      </c>
      <c r="AB88" s="490"/>
      <c r="AD88" s="799"/>
      <c r="AE88" s="158" t="s">
        <v>14</v>
      </c>
      <c r="AF88" s="488">
        <v>4646</v>
      </c>
      <c r="AG88" s="489">
        <v>100</v>
      </c>
      <c r="AH88" s="489">
        <v>100</v>
      </c>
      <c r="AI88" s="490"/>
      <c r="AJ88" s="146"/>
      <c r="AK88" s="799"/>
      <c r="AL88" s="158" t="s">
        <v>14</v>
      </c>
      <c r="AM88" s="488">
        <v>394351510.51833636</v>
      </c>
      <c r="AN88" s="489">
        <v>100.00000000000044</v>
      </c>
      <c r="AO88" s="489">
        <v>100</v>
      </c>
      <c r="AP88" s="490"/>
      <c r="AR88" s="799"/>
      <c r="AS88" s="158" t="s">
        <v>14</v>
      </c>
      <c r="AT88" s="488">
        <v>4808</v>
      </c>
      <c r="AU88" s="489">
        <v>100</v>
      </c>
      <c r="AV88" s="489">
        <v>100</v>
      </c>
      <c r="AW88" s="490"/>
      <c r="AX88" s="146"/>
      <c r="AY88" s="799"/>
      <c r="AZ88" s="158" t="s">
        <v>14</v>
      </c>
      <c r="BA88" s="488">
        <v>431896341.01766545</v>
      </c>
      <c r="BB88" s="489">
        <v>100.0000000000006</v>
      </c>
      <c r="BC88" s="489">
        <v>100</v>
      </c>
      <c r="BD88" s="490"/>
      <c r="BF88" s="158"/>
      <c r="BG88" s="158" t="s">
        <v>14</v>
      </c>
      <c r="BH88" s="488">
        <v>4950</v>
      </c>
      <c r="BI88" s="489">
        <v>100</v>
      </c>
      <c r="BJ88" s="489">
        <v>100</v>
      </c>
      <c r="BK88" s="490"/>
      <c r="BL88" s="146"/>
      <c r="BM88" s="158"/>
      <c r="BN88" s="158" t="s">
        <v>14</v>
      </c>
      <c r="BO88" s="488">
        <v>430118305</v>
      </c>
      <c r="BP88" s="489">
        <v>100</v>
      </c>
      <c r="BQ88" s="489">
        <v>100</v>
      </c>
      <c r="BR88" s="490"/>
    </row>
    <row r="89" spans="2:70" s="75" customFormat="1" ht="14.5" customHeight="1" x14ac:dyDescent="0.35"/>
    <row r="90" spans="2:70" x14ac:dyDescent="0.35">
      <c r="B90" s="795" t="s">
        <v>18</v>
      </c>
      <c r="C90" s="795"/>
      <c r="D90" s="795"/>
      <c r="E90" s="795"/>
      <c r="F90" s="795"/>
      <c r="G90" s="795"/>
      <c r="H90" s="146"/>
      <c r="I90" s="795" t="s">
        <v>18</v>
      </c>
      <c r="J90" s="795"/>
      <c r="K90" s="795"/>
      <c r="L90" s="795"/>
      <c r="M90" s="795"/>
      <c r="N90" s="795"/>
      <c r="P90" s="795" t="s">
        <v>18</v>
      </c>
      <c r="Q90" s="795"/>
      <c r="R90" s="795"/>
      <c r="S90" s="795"/>
      <c r="T90" s="795"/>
      <c r="U90" s="795"/>
      <c r="V90" s="146"/>
      <c r="W90" s="795" t="s">
        <v>18</v>
      </c>
      <c r="X90" s="795"/>
      <c r="Y90" s="795"/>
      <c r="Z90" s="795"/>
      <c r="AA90" s="795"/>
      <c r="AB90" s="795"/>
      <c r="AD90" s="795" t="s">
        <v>18</v>
      </c>
      <c r="AE90" s="795"/>
      <c r="AF90" s="795"/>
      <c r="AG90" s="795"/>
      <c r="AH90" s="795"/>
      <c r="AI90" s="795"/>
      <c r="AJ90" s="146"/>
      <c r="AK90" s="795" t="s">
        <v>18</v>
      </c>
      <c r="AL90" s="795"/>
      <c r="AM90" s="795"/>
      <c r="AN90" s="795"/>
      <c r="AO90" s="795"/>
      <c r="AP90" s="795"/>
      <c r="AR90" s="795" t="s">
        <v>18</v>
      </c>
      <c r="AS90" s="795"/>
      <c r="AT90" s="795"/>
      <c r="AU90" s="795"/>
      <c r="AV90" s="795"/>
      <c r="AW90" s="795"/>
      <c r="AX90" s="146"/>
      <c r="AY90" s="795" t="s">
        <v>18</v>
      </c>
      <c r="AZ90" s="795"/>
      <c r="BA90" s="795"/>
      <c r="BB90" s="795"/>
      <c r="BC90" s="795"/>
      <c r="BD90" s="795"/>
      <c r="BF90" s="576" t="s">
        <v>18</v>
      </c>
      <c r="BG90" s="576"/>
      <c r="BH90" s="576"/>
      <c r="BI90" s="576"/>
      <c r="BJ90" s="576"/>
      <c r="BK90" s="576"/>
      <c r="BL90" s="146"/>
      <c r="BM90" s="576" t="s">
        <v>18</v>
      </c>
      <c r="BN90" s="576"/>
      <c r="BO90" s="576"/>
      <c r="BP90" s="576"/>
      <c r="BQ90" s="576"/>
      <c r="BR90" s="576"/>
    </row>
    <row r="91" spans="2:70" ht="24" x14ac:dyDescent="0.35">
      <c r="B91" s="796" t="s">
        <v>0</v>
      </c>
      <c r="C91" s="796"/>
      <c r="D91" s="147" t="s">
        <v>2</v>
      </c>
      <c r="E91" s="148" t="s">
        <v>3</v>
      </c>
      <c r="F91" s="148" t="s">
        <v>4</v>
      </c>
      <c r="G91" s="149" t="s">
        <v>5</v>
      </c>
      <c r="H91" s="146"/>
      <c r="I91" s="796" t="s">
        <v>0</v>
      </c>
      <c r="J91" s="796"/>
      <c r="K91" s="147" t="s">
        <v>2</v>
      </c>
      <c r="L91" s="148" t="s">
        <v>3</v>
      </c>
      <c r="M91" s="148" t="s">
        <v>4</v>
      </c>
      <c r="N91" s="149" t="s">
        <v>5</v>
      </c>
      <c r="P91" s="796" t="s">
        <v>0</v>
      </c>
      <c r="Q91" s="796"/>
      <c r="R91" s="147" t="s">
        <v>2</v>
      </c>
      <c r="S91" s="148" t="s">
        <v>3</v>
      </c>
      <c r="T91" s="148" t="s">
        <v>4</v>
      </c>
      <c r="U91" s="149" t="s">
        <v>5</v>
      </c>
      <c r="V91" s="146"/>
      <c r="W91" s="796" t="s">
        <v>0</v>
      </c>
      <c r="X91" s="796"/>
      <c r="Y91" s="147" t="s">
        <v>2</v>
      </c>
      <c r="Z91" s="148" t="s">
        <v>3</v>
      </c>
      <c r="AA91" s="148" t="s">
        <v>4</v>
      </c>
      <c r="AB91" s="149" t="s">
        <v>5</v>
      </c>
      <c r="AD91" s="796" t="s">
        <v>0</v>
      </c>
      <c r="AE91" s="796"/>
      <c r="AF91" s="147" t="s">
        <v>2</v>
      </c>
      <c r="AG91" s="148" t="s">
        <v>3</v>
      </c>
      <c r="AH91" s="148" t="s">
        <v>4</v>
      </c>
      <c r="AI91" s="149" t="s">
        <v>5</v>
      </c>
      <c r="AJ91" s="146"/>
      <c r="AK91" s="796" t="s">
        <v>0</v>
      </c>
      <c r="AL91" s="796"/>
      <c r="AM91" s="147" t="s">
        <v>2</v>
      </c>
      <c r="AN91" s="148" t="s">
        <v>3</v>
      </c>
      <c r="AO91" s="148" t="s">
        <v>4</v>
      </c>
      <c r="AP91" s="149" t="s">
        <v>5</v>
      </c>
      <c r="AR91" s="796" t="s">
        <v>0</v>
      </c>
      <c r="AS91" s="796"/>
      <c r="AT91" s="147" t="s">
        <v>2</v>
      </c>
      <c r="AU91" s="148" t="s">
        <v>3</v>
      </c>
      <c r="AV91" s="148" t="s">
        <v>4</v>
      </c>
      <c r="AW91" s="149" t="s">
        <v>5</v>
      </c>
      <c r="AX91" s="146"/>
      <c r="AY91" s="796" t="s">
        <v>0</v>
      </c>
      <c r="AZ91" s="796"/>
      <c r="BA91" s="147" t="s">
        <v>2</v>
      </c>
      <c r="BB91" s="148" t="s">
        <v>3</v>
      </c>
      <c r="BC91" s="148" t="s">
        <v>4</v>
      </c>
      <c r="BD91" s="149" t="s">
        <v>5</v>
      </c>
      <c r="BF91" s="575"/>
      <c r="BG91" s="575"/>
      <c r="BH91" s="147" t="s">
        <v>2</v>
      </c>
      <c r="BI91" s="148" t="s">
        <v>3</v>
      </c>
      <c r="BJ91" s="148" t="s">
        <v>4</v>
      </c>
      <c r="BK91" s="149" t="s">
        <v>5</v>
      </c>
      <c r="BL91" s="146"/>
      <c r="BM91" s="575"/>
      <c r="BN91" s="575"/>
      <c r="BO91" s="147" t="s">
        <v>2</v>
      </c>
      <c r="BP91" s="148" t="s">
        <v>3</v>
      </c>
      <c r="BQ91" s="148" t="s">
        <v>4</v>
      </c>
      <c r="BR91" s="149" t="s">
        <v>5</v>
      </c>
    </row>
    <row r="92" spans="2:70" ht="23" x14ac:dyDescent="0.35">
      <c r="B92" s="797" t="s">
        <v>6</v>
      </c>
      <c r="C92" s="150" t="s">
        <v>19</v>
      </c>
      <c r="D92" s="151">
        <v>2880</v>
      </c>
      <c r="E92" s="152">
        <v>94.643443969766679</v>
      </c>
      <c r="F92" s="152">
        <v>94.643443969766679</v>
      </c>
      <c r="G92" s="153">
        <v>94.643443969766679</v>
      </c>
      <c r="H92" s="146"/>
      <c r="I92" s="797" t="s">
        <v>6</v>
      </c>
      <c r="J92" s="150" t="s">
        <v>19</v>
      </c>
      <c r="K92" s="151">
        <v>341635305.98314941</v>
      </c>
      <c r="L92" s="152">
        <v>94.513186384389527</v>
      </c>
      <c r="M92" s="152">
        <v>94.513186384389599</v>
      </c>
      <c r="N92" s="153">
        <v>94.513186384389599</v>
      </c>
      <c r="P92" s="797" t="s">
        <v>6</v>
      </c>
      <c r="Q92" s="150" t="s">
        <v>19</v>
      </c>
      <c r="R92" s="482">
        <v>3669</v>
      </c>
      <c r="S92" s="483">
        <v>95.521999479302266</v>
      </c>
      <c r="T92" s="483">
        <v>95.521999479302266</v>
      </c>
      <c r="U92" s="484">
        <v>95.521999479302266</v>
      </c>
      <c r="V92" s="146"/>
      <c r="W92" s="797" t="s">
        <v>6</v>
      </c>
      <c r="X92" s="150" t="s">
        <v>19</v>
      </c>
      <c r="Y92" s="482">
        <v>348617782.37072313</v>
      </c>
      <c r="Z92" s="483">
        <v>95.808347347090418</v>
      </c>
      <c r="AA92" s="483">
        <v>95.808347347090532</v>
      </c>
      <c r="AB92" s="484">
        <v>95.808347347090532</v>
      </c>
      <c r="AD92" s="797" t="s">
        <v>6</v>
      </c>
      <c r="AE92" s="150" t="s">
        <v>19</v>
      </c>
      <c r="AF92" s="482">
        <v>4319</v>
      </c>
      <c r="AG92" s="483">
        <v>92.961687473095139</v>
      </c>
      <c r="AH92" s="483">
        <v>92.961687473095139</v>
      </c>
      <c r="AI92" s="484">
        <v>92.961687473095139</v>
      </c>
      <c r="AJ92" s="146"/>
      <c r="AK92" s="797" t="s">
        <v>6</v>
      </c>
      <c r="AL92" s="150" t="s">
        <v>19</v>
      </c>
      <c r="AM92" s="482">
        <v>366787571.00580132</v>
      </c>
      <c r="AN92" s="483">
        <v>93.010312176488597</v>
      </c>
      <c r="AO92" s="483">
        <v>93.010312176488597</v>
      </c>
      <c r="AP92" s="484">
        <v>93.010312176488597</v>
      </c>
      <c r="AR92" s="797" t="s">
        <v>6</v>
      </c>
      <c r="AS92" s="150" t="s">
        <v>19</v>
      </c>
      <c r="AT92" s="482">
        <v>4394</v>
      </c>
      <c r="AU92" s="483">
        <v>91.389351081530776</v>
      </c>
      <c r="AV92" s="483">
        <v>91.389351081530776</v>
      </c>
      <c r="AW92" s="484">
        <v>91.389351081530776</v>
      </c>
      <c r="AX92" s="146"/>
      <c r="AY92" s="797" t="s">
        <v>6</v>
      </c>
      <c r="AZ92" s="150" t="s">
        <v>19</v>
      </c>
      <c r="BA92" s="482">
        <v>398183997.36514252</v>
      </c>
      <c r="BB92" s="483">
        <v>92.19434376936718</v>
      </c>
      <c r="BC92" s="483">
        <v>92.194343769367279</v>
      </c>
      <c r="BD92" s="484">
        <v>92.194343769367279</v>
      </c>
      <c r="BF92" s="150" t="s">
        <v>6</v>
      </c>
      <c r="BG92" s="150" t="s">
        <v>19</v>
      </c>
      <c r="BH92" s="482">
        <v>4514</v>
      </c>
      <c r="BI92" s="483">
        <v>91.2</v>
      </c>
      <c r="BJ92" s="483">
        <v>91.2</v>
      </c>
      <c r="BK92" s="484">
        <v>91.2</v>
      </c>
      <c r="BL92" s="146"/>
      <c r="BM92" s="150" t="s">
        <v>6</v>
      </c>
      <c r="BN92" s="150" t="s">
        <v>19</v>
      </c>
      <c r="BO92" s="482">
        <v>396720632</v>
      </c>
      <c r="BP92" s="483">
        <v>92.2</v>
      </c>
      <c r="BQ92" s="483">
        <v>92.2</v>
      </c>
      <c r="BR92" s="484">
        <v>92.2</v>
      </c>
    </row>
    <row r="93" spans="2:70" ht="23" x14ac:dyDescent="0.35">
      <c r="B93" s="798"/>
      <c r="C93" s="154" t="s">
        <v>20</v>
      </c>
      <c r="D93" s="155">
        <v>163</v>
      </c>
      <c r="E93" s="156">
        <v>5.3565560302333228</v>
      </c>
      <c r="F93" s="156">
        <v>5.3565560302333228</v>
      </c>
      <c r="G93" s="157">
        <v>100</v>
      </c>
      <c r="H93" s="146"/>
      <c r="I93" s="798"/>
      <c r="J93" s="154" t="s">
        <v>20</v>
      </c>
      <c r="K93" s="155">
        <v>19833097.582996905</v>
      </c>
      <c r="L93" s="156">
        <v>5.4868136156104068</v>
      </c>
      <c r="M93" s="156">
        <v>5.4868136156104113</v>
      </c>
      <c r="N93" s="157">
        <v>100</v>
      </c>
      <c r="P93" s="798"/>
      <c r="Q93" s="154" t="s">
        <v>20</v>
      </c>
      <c r="R93" s="485">
        <v>172</v>
      </c>
      <c r="S93" s="486">
        <v>4.4780005206977354</v>
      </c>
      <c r="T93" s="486">
        <v>4.4780005206977354</v>
      </c>
      <c r="U93" s="487">
        <v>100</v>
      </c>
      <c r="V93" s="146"/>
      <c r="W93" s="798"/>
      <c r="X93" s="154" t="s">
        <v>20</v>
      </c>
      <c r="Y93" s="485">
        <v>15252164.271572046</v>
      </c>
      <c r="Z93" s="486">
        <v>4.1916526529094673</v>
      </c>
      <c r="AA93" s="486">
        <v>4.1916526529094718</v>
      </c>
      <c r="AB93" s="487">
        <v>100</v>
      </c>
      <c r="AD93" s="798"/>
      <c r="AE93" s="154" t="s">
        <v>20</v>
      </c>
      <c r="AF93" s="485">
        <v>327</v>
      </c>
      <c r="AG93" s="486">
        <v>7.038312526904865</v>
      </c>
      <c r="AH93" s="486">
        <v>7.038312526904865</v>
      </c>
      <c r="AI93" s="487">
        <v>100</v>
      </c>
      <c r="AJ93" s="146"/>
      <c r="AK93" s="798"/>
      <c r="AL93" s="154" t="s">
        <v>20</v>
      </c>
      <c r="AM93" s="485">
        <v>27563939.512533296</v>
      </c>
      <c r="AN93" s="486">
        <v>6.9896878235113951</v>
      </c>
      <c r="AO93" s="486">
        <v>6.9896878235113951</v>
      </c>
      <c r="AP93" s="487">
        <v>100</v>
      </c>
      <c r="AR93" s="798"/>
      <c r="AS93" s="154" t="s">
        <v>20</v>
      </c>
      <c r="AT93" s="485">
        <v>414</v>
      </c>
      <c r="AU93" s="486">
        <v>8.6106489184692183</v>
      </c>
      <c r="AV93" s="486">
        <v>8.6106489184692183</v>
      </c>
      <c r="AW93" s="487">
        <v>100</v>
      </c>
      <c r="AX93" s="146"/>
      <c r="AY93" s="798"/>
      <c r="AZ93" s="154" t="s">
        <v>20</v>
      </c>
      <c r="BA93" s="485">
        <v>33712343.652519912</v>
      </c>
      <c r="BB93" s="486">
        <v>7.8056562306327129</v>
      </c>
      <c r="BC93" s="486">
        <v>7.8056562306327208</v>
      </c>
      <c r="BD93" s="487">
        <v>100</v>
      </c>
      <c r="BF93" s="154"/>
      <c r="BG93" s="154" t="s">
        <v>20</v>
      </c>
      <c r="BH93" s="485">
        <v>436</v>
      </c>
      <c r="BI93" s="486">
        <v>8.8000000000000007</v>
      </c>
      <c r="BJ93" s="486">
        <v>8.8000000000000007</v>
      </c>
      <c r="BK93" s="487">
        <v>100</v>
      </c>
      <c r="BL93" s="146"/>
      <c r="BM93" s="154"/>
      <c r="BN93" s="154" t="s">
        <v>20</v>
      </c>
      <c r="BO93" s="485">
        <v>33397673</v>
      </c>
      <c r="BP93" s="486">
        <v>7.8</v>
      </c>
      <c r="BQ93" s="486">
        <v>7.8</v>
      </c>
      <c r="BR93" s="487">
        <v>100</v>
      </c>
    </row>
    <row r="94" spans="2:70" x14ac:dyDescent="0.35">
      <c r="B94" s="799"/>
      <c r="C94" s="158" t="s">
        <v>14</v>
      </c>
      <c r="D94" s="159">
        <v>3043</v>
      </c>
      <c r="E94" s="160">
        <v>100</v>
      </c>
      <c r="F94" s="160">
        <v>100</v>
      </c>
      <c r="G94" s="161"/>
      <c r="H94" s="146"/>
      <c r="I94" s="799"/>
      <c r="J94" s="158" t="s">
        <v>14</v>
      </c>
      <c r="K94" s="159">
        <v>361468403.56614631</v>
      </c>
      <c r="L94" s="160">
        <v>99.999999999999929</v>
      </c>
      <c r="M94" s="160">
        <v>100</v>
      </c>
      <c r="N94" s="161"/>
      <c r="P94" s="799"/>
      <c r="Q94" s="158" t="s">
        <v>14</v>
      </c>
      <c r="R94" s="488">
        <v>3841</v>
      </c>
      <c r="S94" s="489">
        <v>100</v>
      </c>
      <c r="T94" s="489">
        <v>100</v>
      </c>
      <c r="U94" s="490"/>
      <c r="V94" s="146"/>
      <c r="W94" s="799"/>
      <c r="X94" s="158" t="s">
        <v>14</v>
      </c>
      <c r="Y94" s="488">
        <v>363869946.64229518</v>
      </c>
      <c r="Z94" s="489">
        <v>99.999999999999886</v>
      </c>
      <c r="AA94" s="489">
        <v>100</v>
      </c>
      <c r="AB94" s="490"/>
      <c r="AD94" s="799"/>
      <c r="AE94" s="158" t="s">
        <v>14</v>
      </c>
      <c r="AF94" s="488">
        <v>4646</v>
      </c>
      <c r="AG94" s="489">
        <v>100</v>
      </c>
      <c r="AH94" s="489">
        <v>100</v>
      </c>
      <c r="AI94" s="490"/>
      <c r="AJ94" s="146"/>
      <c r="AK94" s="799"/>
      <c r="AL94" s="158" t="s">
        <v>14</v>
      </c>
      <c r="AM94" s="488">
        <v>394351510.51833463</v>
      </c>
      <c r="AN94" s="489">
        <v>100</v>
      </c>
      <c r="AO94" s="489">
        <v>100</v>
      </c>
      <c r="AP94" s="490"/>
      <c r="AR94" s="799"/>
      <c r="AS94" s="158" t="s">
        <v>14</v>
      </c>
      <c r="AT94" s="488">
        <v>4808</v>
      </c>
      <c r="AU94" s="489">
        <v>100</v>
      </c>
      <c r="AV94" s="489">
        <v>100</v>
      </c>
      <c r="AW94" s="490"/>
      <c r="AX94" s="146"/>
      <c r="AY94" s="799"/>
      <c r="AZ94" s="158" t="s">
        <v>14</v>
      </c>
      <c r="BA94" s="488">
        <v>431896341.01766241</v>
      </c>
      <c r="BB94" s="489">
        <v>99.999999999999886</v>
      </c>
      <c r="BC94" s="489">
        <v>100</v>
      </c>
      <c r="BD94" s="490"/>
      <c r="BF94" s="158"/>
      <c r="BG94" s="158" t="s">
        <v>14</v>
      </c>
      <c r="BH94" s="488">
        <v>4950</v>
      </c>
      <c r="BI94" s="489">
        <v>100</v>
      </c>
      <c r="BJ94" s="489">
        <v>100</v>
      </c>
      <c r="BK94" s="490"/>
      <c r="BL94" s="146"/>
      <c r="BM94" s="158"/>
      <c r="BN94" s="158" t="s">
        <v>14</v>
      </c>
      <c r="BO94" s="488">
        <v>430118305</v>
      </c>
      <c r="BP94" s="489">
        <v>100</v>
      </c>
      <c r="BQ94" s="489">
        <v>100</v>
      </c>
      <c r="BR94" s="490"/>
    </row>
    <row r="98" spans="2:70" x14ac:dyDescent="0.35">
      <c r="B98" s="748" t="s">
        <v>23</v>
      </c>
      <c r="C98" s="748"/>
      <c r="D98" s="748"/>
      <c r="E98" s="748"/>
      <c r="F98" s="748"/>
      <c r="G98" s="748"/>
      <c r="H98" s="748"/>
      <c r="I98" s="748"/>
      <c r="J98" s="748"/>
      <c r="K98" s="748"/>
      <c r="L98" s="748"/>
      <c r="M98" s="748"/>
      <c r="N98" s="748"/>
      <c r="P98" s="748" t="s">
        <v>23</v>
      </c>
      <c r="Q98" s="748"/>
      <c r="R98" s="748"/>
      <c r="S98" s="748"/>
      <c r="T98" s="748"/>
      <c r="U98" s="748"/>
      <c r="V98" s="748"/>
      <c r="W98" s="748"/>
      <c r="X98" s="748"/>
      <c r="Y98" s="748"/>
      <c r="Z98" s="748"/>
      <c r="AA98" s="748"/>
      <c r="AB98" s="748"/>
      <c r="AD98" s="748" t="s">
        <v>23</v>
      </c>
      <c r="AE98" s="748"/>
      <c r="AF98" s="748"/>
      <c r="AG98" s="748"/>
      <c r="AH98" s="748"/>
      <c r="AI98" s="748"/>
      <c r="AJ98" s="748"/>
      <c r="AK98" s="748"/>
      <c r="AL98" s="748"/>
      <c r="AM98" s="748"/>
      <c r="AN98" s="748"/>
      <c r="AO98" s="748"/>
      <c r="AP98" s="748"/>
      <c r="AR98" s="748" t="s">
        <v>23</v>
      </c>
      <c r="AS98" s="748"/>
      <c r="AT98" s="748"/>
      <c r="AU98" s="748"/>
      <c r="AV98" s="748"/>
      <c r="AW98" s="748"/>
      <c r="AX98" s="748"/>
      <c r="AY98" s="748"/>
      <c r="AZ98" s="748"/>
      <c r="BA98" s="748"/>
      <c r="BB98" s="748"/>
      <c r="BC98" s="748"/>
      <c r="BD98" s="748"/>
      <c r="BF98" s="748" t="s">
        <v>23</v>
      </c>
      <c r="BG98" s="748"/>
      <c r="BH98" s="748"/>
      <c r="BI98" s="748"/>
      <c r="BJ98" s="748"/>
      <c r="BK98" s="748"/>
      <c r="BL98" s="748"/>
      <c r="BM98" s="748"/>
      <c r="BN98" s="748"/>
      <c r="BO98" s="748"/>
      <c r="BP98" s="748"/>
      <c r="BQ98" s="748"/>
      <c r="BR98" s="748"/>
    </row>
    <row r="100" spans="2:70" x14ac:dyDescent="0.35">
      <c r="B100" s="748" t="s">
        <v>16</v>
      </c>
      <c r="C100" s="748"/>
      <c r="D100" s="748"/>
      <c r="E100" s="748"/>
      <c r="F100" s="748"/>
      <c r="G100" s="748"/>
      <c r="H100" s="17"/>
      <c r="I100" s="748" t="s">
        <v>17</v>
      </c>
      <c r="J100" s="748"/>
      <c r="K100" s="748"/>
      <c r="L100" s="748"/>
      <c r="M100" s="748"/>
      <c r="N100" s="748"/>
      <c r="P100" s="748" t="s">
        <v>16</v>
      </c>
      <c r="Q100" s="748"/>
      <c r="R100" s="748"/>
      <c r="S100" s="748"/>
      <c r="T100" s="748"/>
      <c r="U100" s="748"/>
      <c r="V100" s="17"/>
      <c r="W100" s="748" t="s">
        <v>17</v>
      </c>
      <c r="X100" s="748"/>
      <c r="Y100" s="748"/>
      <c r="Z100" s="748"/>
      <c r="AA100" s="748"/>
      <c r="AB100" s="748"/>
      <c r="AD100" s="748" t="s">
        <v>16</v>
      </c>
      <c r="AE100" s="748"/>
      <c r="AF100" s="748"/>
      <c r="AG100" s="748"/>
      <c r="AH100" s="748"/>
      <c r="AI100" s="748"/>
      <c r="AJ100" s="17"/>
      <c r="AK100" s="748" t="s">
        <v>17</v>
      </c>
      <c r="AL100" s="748"/>
      <c r="AM100" s="748"/>
      <c r="AN100" s="748"/>
      <c r="AO100" s="748"/>
      <c r="AP100" s="748"/>
      <c r="AR100" s="748" t="s">
        <v>16</v>
      </c>
      <c r="AS100" s="748"/>
      <c r="AT100" s="748"/>
      <c r="AU100" s="748"/>
      <c r="AV100" s="748"/>
      <c r="AW100" s="748"/>
      <c r="AX100" s="17"/>
      <c r="AY100" s="748" t="s">
        <v>17</v>
      </c>
      <c r="AZ100" s="748"/>
      <c r="BA100" s="748"/>
      <c r="BB100" s="748"/>
      <c r="BC100" s="748"/>
      <c r="BD100" s="748"/>
      <c r="BF100" s="748" t="s">
        <v>16</v>
      </c>
      <c r="BG100" s="748"/>
      <c r="BH100" s="748"/>
      <c r="BI100" s="748"/>
      <c r="BJ100" s="748"/>
      <c r="BK100" s="748"/>
      <c r="BL100" s="17"/>
      <c r="BM100" s="748" t="s">
        <v>17</v>
      </c>
      <c r="BN100" s="748"/>
      <c r="BO100" s="748"/>
      <c r="BP100" s="748"/>
      <c r="BQ100" s="748"/>
      <c r="BR100" s="748"/>
    </row>
    <row r="102" spans="2:70" s="75" customFormat="1" ht="14.5" customHeight="1" x14ac:dyDescent="0.25">
      <c r="B102" s="771" t="s">
        <v>1</v>
      </c>
      <c r="C102" s="771"/>
      <c r="D102" s="771"/>
      <c r="E102" s="771"/>
      <c r="F102" s="771"/>
      <c r="G102" s="771"/>
      <c r="H102" s="35"/>
      <c r="I102" s="771" t="s">
        <v>1</v>
      </c>
      <c r="J102" s="771"/>
      <c r="K102" s="771"/>
      <c r="L102" s="771"/>
      <c r="M102" s="771"/>
      <c r="N102" s="771"/>
      <c r="P102" s="795" t="s">
        <v>1</v>
      </c>
      <c r="Q102" s="795"/>
      <c r="R102" s="795"/>
      <c r="S102" s="795"/>
      <c r="T102" s="795"/>
      <c r="U102" s="795"/>
      <c r="V102" s="146"/>
      <c r="W102" s="795" t="s">
        <v>1</v>
      </c>
      <c r="X102" s="795"/>
      <c r="Y102" s="795"/>
      <c r="Z102" s="795"/>
      <c r="AA102" s="795"/>
      <c r="AB102" s="795"/>
      <c r="AD102" s="795" t="s">
        <v>1</v>
      </c>
      <c r="AE102" s="795"/>
      <c r="AF102" s="795"/>
      <c r="AG102" s="795"/>
      <c r="AH102" s="795"/>
      <c r="AI102" s="795"/>
      <c r="AJ102" s="146"/>
      <c r="AK102" s="795" t="s">
        <v>1</v>
      </c>
      <c r="AL102" s="795"/>
      <c r="AM102" s="795"/>
      <c r="AN102" s="795"/>
      <c r="AO102" s="795"/>
      <c r="AP102" s="795"/>
      <c r="AR102" s="795" t="s">
        <v>1</v>
      </c>
      <c r="AS102" s="795"/>
      <c r="AT102" s="795"/>
      <c r="AU102" s="795"/>
      <c r="AV102" s="795"/>
      <c r="AW102" s="795"/>
      <c r="AX102" s="146"/>
      <c r="AY102" s="795" t="s">
        <v>1</v>
      </c>
      <c r="AZ102" s="795"/>
      <c r="BA102" s="795"/>
      <c r="BB102" s="795"/>
      <c r="BC102" s="795"/>
      <c r="BD102" s="795"/>
      <c r="BF102" s="576" t="s">
        <v>1</v>
      </c>
      <c r="BG102" s="576"/>
      <c r="BH102" s="576"/>
      <c r="BI102" s="576"/>
      <c r="BJ102" s="576"/>
      <c r="BK102" s="576"/>
      <c r="BL102" s="146"/>
      <c r="BM102" s="576" t="s">
        <v>1</v>
      </c>
      <c r="BN102" s="576"/>
      <c r="BO102" s="576"/>
      <c r="BP102" s="576"/>
      <c r="BQ102" s="576"/>
      <c r="BR102" s="576"/>
    </row>
    <row r="103" spans="2:70" s="75" customFormat="1" ht="24" customHeight="1" x14ac:dyDescent="0.25">
      <c r="B103" s="772" t="s">
        <v>0</v>
      </c>
      <c r="C103" s="772"/>
      <c r="D103" s="37" t="s">
        <v>2</v>
      </c>
      <c r="E103" s="38" t="s">
        <v>3</v>
      </c>
      <c r="F103" s="38" t="s">
        <v>4</v>
      </c>
      <c r="G103" s="39" t="s">
        <v>5</v>
      </c>
      <c r="H103" s="35"/>
      <c r="I103" s="772" t="s">
        <v>0</v>
      </c>
      <c r="J103" s="772"/>
      <c r="K103" s="37" t="s">
        <v>2</v>
      </c>
      <c r="L103" s="38" t="s">
        <v>3</v>
      </c>
      <c r="M103" s="38" t="s">
        <v>4</v>
      </c>
      <c r="N103" s="39" t="s">
        <v>5</v>
      </c>
      <c r="P103" s="796" t="s">
        <v>0</v>
      </c>
      <c r="Q103" s="796"/>
      <c r="R103" s="147" t="s">
        <v>2</v>
      </c>
      <c r="S103" s="148" t="s">
        <v>3</v>
      </c>
      <c r="T103" s="148" t="s">
        <v>4</v>
      </c>
      <c r="U103" s="149" t="s">
        <v>5</v>
      </c>
      <c r="V103" s="146"/>
      <c r="W103" s="796" t="s">
        <v>0</v>
      </c>
      <c r="X103" s="796"/>
      <c r="Y103" s="147" t="s">
        <v>2</v>
      </c>
      <c r="Z103" s="148" t="s">
        <v>3</v>
      </c>
      <c r="AA103" s="148" t="s">
        <v>4</v>
      </c>
      <c r="AB103" s="149" t="s">
        <v>5</v>
      </c>
      <c r="AD103" s="796" t="s">
        <v>0</v>
      </c>
      <c r="AE103" s="796"/>
      <c r="AF103" s="147" t="s">
        <v>2</v>
      </c>
      <c r="AG103" s="148" t="s">
        <v>3</v>
      </c>
      <c r="AH103" s="148" t="s">
        <v>4</v>
      </c>
      <c r="AI103" s="149" t="s">
        <v>5</v>
      </c>
      <c r="AJ103" s="146"/>
      <c r="AK103" s="796" t="s">
        <v>0</v>
      </c>
      <c r="AL103" s="796"/>
      <c r="AM103" s="147" t="s">
        <v>2</v>
      </c>
      <c r="AN103" s="148" t="s">
        <v>3</v>
      </c>
      <c r="AO103" s="148" t="s">
        <v>4</v>
      </c>
      <c r="AP103" s="149" t="s">
        <v>5</v>
      </c>
      <c r="AR103" s="796" t="s">
        <v>0</v>
      </c>
      <c r="AS103" s="796"/>
      <c r="AT103" s="147" t="s">
        <v>2</v>
      </c>
      <c r="AU103" s="148" t="s">
        <v>3</v>
      </c>
      <c r="AV103" s="148" t="s">
        <v>4</v>
      </c>
      <c r="AW103" s="149" t="s">
        <v>5</v>
      </c>
      <c r="AX103" s="146"/>
      <c r="AY103" s="796" t="s">
        <v>0</v>
      </c>
      <c r="AZ103" s="796"/>
      <c r="BA103" s="147" t="s">
        <v>2</v>
      </c>
      <c r="BB103" s="148" t="s">
        <v>3</v>
      </c>
      <c r="BC103" s="148" t="s">
        <v>4</v>
      </c>
      <c r="BD103" s="149" t="s">
        <v>5</v>
      </c>
      <c r="BF103" s="575"/>
      <c r="BG103" s="575"/>
      <c r="BH103" s="147" t="s">
        <v>2</v>
      </c>
      <c r="BI103" s="148" t="s">
        <v>3</v>
      </c>
      <c r="BJ103" s="148" t="s">
        <v>4</v>
      </c>
      <c r="BK103" s="149" t="s">
        <v>5</v>
      </c>
      <c r="BL103" s="146"/>
      <c r="BM103" s="575"/>
      <c r="BN103" s="575"/>
      <c r="BO103" s="147" t="s">
        <v>2</v>
      </c>
      <c r="BP103" s="148" t="s">
        <v>3</v>
      </c>
      <c r="BQ103" s="148" t="s">
        <v>4</v>
      </c>
      <c r="BR103" s="149" t="s">
        <v>5</v>
      </c>
    </row>
    <row r="104" spans="2:70" s="75" customFormat="1" ht="23" customHeight="1" x14ac:dyDescent="0.25">
      <c r="B104" s="773" t="s">
        <v>6</v>
      </c>
      <c r="C104" s="40" t="s">
        <v>7</v>
      </c>
      <c r="D104" s="41">
        <v>471</v>
      </c>
      <c r="E104" s="42">
        <v>23.088235294117649</v>
      </c>
      <c r="F104" s="42">
        <v>23.088235294117649</v>
      </c>
      <c r="G104" s="43">
        <v>23.088235294117649</v>
      </c>
      <c r="H104" s="35"/>
      <c r="I104" s="773" t="s">
        <v>6</v>
      </c>
      <c r="J104" s="40" t="s">
        <v>7</v>
      </c>
      <c r="K104" s="41">
        <v>59009637.326198854</v>
      </c>
      <c r="L104" s="42">
        <v>23.683482259775442</v>
      </c>
      <c r="M104" s="42">
        <v>23.683482259775378</v>
      </c>
      <c r="N104" s="43">
        <v>23.683482259775378</v>
      </c>
      <c r="P104" s="797" t="s">
        <v>6</v>
      </c>
      <c r="Q104" s="150" t="s">
        <v>7</v>
      </c>
      <c r="R104" s="482">
        <v>666</v>
      </c>
      <c r="S104" s="483">
        <v>26.272189349112423</v>
      </c>
      <c r="T104" s="483">
        <v>26.272189349112423</v>
      </c>
      <c r="U104" s="484">
        <v>26.272189349112423</v>
      </c>
      <c r="V104" s="146"/>
      <c r="W104" s="797" t="s">
        <v>6</v>
      </c>
      <c r="X104" s="150" t="s">
        <v>7</v>
      </c>
      <c r="Y104" s="482">
        <v>62394823.263724864</v>
      </c>
      <c r="Z104" s="483">
        <v>25.813020153975469</v>
      </c>
      <c r="AA104" s="483">
        <v>25.813020153975476</v>
      </c>
      <c r="AB104" s="484">
        <v>25.813020153975476</v>
      </c>
      <c r="AD104" s="797" t="s">
        <v>6</v>
      </c>
      <c r="AE104" s="150" t="s">
        <v>7</v>
      </c>
      <c r="AF104" s="482">
        <v>787</v>
      </c>
      <c r="AG104" s="483">
        <v>27.147292169713694</v>
      </c>
      <c r="AH104" s="483">
        <v>27.147292169713694</v>
      </c>
      <c r="AI104" s="484">
        <v>27.147292169713694</v>
      </c>
      <c r="AJ104" s="146"/>
      <c r="AK104" s="797" t="s">
        <v>6</v>
      </c>
      <c r="AL104" s="150" t="s">
        <v>7</v>
      </c>
      <c r="AM104" s="482">
        <v>66169648.390586495</v>
      </c>
      <c r="AN104" s="483">
        <v>26.692390580611786</v>
      </c>
      <c r="AO104" s="483">
        <v>26.692390580611907</v>
      </c>
      <c r="AP104" s="484">
        <v>26.692390580611907</v>
      </c>
      <c r="AR104" s="797" t="s">
        <v>6</v>
      </c>
      <c r="AS104" s="150" t="s">
        <v>7</v>
      </c>
      <c r="AT104" s="482">
        <v>630</v>
      </c>
      <c r="AU104" s="483">
        <v>20.541245516791655</v>
      </c>
      <c r="AV104" s="483">
        <v>20.541245516791655</v>
      </c>
      <c r="AW104" s="484">
        <v>20.541245516791655</v>
      </c>
      <c r="AX104" s="146"/>
      <c r="AY104" s="797" t="s">
        <v>6</v>
      </c>
      <c r="AZ104" s="150" t="s">
        <v>7</v>
      </c>
      <c r="BA104" s="482">
        <v>56976693.421594582</v>
      </c>
      <c r="BB104" s="483">
        <v>20.53315736492798</v>
      </c>
      <c r="BC104" s="483">
        <v>20.533157364927892</v>
      </c>
      <c r="BD104" s="484">
        <v>20.533157364927892</v>
      </c>
      <c r="BF104" s="150" t="s">
        <v>6</v>
      </c>
      <c r="BG104" s="150" t="s">
        <v>7</v>
      </c>
      <c r="BH104" s="482">
        <v>778</v>
      </c>
      <c r="BI104" s="483">
        <v>25.1</v>
      </c>
      <c r="BJ104" s="483">
        <v>25.1</v>
      </c>
      <c r="BK104" s="484">
        <v>25.1</v>
      </c>
      <c r="BL104" s="146"/>
      <c r="BM104" s="150" t="s">
        <v>6</v>
      </c>
      <c r="BN104" s="150" t="s">
        <v>7</v>
      </c>
      <c r="BO104" s="482">
        <v>65005990</v>
      </c>
      <c r="BP104" s="483">
        <v>24.1</v>
      </c>
      <c r="BQ104" s="483">
        <v>24.1</v>
      </c>
      <c r="BR104" s="484">
        <v>24.1</v>
      </c>
    </row>
    <row r="105" spans="2:70" s="75" customFormat="1" ht="23" customHeight="1" x14ac:dyDescent="0.25">
      <c r="B105" s="774"/>
      <c r="C105" s="44" t="s">
        <v>8</v>
      </c>
      <c r="D105" s="45">
        <v>233</v>
      </c>
      <c r="E105" s="46">
        <v>11.421568627450981</v>
      </c>
      <c r="F105" s="46">
        <v>11.421568627450981</v>
      </c>
      <c r="G105" s="47">
        <v>34.509803921568626</v>
      </c>
      <c r="H105" s="35"/>
      <c r="I105" s="774"/>
      <c r="J105" s="44" t="s">
        <v>8</v>
      </c>
      <c r="K105" s="45">
        <v>30321006.578712177</v>
      </c>
      <c r="L105" s="46">
        <v>12.169317656298187</v>
      </c>
      <c r="M105" s="46">
        <v>12.169317656298155</v>
      </c>
      <c r="N105" s="47">
        <v>35.852799916073536</v>
      </c>
      <c r="P105" s="798"/>
      <c r="Q105" s="154" t="s">
        <v>8</v>
      </c>
      <c r="R105" s="485">
        <v>175</v>
      </c>
      <c r="S105" s="486">
        <v>6.9033530571992117</v>
      </c>
      <c r="T105" s="486">
        <v>6.9033530571992117</v>
      </c>
      <c r="U105" s="487">
        <v>33.175542406311635</v>
      </c>
      <c r="V105" s="146"/>
      <c r="W105" s="798"/>
      <c r="X105" s="154" t="s">
        <v>8</v>
      </c>
      <c r="Y105" s="485">
        <v>16799818.036357317</v>
      </c>
      <c r="Z105" s="486">
        <v>6.9501605882058808</v>
      </c>
      <c r="AA105" s="486">
        <v>6.9501605882058834</v>
      </c>
      <c r="AB105" s="487">
        <v>32.763180742181355</v>
      </c>
      <c r="AD105" s="798"/>
      <c r="AE105" s="154" t="s">
        <v>8</v>
      </c>
      <c r="AF105" s="485">
        <v>175</v>
      </c>
      <c r="AG105" s="486">
        <v>6.0365643325284584</v>
      </c>
      <c r="AH105" s="486">
        <v>6.0365643325284584</v>
      </c>
      <c r="AI105" s="487">
        <v>33.183856502242151</v>
      </c>
      <c r="AJ105" s="146"/>
      <c r="AK105" s="798"/>
      <c r="AL105" s="154" t="s">
        <v>8</v>
      </c>
      <c r="AM105" s="485">
        <v>15491921.446445622</v>
      </c>
      <c r="AN105" s="486">
        <v>6.2493367903631016</v>
      </c>
      <c r="AO105" s="486">
        <v>6.2493367903631301</v>
      </c>
      <c r="AP105" s="487">
        <v>32.94172737097503</v>
      </c>
      <c r="AR105" s="798"/>
      <c r="AS105" s="154" t="s">
        <v>8</v>
      </c>
      <c r="AT105" s="485">
        <v>214</v>
      </c>
      <c r="AU105" s="486">
        <v>6.9775024453863717</v>
      </c>
      <c r="AV105" s="486">
        <v>6.9775024453863717</v>
      </c>
      <c r="AW105" s="487">
        <v>27.518747962178026</v>
      </c>
      <c r="AX105" s="146"/>
      <c r="AY105" s="798"/>
      <c r="AZ105" s="154" t="s">
        <v>8</v>
      </c>
      <c r="BA105" s="485">
        <v>18790366.301633831</v>
      </c>
      <c r="BB105" s="486">
        <v>6.7716381040437232</v>
      </c>
      <c r="BC105" s="486">
        <v>6.7716381040436948</v>
      </c>
      <c r="BD105" s="487">
        <v>27.304795468971587</v>
      </c>
      <c r="BF105" s="154"/>
      <c r="BG105" s="154" t="s">
        <v>8</v>
      </c>
      <c r="BH105" s="485">
        <v>209</v>
      </c>
      <c r="BI105" s="486">
        <v>6.7</v>
      </c>
      <c r="BJ105" s="486">
        <v>6.7</v>
      </c>
      <c r="BK105" s="487">
        <v>31.8</v>
      </c>
      <c r="BL105" s="146"/>
      <c r="BM105" s="154"/>
      <c r="BN105" s="154" t="s">
        <v>8</v>
      </c>
      <c r="BO105" s="485">
        <v>18253672</v>
      </c>
      <c r="BP105" s="486">
        <v>6.8</v>
      </c>
      <c r="BQ105" s="486">
        <v>6.8</v>
      </c>
      <c r="BR105" s="487">
        <v>30.8</v>
      </c>
    </row>
    <row r="106" spans="2:70" s="75" customFormat="1" ht="14.5" customHeight="1" x14ac:dyDescent="0.25">
      <c r="B106" s="774"/>
      <c r="C106" s="44" t="s">
        <v>10</v>
      </c>
      <c r="D106" s="45">
        <v>6</v>
      </c>
      <c r="E106" s="46">
        <v>0.29411764705882354</v>
      </c>
      <c r="F106" s="46">
        <v>0.29411764705882354</v>
      </c>
      <c r="G106" s="47">
        <v>34.803921568627452</v>
      </c>
      <c r="H106" s="35"/>
      <c r="I106" s="774"/>
      <c r="J106" s="44" t="s">
        <v>10</v>
      </c>
      <c r="K106" s="45">
        <v>707668.22481433174</v>
      </c>
      <c r="L106" s="46">
        <v>0.28402221412663975</v>
      </c>
      <c r="M106" s="46">
        <v>0.28402221412663897</v>
      </c>
      <c r="N106" s="47">
        <v>36.136822130200166</v>
      </c>
      <c r="P106" s="798"/>
      <c r="Q106" s="154" t="s">
        <v>9</v>
      </c>
      <c r="R106" s="485">
        <v>3</v>
      </c>
      <c r="S106" s="486">
        <v>0.1183431952662722</v>
      </c>
      <c r="T106" s="486">
        <v>0.1183431952662722</v>
      </c>
      <c r="U106" s="487">
        <v>33.293885601577912</v>
      </c>
      <c r="V106" s="146"/>
      <c r="W106" s="798"/>
      <c r="X106" s="154" t="s">
        <v>9</v>
      </c>
      <c r="Y106" s="485">
        <v>253224.90924273068</v>
      </c>
      <c r="Z106" s="486">
        <v>0.10476028849610364</v>
      </c>
      <c r="AA106" s="486">
        <v>0.10476028849610367</v>
      </c>
      <c r="AB106" s="487">
        <v>32.867941030677464</v>
      </c>
      <c r="AD106" s="798"/>
      <c r="AE106" s="154" t="s">
        <v>10</v>
      </c>
      <c r="AF106" s="485">
        <v>3</v>
      </c>
      <c r="AG106" s="486">
        <v>0.10348395998620215</v>
      </c>
      <c r="AH106" s="486">
        <v>0.10348395998620215</v>
      </c>
      <c r="AI106" s="487">
        <v>33.287340462228357</v>
      </c>
      <c r="AJ106" s="146"/>
      <c r="AK106" s="798"/>
      <c r="AL106" s="154" t="s">
        <v>10</v>
      </c>
      <c r="AM106" s="485">
        <v>327245.01269086904</v>
      </c>
      <c r="AN106" s="486">
        <v>0.13200843448254743</v>
      </c>
      <c r="AO106" s="486">
        <v>0.13200843448254804</v>
      </c>
      <c r="AP106" s="487">
        <v>33.073735805457581</v>
      </c>
      <c r="AR106" s="798"/>
      <c r="AS106" s="154" t="s">
        <v>9</v>
      </c>
      <c r="AT106" s="485">
        <v>4</v>
      </c>
      <c r="AU106" s="486">
        <v>0.13042060645582002</v>
      </c>
      <c r="AV106" s="486">
        <v>0.13042060645582002</v>
      </c>
      <c r="AW106" s="487">
        <v>27.64916856863384</v>
      </c>
      <c r="AX106" s="146"/>
      <c r="AY106" s="798"/>
      <c r="AZ106" s="154" t="s">
        <v>9</v>
      </c>
      <c r="BA106" s="485">
        <v>533828.15880572842</v>
      </c>
      <c r="BB106" s="486">
        <v>0.19238002299433926</v>
      </c>
      <c r="BC106" s="486">
        <v>0.19238002299433848</v>
      </c>
      <c r="BD106" s="487">
        <v>27.497175491965926</v>
      </c>
      <c r="BF106" s="154"/>
      <c r="BG106" s="154" t="s">
        <v>10</v>
      </c>
      <c r="BH106" s="485">
        <v>4</v>
      </c>
      <c r="BI106" s="486">
        <v>0.1</v>
      </c>
      <c r="BJ106" s="486">
        <v>0.1</v>
      </c>
      <c r="BK106" s="487">
        <v>31.9</v>
      </c>
      <c r="BL106" s="146"/>
      <c r="BM106" s="154"/>
      <c r="BN106" s="154" t="s">
        <v>10</v>
      </c>
      <c r="BO106" s="485">
        <v>625264</v>
      </c>
      <c r="BP106" s="486">
        <v>0.2</v>
      </c>
      <c r="BQ106" s="486">
        <v>0.2</v>
      </c>
      <c r="BR106" s="487">
        <v>31</v>
      </c>
    </row>
    <row r="107" spans="2:70" s="75" customFormat="1" ht="14.5" customHeight="1" x14ac:dyDescent="0.25">
      <c r="B107" s="774"/>
      <c r="C107" s="44" t="s">
        <v>11</v>
      </c>
      <c r="D107" s="45">
        <v>916</v>
      </c>
      <c r="E107" s="46">
        <v>44.901960784313729</v>
      </c>
      <c r="F107" s="46">
        <v>44.901960784313729</v>
      </c>
      <c r="G107" s="47">
        <v>79.705882352941188</v>
      </c>
      <c r="H107" s="35"/>
      <c r="I107" s="774"/>
      <c r="J107" s="44" t="s">
        <v>11</v>
      </c>
      <c r="K107" s="45">
        <v>107508563.09235275</v>
      </c>
      <c r="L107" s="46">
        <v>43.148496790391967</v>
      </c>
      <c r="M107" s="46">
        <v>43.148496790391846</v>
      </c>
      <c r="N107" s="47">
        <v>79.285318920592019</v>
      </c>
      <c r="P107" s="798"/>
      <c r="Q107" s="154" t="s">
        <v>10</v>
      </c>
      <c r="R107" s="485">
        <v>1</v>
      </c>
      <c r="S107" s="486">
        <v>3.9447731755424063E-2</v>
      </c>
      <c r="T107" s="486">
        <v>3.9447731755424063E-2</v>
      </c>
      <c r="U107" s="487">
        <v>33.333333333333329</v>
      </c>
      <c r="V107" s="146"/>
      <c r="W107" s="798"/>
      <c r="X107" s="154" t="s">
        <v>10</v>
      </c>
      <c r="Y107" s="485">
        <v>149847.19951464131</v>
      </c>
      <c r="Z107" s="486">
        <v>6.1992463136553252E-2</v>
      </c>
      <c r="AA107" s="486">
        <v>6.199246313655328E-2</v>
      </c>
      <c r="AB107" s="487">
        <v>32.929933493814019</v>
      </c>
      <c r="AD107" s="798"/>
      <c r="AE107" s="154" t="s">
        <v>11</v>
      </c>
      <c r="AF107" s="485">
        <v>1055</v>
      </c>
      <c r="AG107" s="486">
        <v>36.391859261814417</v>
      </c>
      <c r="AH107" s="486">
        <v>36.391859261814417</v>
      </c>
      <c r="AI107" s="487">
        <v>69.679199724042775</v>
      </c>
      <c r="AJ107" s="146"/>
      <c r="AK107" s="798"/>
      <c r="AL107" s="154" t="s">
        <v>11</v>
      </c>
      <c r="AM107" s="485">
        <v>93746488.657376274</v>
      </c>
      <c r="AN107" s="486">
        <v>37.816702244401945</v>
      </c>
      <c r="AO107" s="486">
        <v>37.816702244402116</v>
      </c>
      <c r="AP107" s="487">
        <v>70.890438049859711</v>
      </c>
      <c r="AR107" s="798"/>
      <c r="AS107" s="154" t="s">
        <v>10</v>
      </c>
      <c r="AT107" s="485">
        <v>3</v>
      </c>
      <c r="AU107" s="486">
        <v>9.7815454841865004E-2</v>
      </c>
      <c r="AV107" s="486">
        <v>9.7815454841865004E-2</v>
      </c>
      <c r="AW107" s="487">
        <v>27.746984023475708</v>
      </c>
      <c r="AX107" s="146"/>
      <c r="AY107" s="798"/>
      <c r="AZ107" s="154" t="s">
        <v>10</v>
      </c>
      <c r="BA107" s="485">
        <v>284644.50520723022</v>
      </c>
      <c r="BB107" s="486">
        <v>0.10257967016855621</v>
      </c>
      <c r="BC107" s="486">
        <v>0.10257967016855581</v>
      </c>
      <c r="BD107" s="487">
        <v>27.599755162134482</v>
      </c>
      <c r="BF107" s="154"/>
      <c r="BG107" s="154" t="s">
        <v>11</v>
      </c>
      <c r="BH107" s="485">
        <v>1238</v>
      </c>
      <c r="BI107" s="486">
        <v>39.9</v>
      </c>
      <c r="BJ107" s="486">
        <v>39.9</v>
      </c>
      <c r="BK107" s="487">
        <v>71.8</v>
      </c>
      <c r="BL107" s="146"/>
      <c r="BM107" s="154"/>
      <c r="BN107" s="154" t="s">
        <v>11</v>
      </c>
      <c r="BO107" s="485">
        <v>107928716</v>
      </c>
      <c r="BP107" s="486">
        <v>39.9</v>
      </c>
      <c r="BQ107" s="486">
        <v>39.9</v>
      </c>
      <c r="BR107" s="487">
        <v>71</v>
      </c>
    </row>
    <row r="108" spans="2:70" s="75" customFormat="1" ht="14.5" customHeight="1" x14ac:dyDescent="0.25">
      <c r="B108" s="774"/>
      <c r="C108" s="44" t="s">
        <v>12</v>
      </c>
      <c r="D108" s="45">
        <v>375</v>
      </c>
      <c r="E108" s="46">
        <v>18.382352941176471</v>
      </c>
      <c r="F108" s="46">
        <v>18.382352941176471</v>
      </c>
      <c r="G108" s="47">
        <v>98.088235294117638</v>
      </c>
      <c r="H108" s="35"/>
      <c r="I108" s="774"/>
      <c r="J108" s="44" t="s">
        <v>12</v>
      </c>
      <c r="K108" s="45">
        <v>45767495.457736038</v>
      </c>
      <c r="L108" s="46">
        <v>18.368756627934811</v>
      </c>
      <c r="M108" s="46">
        <v>18.368756627934761</v>
      </c>
      <c r="N108" s="47">
        <v>97.654075548526777</v>
      </c>
      <c r="P108" s="798"/>
      <c r="Q108" s="154" t="s">
        <v>11</v>
      </c>
      <c r="R108" s="485">
        <v>906</v>
      </c>
      <c r="S108" s="486">
        <v>35.739644970414204</v>
      </c>
      <c r="T108" s="486">
        <v>35.739644970414204</v>
      </c>
      <c r="U108" s="487">
        <v>69.072978303747533</v>
      </c>
      <c r="V108" s="146"/>
      <c r="W108" s="798"/>
      <c r="X108" s="154" t="s">
        <v>11</v>
      </c>
      <c r="Y108" s="485">
        <v>85675510.41425024</v>
      </c>
      <c r="Z108" s="486">
        <v>35.444345561772352</v>
      </c>
      <c r="AA108" s="486">
        <v>35.444345561772359</v>
      </c>
      <c r="AB108" s="487">
        <v>68.374279055586371</v>
      </c>
      <c r="AD108" s="798"/>
      <c r="AE108" s="154" t="s">
        <v>12</v>
      </c>
      <c r="AF108" s="485">
        <v>833</v>
      </c>
      <c r="AG108" s="486">
        <v>28.734046222835463</v>
      </c>
      <c r="AH108" s="486">
        <v>28.734046222835463</v>
      </c>
      <c r="AI108" s="487">
        <v>98.413245946878234</v>
      </c>
      <c r="AJ108" s="146"/>
      <c r="AK108" s="798"/>
      <c r="AL108" s="154" t="s">
        <v>12</v>
      </c>
      <c r="AM108" s="485">
        <v>67423277.876427308</v>
      </c>
      <c r="AN108" s="486">
        <v>27.198096273377637</v>
      </c>
      <c r="AO108" s="486">
        <v>27.198096273377764</v>
      </c>
      <c r="AP108" s="487">
        <v>98.088534323237468</v>
      </c>
      <c r="AR108" s="798"/>
      <c r="AS108" s="154" t="s">
        <v>11</v>
      </c>
      <c r="AT108" s="485">
        <v>1354</v>
      </c>
      <c r="AU108" s="486">
        <v>44.147375285295077</v>
      </c>
      <c r="AV108" s="486">
        <v>44.147375285295077</v>
      </c>
      <c r="AW108" s="487">
        <v>71.894359308770788</v>
      </c>
      <c r="AX108" s="146"/>
      <c r="AY108" s="798"/>
      <c r="AZ108" s="154" t="s">
        <v>11</v>
      </c>
      <c r="BA108" s="485">
        <v>124370803.27238308</v>
      </c>
      <c r="BB108" s="486">
        <v>44.82052435542812</v>
      </c>
      <c r="BC108" s="486">
        <v>44.820524355427935</v>
      </c>
      <c r="BD108" s="487">
        <v>72.42027951756242</v>
      </c>
      <c r="BF108" s="154"/>
      <c r="BG108" s="154" t="s">
        <v>12</v>
      </c>
      <c r="BH108" s="485">
        <v>799</v>
      </c>
      <c r="BI108" s="486">
        <v>25.7</v>
      </c>
      <c r="BJ108" s="486">
        <v>25.7</v>
      </c>
      <c r="BK108" s="487">
        <v>97.5</v>
      </c>
      <c r="BL108" s="146"/>
      <c r="BM108" s="154"/>
      <c r="BN108" s="154" t="s">
        <v>12</v>
      </c>
      <c r="BO108" s="485">
        <v>69529954</v>
      </c>
      <c r="BP108" s="486">
        <v>25.7</v>
      </c>
      <c r="BQ108" s="486">
        <v>25.7</v>
      </c>
      <c r="BR108" s="487">
        <v>96.7</v>
      </c>
    </row>
    <row r="109" spans="2:70" s="75" customFormat="1" ht="14.5" customHeight="1" x14ac:dyDescent="0.25">
      <c r="B109" s="774"/>
      <c r="C109" s="44" t="s">
        <v>13</v>
      </c>
      <c r="D109" s="45">
        <v>39</v>
      </c>
      <c r="E109" s="46">
        <v>1.911764705882353</v>
      </c>
      <c r="F109" s="46">
        <v>1.911764705882353</v>
      </c>
      <c r="G109" s="47">
        <v>100</v>
      </c>
      <c r="H109" s="35"/>
      <c r="I109" s="774"/>
      <c r="J109" s="44" t="s">
        <v>13</v>
      </c>
      <c r="K109" s="45">
        <v>5845092.7763783038</v>
      </c>
      <c r="L109" s="46">
        <v>2.3459244514732274</v>
      </c>
      <c r="M109" s="46">
        <v>2.3459244514732212</v>
      </c>
      <c r="N109" s="47">
        <v>100</v>
      </c>
      <c r="P109" s="798"/>
      <c r="Q109" s="154" t="s">
        <v>12</v>
      </c>
      <c r="R109" s="485">
        <v>728</v>
      </c>
      <c r="S109" s="486">
        <v>28.717948717948715</v>
      </c>
      <c r="T109" s="486">
        <v>28.717948717948715</v>
      </c>
      <c r="U109" s="487">
        <v>97.790927021696248</v>
      </c>
      <c r="V109" s="146"/>
      <c r="W109" s="798"/>
      <c r="X109" s="154" t="s">
        <v>12</v>
      </c>
      <c r="Y109" s="485">
        <v>68998392.448493555</v>
      </c>
      <c r="Z109" s="486">
        <v>28.544946546877142</v>
      </c>
      <c r="AA109" s="486">
        <v>28.544946546877153</v>
      </c>
      <c r="AB109" s="487">
        <v>96.919225602463527</v>
      </c>
      <c r="AD109" s="798"/>
      <c r="AE109" s="154" t="s">
        <v>13</v>
      </c>
      <c r="AF109" s="485">
        <v>46</v>
      </c>
      <c r="AG109" s="486">
        <v>1.5867540531217659</v>
      </c>
      <c r="AH109" s="486">
        <v>1.5867540531217659</v>
      </c>
      <c r="AI109" s="487">
        <v>100</v>
      </c>
      <c r="AJ109" s="146"/>
      <c r="AK109" s="798"/>
      <c r="AL109" s="154" t="s">
        <v>13</v>
      </c>
      <c r="AM109" s="485">
        <v>4738466.9934330042</v>
      </c>
      <c r="AN109" s="486">
        <v>1.9114656767625284</v>
      </c>
      <c r="AO109" s="486">
        <v>1.9114656767625371</v>
      </c>
      <c r="AP109" s="487">
        <v>100</v>
      </c>
      <c r="AR109" s="798"/>
      <c r="AS109" s="154" t="s">
        <v>12</v>
      </c>
      <c r="AT109" s="485">
        <v>794</v>
      </c>
      <c r="AU109" s="486">
        <v>25.888490381480274</v>
      </c>
      <c r="AV109" s="486">
        <v>25.888490381480274</v>
      </c>
      <c r="AW109" s="487">
        <v>97.782849690251055</v>
      </c>
      <c r="AX109" s="146"/>
      <c r="AY109" s="798"/>
      <c r="AZ109" s="154" t="s">
        <v>12</v>
      </c>
      <c r="BA109" s="485">
        <v>68949107.858750314</v>
      </c>
      <c r="BB109" s="486">
        <v>24.84775435035224</v>
      </c>
      <c r="BC109" s="486">
        <v>24.847754350352137</v>
      </c>
      <c r="BD109" s="487">
        <v>97.268033867914568</v>
      </c>
      <c r="BF109" s="154"/>
      <c r="BG109" s="154" t="s">
        <v>13</v>
      </c>
      <c r="BH109" s="485">
        <v>77</v>
      </c>
      <c r="BI109" s="486">
        <v>2.5</v>
      </c>
      <c r="BJ109" s="486">
        <v>2.5</v>
      </c>
      <c r="BK109" s="487">
        <v>100</v>
      </c>
      <c r="BL109" s="146"/>
      <c r="BM109" s="154"/>
      <c r="BN109" s="154" t="s">
        <v>13</v>
      </c>
      <c r="BO109" s="485">
        <v>8877514</v>
      </c>
      <c r="BP109" s="486">
        <v>3.3</v>
      </c>
      <c r="BQ109" s="486">
        <v>3.3</v>
      </c>
      <c r="BR109" s="487">
        <v>100</v>
      </c>
    </row>
    <row r="110" spans="2:70" s="75" customFormat="1" ht="14.5" customHeight="1" x14ac:dyDescent="0.25">
      <c r="B110" s="775"/>
      <c r="C110" s="48" t="s">
        <v>14</v>
      </c>
      <c r="D110" s="49">
        <v>2040</v>
      </c>
      <c r="E110" s="50">
        <v>100</v>
      </c>
      <c r="F110" s="50">
        <v>100</v>
      </c>
      <c r="G110" s="51"/>
      <c r="H110" s="35"/>
      <c r="I110" s="775"/>
      <c r="J110" s="48" t="s">
        <v>14</v>
      </c>
      <c r="K110" s="49">
        <v>249159463.45619243</v>
      </c>
      <c r="L110" s="50">
        <v>100.00000000000027</v>
      </c>
      <c r="M110" s="50">
        <v>100</v>
      </c>
      <c r="N110" s="51"/>
      <c r="P110" s="798"/>
      <c r="Q110" s="154" t="s">
        <v>13</v>
      </c>
      <c r="R110" s="485">
        <v>56</v>
      </c>
      <c r="S110" s="486">
        <v>2.2090729783037477</v>
      </c>
      <c r="T110" s="486">
        <v>2.2090729783037477</v>
      </c>
      <c r="U110" s="487">
        <v>100</v>
      </c>
      <c r="V110" s="146"/>
      <c r="W110" s="798"/>
      <c r="X110" s="154" t="s">
        <v>13</v>
      </c>
      <c r="Y110" s="485">
        <v>7446799.0534649845</v>
      </c>
      <c r="Z110" s="486">
        <v>3.0807743975364796</v>
      </c>
      <c r="AA110" s="486">
        <v>3.0807743975364805</v>
      </c>
      <c r="AB110" s="487">
        <v>100</v>
      </c>
      <c r="AD110" s="799"/>
      <c r="AE110" s="158" t="s">
        <v>14</v>
      </c>
      <c r="AF110" s="488">
        <v>2899</v>
      </c>
      <c r="AG110" s="489">
        <v>100</v>
      </c>
      <c r="AH110" s="489">
        <v>100</v>
      </c>
      <c r="AI110" s="490"/>
      <c r="AJ110" s="146"/>
      <c r="AK110" s="799"/>
      <c r="AL110" s="158" t="s">
        <v>14</v>
      </c>
      <c r="AM110" s="488">
        <v>247897048.37695956</v>
      </c>
      <c r="AN110" s="489">
        <v>99.999999999999545</v>
      </c>
      <c r="AO110" s="489">
        <v>100</v>
      </c>
      <c r="AP110" s="490"/>
      <c r="AR110" s="798"/>
      <c r="AS110" s="154" t="s">
        <v>13</v>
      </c>
      <c r="AT110" s="485">
        <v>68</v>
      </c>
      <c r="AU110" s="486">
        <v>2.2171503097489405</v>
      </c>
      <c r="AV110" s="486">
        <v>2.2171503097489405</v>
      </c>
      <c r="AW110" s="487">
        <v>100</v>
      </c>
      <c r="AX110" s="146"/>
      <c r="AY110" s="798"/>
      <c r="AZ110" s="154" t="s">
        <v>13</v>
      </c>
      <c r="BA110" s="485">
        <v>7580831.0421799496</v>
      </c>
      <c r="BB110" s="486">
        <v>2.7319661320854434</v>
      </c>
      <c r="BC110" s="486">
        <v>2.7319661320854323</v>
      </c>
      <c r="BD110" s="487">
        <v>100</v>
      </c>
      <c r="BF110" s="154"/>
      <c r="BG110" s="154" t="s">
        <v>14</v>
      </c>
      <c r="BH110" s="485">
        <v>3105</v>
      </c>
      <c r="BI110" s="486">
        <v>100</v>
      </c>
      <c r="BJ110" s="486">
        <v>100</v>
      </c>
      <c r="BK110" s="487"/>
      <c r="BL110" s="146"/>
      <c r="BM110" s="154"/>
      <c r="BN110" s="154" t="s">
        <v>14</v>
      </c>
      <c r="BO110" s="485">
        <v>270221110</v>
      </c>
      <c r="BP110" s="486">
        <v>100</v>
      </c>
      <c r="BQ110" s="486">
        <v>100</v>
      </c>
      <c r="BR110" s="487"/>
    </row>
    <row r="111" spans="2:70" s="75" customFormat="1" ht="14.5" customHeight="1" x14ac:dyDescent="0.25">
      <c r="P111" s="799"/>
      <c r="Q111" s="158" t="s">
        <v>14</v>
      </c>
      <c r="R111" s="488">
        <v>2535</v>
      </c>
      <c r="S111" s="489">
        <v>100</v>
      </c>
      <c r="T111" s="489">
        <v>100</v>
      </c>
      <c r="U111" s="490"/>
      <c r="V111" s="146"/>
      <c r="W111" s="799"/>
      <c r="X111" s="158" t="s">
        <v>14</v>
      </c>
      <c r="Y111" s="488">
        <v>241718415.3250483</v>
      </c>
      <c r="Z111" s="489">
        <v>99.999999999999972</v>
      </c>
      <c r="AA111" s="489">
        <v>100</v>
      </c>
      <c r="AB111" s="490"/>
      <c r="AR111" s="799"/>
      <c r="AS111" s="158" t="s">
        <v>14</v>
      </c>
      <c r="AT111" s="488">
        <v>3067</v>
      </c>
      <c r="AU111" s="489">
        <v>100</v>
      </c>
      <c r="AV111" s="489">
        <v>100</v>
      </c>
      <c r="AW111" s="490"/>
      <c r="AX111" s="146"/>
      <c r="AY111" s="799"/>
      <c r="AZ111" s="158" t="s">
        <v>14</v>
      </c>
      <c r="BA111" s="488">
        <v>277486274.56055474</v>
      </c>
      <c r="BB111" s="489">
        <v>100.0000000000004</v>
      </c>
      <c r="BC111" s="489">
        <v>100</v>
      </c>
      <c r="BD111" s="490"/>
      <c r="BF111" s="158"/>
      <c r="BG111" s="158"/>
      <c r="BH111" s="488"/>
      <c r="BI111" s="489"/>
      <c r="BJ111" s="489"/>
      <c r="BK111" s="490"/>
      <c r="BL111" s="146"/>
      <c r="BM111" s="158"/>
      <c r="BN111" s="158"/>
      <c r="BO111" s="488"/>
      <c r="BP111" s="489"/>
      <c r="BQ111" s="489"/>
      <c r="BR111" s="490"/>
    </row>
    <row r="112" spans="2:70" s="75" customFormat="1" ht="14.5" customHeight="1" x14ac:dyDescent="0.35"/>
    <row r="113" spans="2:70" x14ac:dyDescent="0.35">
      <c r="B113" s="771" t="s">
        <v>18</v>
      </c>
      <c r="C113" s="771"/>
      <c r="D113" s="771"/>
      <c r="E113" s="771"/>
      <c r="F113" s="771"/>
      <c r="G113" s="771"/>
      <c r="H113" s="35"/>
      <c r="I113" s="771" t="s">
        <v>18</v>
      </c>
      <c r="J113" s="771"/>
      <c r="K113" s="771"/>
      <c r="L113" s="771"/>
      <c r="M113" s="771"/>
      <c r="N113" s="771"/>
      <c r="P113" s="795" t="s">
        <v>18</v>
      </c>
      <c r="Q113" s="795"/>
      <c r="R113" s="795"/>
      <c r="S113" s="795"/>
      <c r="T113" s="795"/>
      <c r="U113" s="795"/>
      <c r="V113" s="146"/>
      <c r="W113" s="795" t="s">
        <v>18</v>
      </c>
      <c r="X113" s="795"/>
      <c r="Y113" s="795"/>
      <c r="Z113" s="795"/>
      <c r="AA113" s="795"/>
      <c r="AB113" s="795"/>
      <c r="AD113" s="795" t="s">
        <v>18</v>
      </c>
      <c r="AE113" s="795"/>
      <c r="AF113" s="795"/>
      <c r="AG113" s="795"/>
      <c r="AH113" s="795"/>
      <c r="AI113" s="795"/>
      <c r="AJ113" s="146"/>
      <c r="AK113" s="795" t="s">
        <v>18</v>
      </c>
      <c r="AL113" s="795"/>
      <c r="AM113" s="795"/>
      <c r="AN113" s="795"/>
      <c r="AO113" s="795"/>
      <c r="AP113" s="795"/>
      <c r="AR113" s="795" t="s">
        <v>18</v>
      </c>
      <c r="AS113" s="795"/>
      <c r="AT113" s="795"/>
      <c r="AU113" s="795"/>
      <c r="AV113" s="795"/>
      <c r="AW113" s="795"/>
      <c r="AX113" s="146"/>
      <c r="AY113" s="795" t="s">
        <v>18</v>
      </c>
      <c r="AZ113" s="795"/>
      <c r="BA113" s="795"/>
      <c r="BB113" s="795"/>
      <c r="BC113" s="795"/>
      <c r="BD113" s="795"/>
      <c r="BF113" s="576" t="s">
        <v>18</v>
      </c>
      <c r="BG113" s="576"/>
      <c r="BH113" s="576"/>
      <c r="BI113" s="576"/>
      <c r="BJ113" s="576"/>
      <c r="BK113" s="576"/>
      <c r="BL113" s="146"/>
      <c r="BM113" s="576" t="s">
        <v>18</v>
      </c>
      <c r="BN113" s="576"/>
      <c r="BO113" s="576"/>
      <c r="BP113" s="576"/>
      <c r="BQ113" s="576"/>
      <c r="BR113" s="576"/>
    </row>
    <row r="114" spans="2:70" ht="24" x14ac:dyDescent="0.35">
      <c r="B114" s="772" t="s">
        <v>0</v>
      </c>
      <c r="C114" s="772"/>
      <c r="D114" s="37" t="s">
        <v>2</v>
      </c>
      <c r="E114" s="38" t="s">
        <v>3</v>
      </c>
      <c r="F114" s="38" t="s">
        <v>4</v>
      </c>
      <c r="G114" s="39" t="s">
        <v>5</v>
      </c>
      <c r="H114" s="35"/>
      <c r="I114" s="772" t="s">
        <v>0</v>
      </c>
      <c r="J114" s="772"/>
      <c r="K114" s="37" t="s">
        <v>2</v>
      </c>
      <c r="L114" s="38" t="s">
        <v>3</v>
      </c>
      <c r="M114" s="38" t="s">
        <v>4</v>
      </c>
      <c r="N114" s="39" t="s">
        <v>5</v>
      </c>
      <c r="P114" s="796" t="s">
        <v>0</v>
      </c>
      <c r="Q114" s="796"/>
      <c r="R114" s="147" t="s">
        <v>2</v>
      </c>
      <c r="S114" s="148" t="s">
        <v>3</v>
      </c>
      <c r="T114" s="148" t="s">
        <v>4</v>
      </c>
      <c r="U114" s="149" t="s">
        <v>5</v>
      </c>
      <c r="V114" s="146"/>
      <c r="W114" s="796" t="s">
        <v>0</v>
      </c>
      <c r="X114" s="796"/>
      <c r="Y114" s="147" t="s">
        <v>2</v>
      </c>
      <c r="Z114" s="148" t="s">
        <v>3</v>
      </c>
      <c r="AA114" s="148" t="s">
        <v>4</v>
      </c>
      <c r="AB114" s="149" t="s">
        <v>5</v>
      </c>
      <c r="AD114" s="796" t="s">
        <v>0</v>
      </c>
      <c r="AE114" s="796"/>
      <c r="AF114" s="147" t="s">
        <v>2</v>
      </c>
      <c r="AG114" s="148" t="s">
        <v>3</v>
      </c>
      <c r="AH114" s="148" t="s">
        <v>4</v>
      </c>
      <c r="AI114" s="149" t="s">
        <v>5</v>
      </c>
      <c r="AJ114" s="146"/>
      <c r="AK114" s="796" t="s">
        <v>0</v>
      </c>
      <c r="AL114" s="796"/>
      <c r="AM114" s="147" t="s">
        <v>2</v>
      </c>
      <c r="AN114" s="148" t="s">
        <v>3</v>
      </c>
      <c r="AO114" s="148" t="s">
        <v>4</v>
      </c>
      <c r="AP114" s="149" t="s">
        <v>5</v>
      </c>
      <c r="AR114" s="796" t="s">
        <v>0</v>
      </c>
      <c r="AS114" s="796"/>
      <c r="AT114" s="147" t="s">
        <v>2</v>
      </c>
      <c r="AU114" s="148" t="s">
        <v>3</v>
      </c>
      <c r="AV114" s="148" t="s">
        <v>4</v>
      </c>
      <c r="AW114" s="149" t="s">
        <v>5</v>
      </c>
      <c r="AX114" s="146"/>
      <c r="AY114" s="796" t="s">
        <v>0</v>
      </c>
      <c r="AZ114" s="796"/>
      <c r="BA114" s="147" t="s">
        <v>2</v>
      </c>
      <c r="BB114" s="148" t="s">
        <v>3</v>
      </c>
      <c r="BC114" s="148" t="s">
        <v>4</v>
      </c>
      <c r="BD114" s="149" t="s">
        <v>5</v>
      </c>
      <c r="BF114" s="575"/>
      <c r="BG114" s="575"/>
      <c r="BH114" s="147" t="s">
        <v>2</v>
      </c>
      <c r="BI114" s="148" t="s">
        <v>3</v>
      </c>
      <c r="BJ114" s="148" t="s">
        <v>4</v>
      </c>
      <c r="BK114" s="149" t="s">
        <v>5</v>
      </c>
      <c r="BL114" s="146"/>
      <c r="BM114" s="575"/>
      <c r="BN114" s="575"/>
      <c r="BO114" s="147" t="s">
        <v>2</v>
      </c>
      <c r="BP114" s="148" t="s">
        <v>3</v>
      </c>
      <c r="BQ114" s="148" t="s">
        <v>4</v>
      </c>
      <c r="BR114" s="149" t="s">
        <v>5</v>
      </c>
    </row>
    <row r="115" spans="2:70" ht="23" x14ac:dyDescent="0.35">
      <c r="B115" s="773" t="s">
        <v>6</v>
      </c>
      <c r="C115" s="40" t="s">
        <v>19</v>
      </c>
      <c r="D115" s="41">
        <v>1905</v>
      </c>
      <c r="E115" s="42">
        <v>93.382352941176478</v>
      </c>
      <c r="F115" s="42">
        <v>93.382352941176478</v>
      </c>
      <c r="G115" s="43">
        <v>93.382352941176478</v>
      </c>
      <c r="H115" s="35"/>
      <c r="I115" s="773" t="s">
        <v>6</v>
      </c>
      <c r="J115" s="40" t="s">
        <v>19</v>
      </c>
      <c r="K115" s="41">
        <v>232960336.65812111</v>
      </c>
      <c r="L115" s="42">
        <v>93.498490254648161</v>
      </c>
      <c r="M115" s="42">
        <v>93.498490254648132</v>
      </c>
      <c r="N115" s="43">
        <v>93.498490254648132</v>
      </c>
      <c r="P115" s="797" t="s">
        <v>6</v>
      </c>
      <c r="Q115" s="150" t="s">
        <v>19</v>
      </c>
      <c r="R115" s="482">
        <v>2391</v>
      </c>
      <c r="S115" s="483">
        <v>94.319526627218934</v>
      </c>
      <c r="T115" s="483">
        <v>94.319526627218934</v>
      </c>
      <c r="U115" s="484">
        <v>94.319526627218934</v>
      </c>
      <c r="V115" s="146"/>
      <c r="W115" s="797" t="s">
        <v>6</v>
      </c>
      <c r="X115" s="150" t="s">
        <v>19</v>
      </c>
      <c r="Y115" s="482">
        <v>228534472.8545996</v>
      </c>
      <c r="Z115" s="483">
        <v>94.545743462400324</v>
      </c>
      <c r="AA115" s="483">
        <v>94.545743462400324</v>
      </c>
      <c r="AB115" s="484">
        <v>94.545743462400324</v>
      </c>
      <c r="AD115" s="797" t="s">
        <v>6</v>
      </c>
      <c r="AE115" s="150" t="s">
        <v>19</v>
      </c>
      <c r="AF115" s="482">
        <v>2645</v>
      </c>
      <c r="AG115" s="483">
        <v>91.23835805450156</v>
      </c>
      <c r="AH115" s="483">
        <v>91.23835805450156</v>
      </c>
      <c r="AI115" s="484">
        <v>91.23835805450156</v>
      </c>
      <c r="AJ115" s="146"/>
      <c r="AK115" s="797" t="s">
        <v>6</v>
      </c>
      <c r="AL115" s="150" t="s">
        <v>19</v>
      </c>
      <c r="AM115" s="482">
        <v>227245478.35599145</v>
      </c>
      <c r="AN115" s="483">
        <v>91.669295719259324</v>
      </c>
      <c r="AO115" s="483">
        <v>91.669295719259395</v>
      </c>
      <c r="AP115" s="484">
        <v>91.669295719259395</v>
      </c>
      <c r="AR115" s="797" t="s">
        <v>6</v>
      </c>
      <c r="AS115" s="150" t="s">
        <v>19</v>
      </c>
      <c r="AT115" s="482">
        <v>2728</v>
      </c>
      <c r="AU115" s="483">
        <v>88.946853602869254</v>
      </c>
      <c r="AV115" s="483">
        <v>88.946853602869254</v>
      </c>
      <c r="AW115" s="484">
        <v>88.946853602869254</v>
      </c>
      <c r="AX115" s="146"/>
      <c r="AY115" s="797" t="s">
        <v>6</v>
      </c>
      <c r="AZ115" s="150" t="s">
        <v>19</v>
      </c>
      <c r="BA115" s="482">
        <v>250623411.98267168</v>
      </c>
      <c r="BB115" s="483">
        <v>90.319210339169459</v>
      </c>
      <c r="BC115" s="483">
        <v>90.319210339169103</v>
      </c>
      <c r="BD115" s="484">
        <v>90.319210339169103</v>
      </c>
      <c r="BF115" s="150" t="s">
        <v>6</v>
      </c>
      <c r="BG115" s="150" t="s">
        <v>19</v>
      </c>
      <c r="BH115" s="482">
        <v>2756</v>
      </c>
      <c r="BI115" s="483">
        <v>88.8</v>
      </c>
      <c r="BJ115" s="483">
        <v>88.8</v>
      </c>
      <c r="BK115" s="484">
        <v>88.8</v>
      </c>
      <c r="BL115" s="146"/>
      <c r="BM115" s="150" t="s">
        <v>6</v>
      </c>
      <c r="BN115" s="150" t="s">
        <v>19</v>
      </c>
      <c r="BO115" s="482">
        <v>243643992</v>
      </c>
      <c r="BP115" s="483">
        <v>90.2</v>
      </c>
      <c r="BQ115" s="483">
        <v>90.2</v>
      </c>
      <c r="BR115" s="484">
        <v>90.2</v>
      </c>
    </row>
    <row r="116" spans="2:70" ht="23" x14ac:dyDescent="0.35">
      <c r="B116" s="774"/>
      <c r="C116" s="44" t="s">
        <v>20</v>
      </c>
      <c r="D116" s="45">
        <v>135</v>
      </c>
      <c r="E116" s="46">
        <v>6.6176470588235299</v>
      </c>
      <c r="F116" s="46">
        <v>6.6176470588235299</v>
      </c>
      <c r="G116" s="47">
        <v>100</v>
      </c>
      <c r="H116" s="35"/>
      <c r="I116" s="774"/>
      <c r="J116" s="44" t="s">
        <v>20</v>
      </c>
      <c r="K116" s="45">
        <v>16199126.798070714</v>
      </c>
      <c r="L116" s="46">
        <v>6.5015097453518589</v>
      </c>
      <c r="M116" s="46">
        <v>6.501509745351858</v>
      </c>
      <c r="N116" s="47">
        <v>100</v>
      </c>
      <c r="P116" s="798"/>
      <c r="Q116" s="154" t="s">
        <v>20</v>
      </c>
      <c r="R116" s="485">
        <v>144</v>
      </c>
      <c r="S116" s="486">
        <v>5.6804733727810648</v>
      </c>
      <c r="T116" s="486">
        <v>5.6804733727810648</v>
      </c>
      <c r="U116" s="487">
        <v>100</v>
      </c>
      <c r="V116" s="146"/>
      <c r="W116" s="798"/>
      <c r="X116" s="154" t="s">
        <v>20</v>
      </c>
      <c r="Y116" s="485">
        <v>13183942.47044879</v>
      </c>
      <c r="Z116" s="486">
        <v>5.4542565375996759</v>
      </c>
      <c r="AA116" s="486">
        <v>5.4542565375996759</v>
      </c>
      <c r="AB116" s="487">
        <v>100</v>
      </c>
      <c r="AD116" s="798"/>
      <c r="AE116" s="154" t="s">
        <v>20</v>
      </c>
      <c r="AF116" s="485">
        <v>254</v>
      </c>
      <c r="AG116" s="486">
        <v>8.7616419454984484</v>
      </c>
      <c r="AH116" s="486">
        <v>8.7616419454984484</v>
      </c>
      <c r="AI116" s="487">
        <v>100</v>
      </c>
      <c r="AJ116" s="146"/>
      <c r="AK116" s="798"/>
      <c r="AL116" s="154" t="s">
        <v>20</v>
      </c>
      <c r="AM116" s="485">
        <v>20651570.020969067</v>
      </c>
      <c r="AN116" s="486">
        <v>8.3307042807406031</v>
      </c>
      <c r="AO116" s="486">
        <v>8.3307042807406084</v>
      </c>
      <c r="AP116" s="487">
        <v>100</v>
      </c>
      <c r="AR116" s="798"/>
      <c r="AS116" s="154" t="s">
        <v>20</v>
      </c>
      <c r="AT116" s="485">
        <v>339</v>
      </c>
      <c r="AU116" s="486">
        <v>11.053146397130746</v>
      </c>
      <c r="AV116" s="486">
        <v>11.053146397130746</v>
      </c>
      <c r="AW116" s="487">
        <v>100</v>
      </c>
      <c r="AX116" s="146"/>
      <c r="AY116" s="798"/>
      <c r="AZ116" s="154" t="s">
        <v>20</v>
      </c>
      <c r="BA116" s="485">
        <v>26862862.577883027</v>
      </c>
      <c r="BB116" s="486">
        <v>9.6807896608309392</v>
      </c>
      <c r="BC116" s="486">
        <v>9.6807896608309019</v>
      </c>
      <c r="BD116" s="487">
        <v>100</v>
      </c>
      <c r="BF116" s="154"/>
      <c r="BG116" s="154" t="s">
        <v>20</v>
      </c>
      <c r="BH116" s="485">
        <v>349</v>
      </c>
      <c r="BI116" s="486">
        <v>11.2</v>
      </c>
      <c r="BJ116" s="486">
        <v>11.2</v>
      </c>
      <c r="BK116" s="487">
        <v>100</v>
      </c>
      <c r="BL116" s="146"/>
      <c r="BM116" s="154"/>
      <c r="BN116" s="154" t="s">
        <v>20</v>
      </c>
      <c r="BO116" s="485">
        <v>26577119</v>
      </c>
      <c r="BP116" s="486">
        <v>9.8000000000000007</v>
      </c>
      <c r="BQ116" s="486">
        <v>9.8000000000000007</v>
      </c>
      <c r="BR116" s="487">
        <v>100</v>
      </c>
    </row>
    <row r="117" spans="2:70" x14ac:dyDescent="0.35">
      <c r="B117" s="775"/>
      <c r="C117" s="48" t="s">
        <v>14</v>
      </c>
      <c r="D117" s="49">
        <v>2040</v>
      </c>
      <c r="E117" s="50">
        <v>100</v>
      </c>
      <c r="F117" s="50">
        <v>100</v>
      </c>
      <c r="G117" s="51"/>
      <c r="H117" s="35"/>
      <c r="I117" s="775"/>
      <c r="J117" s="48" t="s">
        <v>14</v>
      </c>
      <c r="K117" s="49">
        <v>249159463.45619184</v>
      </c>
      <c r="L117" s="50">
        <v>100.00000000000003</v>
      </c>
      <c r="M117" s="50">
        <v>100</v>
      </c>
      <c r="N117" s="51"/>
      <c r="P117" s="799"/>
      <c r="Q117" s="158" t="s">
        <v>14</v>
      </c>
      <c r="R117" s="488">
        <v>2535</v>
      </c>
      <c r="S117" s="489">
        <v>100</v>
      </c>
      <c r="T117" s="489">
        <v>100</v>
      </c>
      <c r="U117" s="490"/>
      <c r="V117" s="146"/>
      <c r="W117" s="799"/>
      <c r="X117" s="158" t="s">
        <v>14</v>
      </c>
      <c r="Y117" s="488">
        <v>241718415.32504839</v>
      </c>
      <c r="Z117" s="489">
        <v>100</v>
      </c>
      <c r="AA117" s="489">
        <v>100</v>
      </c>
      <c r="AB117" s="490"/>
      <c r="AD117" s="799"/>
      <c r="AE117" s="158" t="s">
        <v>14</v>
      </c>
      <c r="AF117" s="488">
        <v>2899</v>
      </c>
      <c r="AG117" s="489">
        <v>100</v>
      </c>
      <c r="AH117" s="489">
        <v>100</v>
      </c>
      <c r="AI117" s="490"/>
      <c r="AJ117" s="146"/>
      <c r="AK117" s="799"/>
      <c r="AL117" s="158" t="s">
        <v>14</v>
      </c>
      <c r="AM117" s="488">
        <v>247897048.37696052</v>
      </c>
      <c r="AN117" s="489">
        <v>99.999999999999929</v>
      </c>
      <c r="AO117" s="489">
        <v>100</v>
      </c>
      <c r="AP117" s="490"/>
      <c r="AR117" s="799"/>
      <c r="AS117" s="158" t="s">
        <v>14</v>
      </c>
      <c r="AT117" s="488">
        <v>3067</v>
      </c>
      <c r="AU117" s="489">
        <v>100</v>
      </c>
      <c r="AV117" s="489">
        <v>100</v>
      </c>
      <c r="AW117" s="490"/>
      <c r="AX117" s="146"/>
      <c r="AY117" s="799"/>
      <c r="AZ117" s="158" t="s">
        <v>14</v>
      </c>
      <c r="BA117" s="488">
        <v>277486274.56055468</v>
      </c>
      <c r="BB117" s="489">
        <v>100.00000000000038</v>
      </c>
      <c r="BC117" s="489">
        <v>100</v>
      </c>
      <c r="BD117" s="490"/>
      <c r="BF117" s="158"/>
      <c r="BG117" s="158" t="s">
        <v>14</v>
      </c>
      <c r="BH117" s="488">
        <v>3105</v>
      </c>
      <c r="BI117" s="489">
        <v>100</v>
      </c>
      <c r="BJ117" s="489">
        <v>100</v>
      </c>
      <c r="BK117" s="490"/>
      <c r="BL117" s="146"/>
      <c r="BM117" s="158"/>
      <c r="BN117" s="158" t="s">
        <v>14</v>
      </c>
      <c r="BO117" s="488">
        <v>270221110</v>
      </c>
      <c r="BP117" s="489">
        <v>100</v>
      </c>
      <c r="BQ117" s="489">
        <v>100</v>
      </c>
      <c r="BR117" s="490"/>
    </row>
    <row r="121" spans="2:70" x14ac:dyDescent="0.35">
      <c r="B121" s="748" t="s">
        <v>60</v>
      </c>
      <c r="C121" s="748"/>
      <c r="D121" s="748"/>
      <c r="E121" s="748"/>
      <c r="F121" s="748"/>
      <c r="G121" s="748"/>
      <c r="H121" s="748"/>
      <c r="I121" s="748"/>
      <c r="J121" s="748"/>
      <c r="K121" s="748"/>
      <c r="L121" s="748"/>
      <c r="M121" s="748"/>
      <c r="N121" s="748"/>
      <c r="P121" s="748" t="s">
        <v>60</v>
      </c>
      <c r="Q121" s="748"/>
      <c r="R121" s="748"/>
      <c r="S121" s="748"/>
      <c r="T121" s="748"/>
      <c r="U121" s="748"/>
      <c r="V121" s="748"/>
      <c r="W121" s="748"/>
      <c r="X121" s="748"/>
      <c r="Y121" s="748"/>
      <c r="Z121" s="748"/>
      <c r="AA121" s="748"/>
      <c r="AB121" s="748"/>
      <c r="AD121" s="748" t="s">
        <v>60</v>
      </c>
      <c r="AE121" s="748"/>
      <c r="AF121" s="748"/>
      <c r="AG121" s="748"/>
      <c r="AH121" s="748"/>
      <c r="AI121" s="748"/>
      <c r="AJ121" s="748"/>
      <c r="AK121" s="748"/>
      <c r="AL121" s="748"/>
      <c r="AM121" s="748"/>
      <c r="AN121" s="748"/>
      <c r="AO121" s="748"/>
      <c r="AP121" s="748"/>
      <c r="AR121" s="748" t="s">
        <v>60</v>
      </c>
      <c r="AS121" s="748"/>
      <c r="AT121" s="748"/>
      <c r="AU121" s="748"/>
      <c r="AV121" s="748"/>
      <c r="AW121" s="748"/>
      <c r="AX121" s="748"/>
      <c r="AY121" s="748"/>
      <c r="AZ121" s="748"/>
      <c r="BA121" s="748"/>
      <c r="BB121" s="748"/>
      <c r="BC121" s="748"/>
      <c r="BD121" s="748"/>
      <c r="BF121" s="748" t="s">
        <v>60</v>
      </c>
      <c r="BG121" s="748"/>
      <c r="BH121" s="748"/>
      <c r="BI121" s="748"/>
      <c r="BJ121" s="748"/>
      <c r="BK121" s="748"/>
      <c r="BL121" s="748"/>
      <c r="BM121" s="748"/>
      <c r="BN121" s="748"/>
      <c r="BO121" s="748"/>
      <c r="BP121" s="748"/>
      <c r="BQ121" s="748"/>
      <c r="BR121" s="748"/>
    </row>
    <row r="123" spans="2:70" x14ac:dyDescent="0.35">
      <c r="B123" s="748" t="s">
        <v>16</v>
      </c>
      <c r="C123" s="748"/>
      <c r="D123" s="748"/>
      <c r="E123" s="748"/>
      <c r="F123" s="748"/>
      <c r="G123" s="748"/>
      <c r="H123" s="17"/>
      <c r="I123" s="748" t="s">
        <v>17</v>
      </c>
      <c r="J123" s="748"/>
      <c r="K123" s="748"/>
      <c r="L123" s="748"/>
      <c r="M123" s="748"/>
      <c r="N123" s="748"/>
      <c r="P123" s="748" t="s">
        <v>16</v>
      </c>
      <c r="Q123" s="748"/>
      <c r="R123" s="748"/>
      <c r="S123" s="748"/>
      <c r="T123" s="748"/>
      <c r="U123" s="748"/>
      <c r="V123" s="17"/>
      <c r="W123" s="748" t="s">
        <v>17</v>
      </c>
      <c r="X123" s="748"/>
      <c r="Y123" s="748"/>
      <c r="Z123" s="748"/>
      <c r="AA123" s="748"/>
      <c r="AB123" s="748"/>
      <c r="AD123" s="748" t="s">
        <v>16</v>
      </c>
      <c r="AE123" s="748"/>
      <c r="AF123" s="748"/>
      <c r="AG123" s="748"/>
      <c r="AH123" s="748"/>
      <c r="AI123" s="748"/>
      <c r="AJ123" s="17"/>
      <c r="AK123" s="748" t="s">
        <v>17</v>
      </c>
      <c r="AL123" s="748"/>
      <c r="AM123" s="748"/>
      <c r="AN123" s="748"/>
      <c r="AO123" s="748"/>
      <c r="AP123" s="748"/>
      <c r="AR123" s="748" t="s">
        <v>16</v>
      </c>
      <c r="AS123" s="748"/>
      <c r="AT123" s="748"/>
      <c r="AU123" s="748"/>
      <c r="AV123" s="748"/>
      <c r="AW123" s="748"/>
      <c r="AX123" s="17"/>
      <c r="AY123" s="748" t="s">
        <v>17</v>
      </c>
      <c r="AZ123" s="748"/>
      <c r="BA123" s="748"/>
      <c r="BB123" s="748"/>
      <c r="BC123" s="748"/>
      <c r="BD123" s="748"/>
      <c r="BF123" s="748" t="s">
        <v>16</v>
      </c>
      <c r="BG123" s="748"/>
      <c r="BH123" s="748"/>
      <c r="BI123" s="748"/>
      <c r="BJ123" s="748"/>
      <c r="BK123" s="748"/>
      <c r="BL123" s="17"/>
      <c r="BM123" s="748" t="s">
        <v>17</v>
      </c>
      <c r="BN123" s="748"/>
      <c r="BO123" s="748"/>
      <c r="BP123" s="748"/>
      <c r="BQ123" s="748"/>
      <c r="BR123" s="748"/>
    </row>
    <row r="124" spans="2:70" s="75" customFormat="1" ht="14.5" customHeight="1" x14ac:dyDescent="0.35"/>
    <row r="125" spans="2:70" s="75" customFormat="1" ht="14.5" customHeight="1" x14ac:dyDescent="0.25">
      <c r="B125" s="793" t="s">
        <v>1</v>
      </c>
      <c r="C125" s="793"/>
      <c r="D125" s="793"/>
      <c r="E125" s="793"/>
      <c r="F125" s="793"/>
      <c r="G125" s="793"/>
      <c r="H125" s="288"/>
      <c r="I125" s="793" t="s">
        <v>1</v>
      </c>
      <c r="J125" s="793"/>
      <c r="K125" s="793"/>
      <c r="L125" s="793"/>
      <c r="M125" s="793"/>
      <c r="N125" s="793"/>
      <c r="P125" s="795" t="s">
        <v>1</v>
      </c>
      <c r="Q125" s="795"/>
      <c r="R125" s="795"/>
      <c r="S125" s="795"/>
      <c r="T125" s="795"/>
      <c r="U125" s="795"/>
      <c r="V125" s="146"/>
      <c r="W125" s="795" t="s">
        <v>1</v>
      </c>
      <c r="X125" s="795"/>
      <c r="Y125" s="795"/>
      <c r="Z125" s="795"/>
      <c r="AA125" s="795"/>
      <c r="AB125" s="795"/>
      <c r="AD125" s="795" t="s">
        <v>1</v>
      </c>
      <c r="AE125" s="795"/>
      <c r="AF125" s="795"/>
      <c r="AG125" s="795"/>
      <c r="AH125" s="795"/>
      <c r="AI125" s="795"/>
      <c r="AJ125" s="146"/>
      <c r="AK125" s="795" t="s">
        <v>1</v>
      </c>
      <c r="AL125" s="795"/>
      <c r="AM125" s="795"/>
      <c r="AN125" s="795"/>
      <c r="AO125" s="795"/>
      <c r="AP125" s="795"/>
      <c r="AR125" s="795" t="s">
        <v>1</v>
      </c>
      <c r="AS125" s="795"/>
      <c r="AT125" s="795"/>
      <c r="AU125" s="795"/>
      <c r="AV125" s="795"/>
      <c r="AW125" s="795"/>
      <c r="AX125" s="146"/>
      <c r="AY125" s="795" t="s">
        <v>1</v>
      </c>
      <c r="AZ125" s="795"/>
      <c r="BA125" s="795"/>
      <c r="BB125" s="795"/>
      <c r="BC125" s="795"/>
      <c r="BD125" s="795"/>
      <c r="BF125" s="576" t="s">
        <v>1</v>
      </c>
      <c r="BG125" s="576"/>
      <c r="BH125" s="576"/>
      <c r="BI125" s="576"/>
      <c r="BJ125" s="576"/>
      <c r="BK125" s="576"/>
      <c r="BL125" s="146"/>
      <c r="BM125" s="576" t="s">
        <v>1</v>
      </c>
      <c r="BN125" s="576"/>
      <c r="BO125" s="576"/>
      <c r="BP125" s="576"/>
      <c r="BQ125" s="576"/>
      <c r="BR125" s="576"/>
    </row>
    <row r="126" spans="2:70" s="75" customFormat="1" ht="24" customHeight="1" x14ac:dyDescent="0.25">
      <c r="B126" s="794" t="s">
        <v>0</v>
      </c>
      <c r="C126" s="794"/>
      <c r="D126" s="289" t="s">
        <v>2</v>
      </c>
      <c r="E126" s="290" t="s">
        <v>3</v>
      </c>
      <c r="F126" s="290" t="s">
        <v>4</v>
      </c>
      <c r="G126" s="291" t="s">
        <v>5</v>
      </c>
      <c r="H126" s="288"/>
      <c r="I126" s="794" t="s">
        <v>0</v>
      </c>
      <c r="J126" s="794"/>
      <c r="K126" s="289" t="s">
        <v>2</v>
      </c>
      <c r="L126" s="290" t="s">
        <v>3</v>
      </c>
      <c r="M126" s="290" t="s">
        <v>4</v>
      </c>
      <c r="N126" s="291" t="s">
        <v>5</v>
      </c>
      <c r="P126" s="796" t="s">
        <v>0</v>
      </c>
      <c r="Q126" s="796"/>
      <c r="R126" s="147" t="s">
        <v>2</v>
      </c>
      <c r="S126" s="148" t="s">
        <v>3</v>
      </c>
      <c r="T126" s="148" t="s">
        <v>4</v>
      </c>
      <c r="U126" s="149" t="s">
        <v>5</v>
      </c>
      <c r="V126" s="146"/>
      <c r="W126" s="796" t="s">
        <v>0</v>
      </c>
      <c r="X126" s="796"/>
      <c r="Y126" s="147" t="s">
        <v>2</v>
      </c>
      <c r="Z126" s="148" t="s">
        <v>3</v>
      </c>
      <c r="AA126" s="148" t="s">
        <v>4</v>
      </c>
      <c r="AB126" s="149" t="s">
        <v>5</v>
      </c>
      <c r="AD126" s="796" t="s">
        <v>0</v>
      </c>
      <c r="AE126" s="796"/>
      <c r="AF126" s="147" t="s">
        <v>2</v>
      </c>
      <c r="AG126" s="148" t="s">
        <v>3</v>
      </c>
      <c r="AH126" s="148" t="s">
        <v>4</v>
      </c>
      <c r="AI126" s="149" t="s">
        <v>5</v>
      </c>
      <c r="AJ126" s="146"/>
      <c r="AK126" s="796" t="s">
        <v>0</v>
      </c>
      <c r="AL126" s="796"/>
      <c r="AM126" s="147" t="s">
        <v>2</v>
      </c>
      <c r="AN126" s="148" t="s">
        <v>3</v>
      </c>
      <c r="AO126" s="148" t="s">
        <v>4</v>
      </c>
      <c r="AP126" s="149" t="s">
        <v>5</v>
      </c>
      <c r="AR126" s="796" t="s">
        <v>0</v>
      </c>
      <c r="AS126" s="796"/>
      <c r="AT126" s="147" t="s">
        <v>2</v>
      </c>
      <c r="AU126" s="148" t="s">
        <v>3</v>
      </c>
      <c r="AV126" s="148" t="s">
        <v>4</v>
      </c>
      <c r="AW126" s="149" t="s">
        <v>5</v>
      </c>
      <c r="AX126" s="146"/>
      <c r="AY126" s="796" t="s">
        <v>0</v>
      </c>
      <c r="AZ126" s="796"/>
      <c r="BA126" s="147" t="s">
        <v>2</v>
      </c>
      <c r="BB126" s="148" t="s">
        <v>3</v>
      </c>
      <c r="BC126" s="148" t="s">
        <v>4</v>
      </c>
      <c r="BD126" s="149" t="s">
        <v>5</v>
      </c>
      <c r="BF126" s="575"/>
      <c r="BG126" s="575"/>
      <c r="BH126" s="147" t="s">
        <v>2</v>
      </c>
      <c r="BI126" s="148" t="s">
        <v>3</v>
      </c>
      <c r="BJ126" s="148" t="s">
        <v>4</v>
      </c>
      <c r="BK126" s="149" t="s">
        <v>5</v>
      </c>
      <c r="BL126" s="146"/>
      <c r="BM126" s="575"/>
      <c r="BN126" s="575"/>
      <c r="BO126" s="147" t="s">
        <v>2</v>
      </c>
      <c r="BP126" s="148" t="s">
        <v>3</v>
      </c>
      <c r="BQ126" s="148" t="s">
        <v>4</v>
      </c>
      <c r="BR126" s="149" t="s">
        <v>5</v>
      </c>
    </row>
    <row r="127" spans="2:70" s="75" customFormat="1" ht="23" customHeight="1" x14ac:dyDescent="0.25">
      <c r="B127" s="790" t="s">
        <v>6</v>
      </c>
      <c r="C127" s="292" t="s">
        <v>7</v>
      </c>
      <c r="D127" s="293">
        <v>562</v>
      </c>
      <c r="E127" s="294">
        <v>56.031904287138588</v>
      </c>
      <c r="F127" s="294">
        <v>56.031904287138588</v>
      </c>
      <c r="G127" s="295">
        <v>56.031904287138588</v>
      </c>
      <c r="H127" s="288"/>
      <c r="I127" s="790" t="s">
        <v>6</v>
      </c>
      <c r="J127" s="292" t="s">
        <v>7</v>
      </c>
      <c r="K127" s="293">
        <v>62553048.115170799</v>
      </c>
      <c r="L127" s="294">
        <v>55.697300725951528</v>
      </c>
      <c r="M127" s="294">
        <v>55.69730072595155</v>
      </c>
      <c r="N127" s="295">
        <v>55.69730072595155</v>
      </c>
      <c r="P127" s="797" t="s">
        <v>6</v>
      </c>
      <c r="Q127" s="150" t="s">
        <v>7</v>
      </c>
      <c r="R127" s="482">
        <v>805</v>
      </c>
      <c r="S127" s="483">
        <v>61.638591117917308</v>
      </c>
      <c r="T127" s="483">
        <v>61.638591117917308</v>
      </c>
      <c r="U127" s="484">
        <v>61.638591117917308</v>
      </c>
      <c r="V127" s="146"/>
      <c r="W127" s="797" t="s">
        <v>6</v>
      </c>
      <c r="X127" s="150" t="s">
        <v>7</v>
      </c>
      <c r="Y127" s="482">
        <v>73498201.478983715</v>
      </c>
      <c r="Z127" s="483">
        <v>60.169693074168343</v>
      </c>
      <c r="AA127" s="483">
        <v>60.169693074168187</v>
      </c>
      <c r="AB127" s="484">
        <v>60.169693074168187</v>
      </c>
      <c r="AD127" s="797" t="s">
        <v>6</v>
      </c>
      <c r="AE127" s="150" t="s">
        <v>7</v>
      </c>
      <c r="AF127" s="482">
        <v>1029</v>
      </c>
      <c r="AG127" s="483">
        <v>58.90097309673726</v>
      </c>
      <c r="AH127" s="483">
        <v>58.90097309673726</v>
      </c>
      <c r="AI127" s="484">
        <v>58.90097309673726</v>
      </c>
      <c r="AJ127" s="146"/>
      <c r="AK127" s="797" t="s">
        <v>6</v>
      </c>
      <c r="AL127" s="150" t="s">
        <v>7</v>
      </c>
      <c r="AM127" s="482">
        <v>82696293.359797344</v>
      </c>
      <c r="AN127" s="483">
        <v>56.46553348437309</v>
      </c>
      <c r="AO127" s="483">
        <v>56.465533484373211</v>
      </c>
      <c r="AP127" s="484">
        <v>56.465533484373211</v>
      </c>
      <c r="AR127" s="797" t="s">
        <v>6</v>
      </c>
      <c r="AS127" s="150" t="s">
        <v>7</v>
      </c>
      <c r="AT127" s="482">
        <v>1043</v>
      </c>
      <c r="AU127" s="483">
        <v>59.908098793796668</v>
      </c>
      <c r="AV127" s="483">
        <v>59.908098793796668</v>
      </c>
      <c r="AW127" s="484">
        <v>59.908098793796668</v>
      </c>
      <c r="AX127" s="146"/>
      <c r="AY127" s="797" t="s">
        <v>6</v>
      </c>
      <c r="AZ127" s="150" t="s">
        <v>7</v>
      </c>
      <c r="BA127" s="482">
        <v>91481455.226891473</v>
      </c>
      <c r="BB127" s="483">
        <v>59.245784504795843</v>
      </c>
      <c r="BC127" s="483">
        <v>59.245784504795942</v>
      </c>
      <c r="BD127" s="484">
        <v>59.245784504795942</v>
      </c>
      <c r="BF127" s="150" t="s">
        <v>6</v>
      </c>
      <c r="BG127" s="150" t="s">
        <v>7</v>
      </c>
      <c r="BH127" s="482">
        <v>1056</v>
      </c>
      <c r="BI127" s="483">
        <v>57.2</v>
      </c>
      <c r="BJ127" s="483">
        <v>57.2</v>
      </c>
      <c r="BK127" s="484">
        <v>57.2</v>
      </c>
      <c r="BL127" s="146"/>
      <c r="BM127" s="150" t="s">
        <v>6</v>
      </c>
      <c r="BN127" s="150" t="s">
        <v>7</v>
      </c>
      <c r="BO127" s="482">
        <v>89856720</v>
      </c>
      <c r="BP127" s="483">
        <v>56.2</v>
      </c>
      <c r="BQ127" s="483">
        <v>56.2</v>
      </c>
      <c r="BR127" s="484">
        <v>56.2</v>
      </c>
    </row>
    <row r="128" spans="2:70" s="75" customFormat="1" ht="23" customHeight="1" x14ac:dyDescent="0.25">
      <c r="B128" s="791"/>
      <c r="C128" s="296" t="s">
        <v>8</v>
      </c>
      <c r="D128" s="297">
        <v>207</v>
      </c>
      <c r="E128" s="298">
        <v>20.638085742771686</v>
      </c>
      <c r="F128" s="298">
        <v>20.638085742771686</v>
      </c>
      <c r="G128" s="299">
        <v>76.669990029910267</v>
      </c>
      <c r="H128" s="288"/>
      <c r="I128" s="791"/>
      <c r="J128" s="296" t="s">
        <v>8</v>
      </c>
      <c r="K128" s="297">
        <v>22732135.479924347</v>
      </c>
      <c r="L128" s="298">
        <v>20.240717664745596</v>
      </c>
      <c r="M128" s="298">
        <v>20.240717664745606</v>
      </c>
      <c r="N128" s="299">
        <v>75.938018390697152</v>
      </c>
      <c r="P128" s="798"/>
      <c r="Q128" s="154" t="s">
        <v>8</v>
      </c>
      <c r="R128" s="485">
        <v>223</v>
      </c>
      <c r="S128" s="486">
        <v>17.075038284839202</v>
      </c>
      <c r="T128" s="486">
        <v>17.075038284839202</v>
      </c>
      <c r="U128" s="487">
        <v>78.71362940275651</v>
      </c>
      <c r="V128" s="146"/>
      <c r="W128" s="798"/>
      <c r="X128" s="154" t="s">
        <v>8</v>
      </c>
      <c r="Y128" s="485">
        <v>21651123.059647273</v>
      </c>
      <c r="Z128" s="486">
        <v>17.724806906772198</v>
      </c>
      <c r="AA128" s="486">
        <v>17.724806906772152</v>
      </c>
      <c r="AB128" s="487">
        <v>77.894499980940353</v>
      </c>
      <c r="AD128" s="798"/>
      <c r="AE128" s="154" t="s">
        <v>8</v>
      </c>
      <c r="AF128" s="485">
        <v>308</v>
      </c>
      <c r="AG128" s="486">
        <v>17.630223239839726</v>
      </c>
      <c r="AH128" s="486">
        <v>17.630223239839726</v>
      </c>
      <c r="AI128" s="487">
        <v>76.531196336576983</v>
      </c>
      <c r="AJ128" s="146"/>
      <c r="AK128" s="798"/>
      <c r="AL128" s="154" t="s">
        <v>8</v>
      </c>
      <c r="AM128" s="485">
        <v>25875017.940973394</v>
      </c>
      <c r="AN128" s="486">
        <v>17.667620066089597</v>
      </c>
      <c r="AO128" s="486">
        <v>17.667620066089636</v>
      </c>
      <c r="AP128" s="487">
        <v>74.133153550462836</v>
      </c>
      <c r="AR128" s="798"/>
      <c r="AS128" s="154" t="s">
        <v>8</v>
      </c>
      <c r="AT128" s="485">
        <v>317</v>
      </c>
      <c r="AU128" s="486">
        <v>18.207926479035038</v>
      </c>
      <c r="AV128" s="486">
        <v>18.207926479035038</v>
      </c>
      <c r="AW128" s="487">
        <v>78.116025272831706</v>
      </c>
      <c r="AX128" s="146"/>
      <c r="AY128" s="798"/>
      <c r="AZ128" s="154" t="s">
        <v>8</v>
      </c>
      <c r="BA128" s="485">
        <v>27896581.885804407</v>
      </c>
      <c r="BB128" s="486">
        <v>18.066556491997325</v>
      </c>
      <c r="BC128" s="486">
        <v>18.066556491997357</v>
      </c>
      <c r="BD128" s="487">
        <v>77.312340996793296</v>
      </c>
      <c r="BF128" s="154"/>
      <c r="BG128" s="154" t="s">
        <v>8</v>
      </c>
      <c r="BH128" s="485">
        <v>348</v>
      </c>
      <c r="BI128" s="486">
        <v>18.899999999999999</v>
      </c>
      <c r="BJ128" s="486">
        <v>18.899999999999999</v>
      </c>
      <c r="BK128" s="487">
        <v>76.099999999999994</v>
      </c>
      <c r="BL128" s="146"/>
      <c r="BM128" s="154"/>
      <c r="BN128" s="154" t="s">
        <v>8</v>
      </c>
      <c r="BO128" s="485">
        <v>30136202</v>
      </c>
      <c r="BP128" s="486">
        <v>18.8</v>
      </c>
      <c r="BQ128" s="486">
        <v>18.8</v>
      </c>
      <c r="BR128" s="487">
        <v>75</v>
      </c>
    </row>
    <row r="129" spans="2:70" s="75" customFormat="1" ht="14.5" customHeight="1" x14ac:dyDescent="0.25">
      <c r="B129" s="791"/>
      <c r="C129" s="296" t="s">
        <v>9</v>
      </c>
      <c r="D129" s="297">
        <v>65</v>
      </c>
      <c r="E129" s="298">
        <v>6.4805583250249255</v>
      </c>
      <c r="F129" s="298">
        <v>6.4805583250249255</v>
      </c>
      <c r="G129" s="299">
        <v>83.150548354935196</v>
      </c>
      <c r="H129" s="288"/>
      <c r="I129" s="791"/>
      <c r="J129" s="296" t="s">
        <v>9</v>
      </c>
      <c r="K129" s="297">
        <v>6503788.7948469305</v>
      </c>
      <c r="L129" s="298">
        <v>5.7909804762465207</v>
      </c>
      <c r="M129" s="298">
        <v>5.7909804762465242</v>
      </c>
      <c r="N129" s="299">
        <v>81.728998866943684</v>
      </c>
      <c r="P129" s="798"/>
      <c r="Q129" s="154" t="s">
        <v>9</v>
      </c>
      <c r="R129" s="485">
        <v>67</v>
      </c>
      <c r="S129" s="486">
        <v>5.1301684532924963</v>
      </c>
      <c r="T129" s="486">
        <v>5.1301684532924963</v>
      </c>
      <c r="U129" s="487">
        <v>83.843797856049008</v>
      </c>
      <c r="V129" s="146"/>
      <c r="W129" s="798"/>
      <c r="X129" s="154" t="s">
        <v>9</v>
      </c>
      <c r="Y129" s="485">
        <v>6040141.3540976997</v>
      </c>
      <c r="Z129" s="486">
        <v>4.9447938056630045</v>
      </c>
      <c r="AA129" s="486">
        <v>4.9447938056629921</v>
      </c>
      <c r="AB129" s="487">
        <v>82.839293786603335</v>
      </c>
      <c r="AD129" s="798"/>
      <c r="AE129" s="154" t="s">
        <v>9</v>
      </c>
      <c r="AF129" s="485">
        <v>86</v>
      </c>
      <c r="AG129" s="486">
        <v>4.9227246708643388</v>
      </c>
      <c r="AH129" s="486">
        <v>4.9227246708643388</v>
      </c>
      <c r="AI129" s="487">
        <v>81.453921007441338</v>
      </c>
      <c r="AJ129" s="146"/>
      <c r="AK129" s="798"/>
      <c r="AL129" s="154" t="s">
        <v>9</v>
      </c>
      <c r="AM129" s="485">
        <v>5859639.5345588485</v>
      </c>
      <c r="AN129" s="486">
        <v>4.0009976131026894</v>
      </c>
      <c r="AO129" s="486">
        <v>4.0009976131026983</v>
      </c>
      <c r="AP129" s="487">
        <v>78.134151163565534</v>
      </c>
      <c r="AR129" s="798"/>
      <c r="AS129" s="154" t="s">
        <v>9</v>
      </c>
      <c r="AT129" s="485">
        <v>110</v>
      </c>
      <c r="AU129" s="486">
        <v>6.3182079264790341</v>
      </c>
      <c r="AV129" s="486">
        <v>6.3182079264790341</v>
      </c>
      <c r="AW129" s="487">
        <v>84.434233199310739</v>
      </c>
      <c r="AX129" s="146"/>
      <c r="AY129" s="798"/>
      <c r="AZ129" s="154" t="s">
        <v>9</v>
      </c>
      <c r="BA129" s="485">
        <v>8602330.9745696504</v>
      </c>
      <c r="BB129" s="486">
        <v>5.5710946649706212</v>
      </c>
      <c r="BC129" s="486">
        <v>5.571094664970631</v>
      </c>
      <c r="BD129" s="487">
        <v>82.883435661763912</v>
      </c>
      <c r="BF129" s="154"/>
      <c r="BG129" s="154" t="s">
        <v>9</v>
      </c>
      <c r="BH129" s="485">
        <v>108</v>
      </c>
      <c r="BI129" s="486">
        <v>5.9</v>
      </c>
      <c r="BJ129" s="486">
        <v>5.9</v>
      </c>
      <c r="BK129" s="487">
        <v>82</v>
      </c>
      <c r="BL129" s="146"/>
      <c r="BM129" s="154"/>
      <c r="BN129" s="154" t="s">
        <v>9</v>
      </c>
      <c r="BO129" s="485">
        <v>8786278</v>
      </c>
      <c r="BP129" s="486">
        <v>5.5</v>
      </c>
      <c r="BQ129" s="486">
        <v>5.5</v>
      </c>
      <c r="BR129" s="487">
        <v>80.5</v>
      </c>
    </row>
    <row r="130" spans="2:70" s="75" customFormat="1" ht="14.5" customHeight="1" x14ac:dyDescent="0.25">
      <c r="B130" s="791"/>
      <c r="C130" s="296" t="s">
        <v>10</v>
      </c>
      <c r="D130" s="297">
        <v>13</v>
      </c>
      <c r="E130" s="298">
        <v>1.2961116650049851</v>
      </c>
      <c r="F130" s="298">
        <v>1.2961116650049851</v>
      </c>
      <c r="G130" s="299">
        <v>84.446660019940182</v>
      </c>
      <c r="H130" s="288"/>
      <c r="I130" s="791"/>
      <c r="J130" s="296" t="s">
        <v>10</v>
      </c>
      <c r="K130" s="297">
        <v>1585131.4798671741</v>
      </c>
      <c r="L130" s="298">
        <v>1.4114027594911471</v>
      </c>
      <c r="M130" s="298">
        <v>1.4114027594911478</v>
      </c>
      <c r="N130" s="299">
        <v>83.140401626434837</v>
      </c>
      <c r="P130" s="798"/>
      <c r="Q130" s="154" t="s">
        <v>10</v>
      </c>
      <c r="R130" s="485">
        <v>18</v>
      </c>
      <c r="S130" s="486">
        <v>1.3782542113323124</v>
      </c>
      <c r="T130" s="486">
        <v>1.3782542113323124</v>
      </c>
      <c r="U130" s="487">
        <v>85.222052067381313</v>
      </c>
      <c r="V130" s="146"/>
      <c r="W130" s="798"/>
      <c r="X130" s="154" t="s">
        <v>10</v>
      </c>
      <c r="Y130" s="485">
        <v>1748370.1200830948</v>
      </c>
      <c r="Z130" s="486">
        <v>1.4313124864086304</v>
      </c>
      <c r="AA130" s="486">
        <v>1.4313124864086268</v>
      </c>
      <c r="AB130" s="487">
        <v>84.270606273011964</v>
      </c>
      <c r="AD130" s="798"/>
      <c r="AE130" s="154" t="s">
        <v>10</v>
      </c>
      <c r="AF130" s="485">
        <v>23</v>
      </c>
      <c r="AG130" s="486">
        <v>1.316542644533486</v>
      </c>
      <c r="AH130" s="486">
        <v>1.316542644533486</v>
      </c>
      <c r="AI130" s="487">
        <v>82.770463651974808</v>
      </c>
      <c r="AJ130" s="146"/>
      <c r="AK130" s="798"/>
      <c r="AL130" s="154" t="s">
        <v>10</v>
      </c>
      <c r="AM130" s="485">
        <v>1670667.6767249976</v>
      </c>
      <c r="AN130" s="486">
        <v>1.1407420793449492</v>
      </c>
      <c r="AO130" s="486">
        <v>1.1407420793449519</v>
      </c>
      <c r="AP130" s="487">
        <v>79.274893242910494</v>
      </c>
      <c r="AR130" s="798"/>
      <c r="AS130" s="154" t="s">
        <v>10</v>
      </c>
      <c r="AT130" s="485">
        <v>17</v>
      </c>
      <c r="AU130" s="486">
        <v>0.97645031591039633</v>
      </c>
      <c r="AV130" s="486">
        <v>0.97645031591039633</v>
      </c>
      <c r="AW130" s="487">
        <v>85.410683515221137</v>
      </c>
      <c r="AX130" s="146"/>
      <c r="AY130" s="798"/>
      <c r="AZ130" s="154" t="s">
        <v>10</v>
      </c>
      <c r="BA130" s="485">
        <v>1539994.6709310869</v>
      </c>
      <c r="BB130" s="486">
        <v>0.997340851063519</v>
      </c>
      <c r="BC130" s="486">
        <v>0.99734085106352077</v>
      </c>
      <c r="BD130" s="487">
        <v>83.880776512827438</v>
      </c>
      <c r="BF130" s="154"/>
      <c r="BG130" s="154" t="s">
        <v>10</v>
      </c>
      <c r="BH130" s="485">
        <v>10</v>
      </c>
      <c r="BI130" s="486">
        <v>0.5</v>
      </c>
      <c r="BJ130" s="486">
        <v>0.5</v>
      </c>
      <c r="BK130" s="487">
        <v>82.5</v>
      </c>
      <c r="BL130" s="146"/>
      <c r="BM130" s="154"/>
      <c r="BN130" s="154" t="s">
        <v>10</v>
      </c>
      <c r="BO130" s="485">
        <v>946340</v>
      </c>
      <c r="BP130" s="486">
        <v>0.6</v>
      </c>
      <c r="BQ130" s="486">
        <v>0.6</v>
      </c>
      <c r="BR130" s="487">
        <v>81.099999999999994</v>
      </c>
    </row>
    <row r="131" spans="2:70" s="75" customFormat="1" ht="14.5" customHeight="1" x14ac:dyDescent="0.25">
      <c r="B131" s="791"/>
      <c r="C131" s="296" t="s">
        <v>11</v>
      </c>
      <c r="D131" s="297">
        <v>80</v>
      </c>
      <c r="E131" s="298">
        <v>7.976071784646062</v>
      </c>
      <c r="F131" s="298">
        <v>7.976071784646062</v>
      </c>
      <c r="G131" s="299">
        <v>92.422731804586249</v>
      </c>
      <c r="H131" s="288"/>
      <c r="I131" s="791"/>
      <c r="J131" s="296" t="s">
        <v>11</v>
      </c>
      <c r="K131" s="297">
        <v>8742661.4548329264</v>
      </c>
      <c r="L131" s="298">
        <v>7.7844750794313038</v>
      </c>
      <c r="M131" s="298">
        <v>7.7844750794313082</v>
      </c>
      <c r="N131" s="299">
        <v>90.92487670586614</v>
      </c>
      <c r="P131" s="798"/>
      <c r="Q131" s="154" t="s">
        <v>11</v>
      </c>
      <c r="R131" s="485">
        <v>101</v>
      </c>
      <c r="S131" s="486">
        <v>7.7335375191424198</v>
      </c>
      <c r="T131" s="486">
        <v>7.7335375191424198</v>
      </c>
      <c r="U131" s="487">
        <v>92.955589586523729</v>
      </c>
      <c r="V131" s="146"/>
      <c r="W131" s="798"/>
      <c r="X131" s="154" t="s">
        <v>11</v>
      </c>
      <c r="Y131" s="485">
        <v>9151795.338898927</v>
      </c>
      <c r="Z131" s="486">
        <v>7.4921658698901688</v>
      </c>
      <c r="AA131" s="486">
        <v>7.4921658698901492</v>
      </c>
      <c r="AB131" s="487">
        <v>91.762772142902108</v>
      </c>
      <c r="AD131" s="798"/>
      <c r="AE131" s="154" t="s">
        <v>11</v>
      </c>
      <c r="AF131" s="485">
        <v>159</v>
      </c>
      <c r="AG131" s="486">
        <v>9.1013165426445326</v>
      </c>
      <c r="AH131" s="486">
        <v>9.1013165426445326</v>
      </c>
      <c r="AI131" s="487">
        <v>91.871780194619348</v>
      </c>
      <c r="AJ131" s="146"/>
      <c r="AK131" s="798"/>
      <c r="AL131" s="154" t="s">
        <v>11</v>
      </c>
      <c r="AM131" s="485">
        <v>15169926.171449119</v>
      </c>
      <c r="AN131" s="486">
        <v>10.358118113741863</v>
      </c>
      <c r="AO131" s="486">
        <v>10.358118113741886</v>
      </c>
      <c r="AP131" s="487">
        <v>89.633011356652375</v>
      </c>
      <c r="AR131" s="798"/>
      <c r="AS131" s="154" t="s">
        <v>11</v>
      </c>
      <c r="AT131" s="485">
        <v>149</v>
      </c>
      <c r="AU131" s="486">
        <v>8.5582998276852376</v>
      </c>
      <c r="AV131" s="486">
        <v>8.5582998276852376</v>
      </c>
      <c r="AW131" s="487">
        <v>93.96898334290637</v>
      </c>
      <c r="AX131" s="146"/>
      <c r="AY131" s="798"/>
      <c r="AZ131" s="154" t="s">
        <v>11</v>
      </c>
      <c r="BA131" s="485">
        <v>12779411.000747649</v>
      </c>
      <c r="BB131" s="486">
        <v>8.2762810054857017</v>
      </c>
      <c r="BC131" s="486">
        <v>8.2762810054857159</v>
      </c>
      <c r="BD131" s="487">
        <v>92.157057518313152</v>
      </c>
      <c r="BF131" s="154"/>
      <c r="BG131" s="154" t="s">
        <v>11</v>
      </c>
      <c r="BH131" s="485">
        <v>193</v>
      </c>
      <c r="BI131" s="486">
        <v>10.5</v>
      </c>
      <c r="BJ131" s="486">
        <v>10.5</v>
      </c>
      <c r="BK131" s="487">
        <v>93</v>
      </c>
      <c r="BL131" s="146"/>
      <c r="BM131" s="154"/>
      <c r="BN131" s="154" t="s">
        <v>11</v>
      </c>
      <c r="BO131" s="485">
        <v>15988639</v>
      </c>
      <c r="BP131" s="486">
        <v>10</v>
      </c>
      <c r="BQ131" s="486">
        <v>10</v>
      </c>
      <c r="BR131" s="487">
        <v>91.1</v>
      </c>
    </row>
    <row r="132" spans="2:70" s="75" customFormat="1" ht="14.5" customHeight="1" x14ac:dyDescent="0.25">
      <c r="B132" s="791"/>
      <c r="C132" s="296" t="s">
        <v>12</v>
      </c>
      <c r="D132" s="297">
        <v>18</v>
      </c>
      <c r="E132" s="298">
        <v>1.794616151545364</v>
      </c>
      <c r="F132" s="298">
        <v>1.794616151545364</v>
      </c>
      <c r="G132" s="299">
        <v>94.217347956131604</v>
      </c>
      <c r="H132" s="288"/>
      <c r="I132" s="791"/>
      <c r="J132" s="296" t="s">
        <v>12</v>
      </c>
      <c r="K132" s="297">
        <v>2109721.3550330293</v>
      </c>
      <c r="L132" s="298">
        <v>1.8784981435738903</v>
      </c>
      <c r="M132" s="298">
        <v>1.8784981435738912</v>
      </c>
      <c r="N132" s="299">
        <v>92.803374849440019</v>
      </c>
      <c r="P132" s="798"/>
      <c r="Q132" s="154" t="s">
        <v>12</v>
      </c>
      <c r="R132" s="485">
        <v>19</v>
      </c>
      <c r="S132" s="486">
        <v>1.454823889739663</v>
      </c>
      <c r="T132" s="486">
        <v>1.454823889739663</v>
      </c>
      <c r="U132" s="487">
        <v>94.4104134762634</v>
      </c>
      <c r="V132" s="146"/>
      <c r="W132" s="798"/>
      <c r="X132" s="154" t="s">
        <v>12</v>
      </c>
      <c r="Y132" s="485">
        <v>1621617.6400922548</v>
      </c>
      <c r="Z132" s="486">
        <v>1.3275458953360681</v>
      </c>
      <c r="AA132" s="486">
        <v>1.3275458953360648</v>
      </c>
      <c r="AB132" s="487">
        <v>93.090318038238166</v>
      </c>
      <c r="AD132" s="798"/>
      <c r="AE132" s="154" t="s">
        <v>12</v>
      </c>
      <c r="AF132" s="485">
        <v>28</v>
      </c>
      <c r="AG132" s="486">
        <v>1.602747567258157</v>
      </c>
      <c r="AH132" s="486">
        <v>1.602747567258157</v>
      </c>
      <c r="AI132" s="487">
        <v>93.474527761877496</v>
      </c>
      <c r="AJ132" s="146"/>
      <c r="AK132" s="798"/>
      <c r="AL132" s="154" t="s">
        <v>12</v>
      </c>
      <c r="AM132" s="485">
        <v>2445344.9396671895</v>
      </c>
      <c r="AN132" s="486">
        <v>1.6696964393660019</v>
      </c>
      <c r="AO132" s="486">
        <v>1.6696964393660054</v>
      </c>
      <c r="AP132" s="487">
        <v>91.302707796018396</v>
      </c>
      <c r="AR132" s="798"/>
      <c r="AS132" s="154" t="s">
        <v>12</v>
      </c>
      <c r="AT132" s="485">
        <v>27</v>
      </c>
      <c r="AU132" s="486">
        <v>1.5508328546812178</v>
      </c>
      <c r="AV132" s="486">
        <v>1.5508328546812178</v>
      </c>
      <c r="AW132" s="487">
        <v>95.519816197587588</v>
      </c>
      <c r="AX132" s="146"/>
      <c r="AY132" s="798"/>
      <c r="AZ132" s="154" t="s">
        <v>12</v>
      </c>
      <c r="BA132" s="485">
        <v>2206900.3085708828</v>
      </c>
      <c r="BB132" s="486">
        <v>1.4292463951395846</v>
      </c>
      <c r="BC132" s="486">
        <v>1.4292463951395873</v>
      </c>
      <c r="BD132" s="487">
        <v>93.586303913452738</v>
      </c>
      <c r="BF132" s="154"/>
      <c r="BG132" s="154" t="s">
        <v>12</v>
      </c>
      <c r="BH132" s="485">
        <v>25</v>
      </c>
      <c r="BI132" s="486">
        <v>1.4</v>
      </c>
      <c r="BJ132" s="486">
        <v>1.4</v>
      </c>
      <c r="BK132" s="487">
        <v>94.3</v>
      </c>
      <c r="BL132" s="146"/>
      <c r="BM132" s="154"/>
      <c r="BN132" s="154" t="s">
        <v>12</v>
      </c>
      <c r="BO132" s="485">
        <v>2309361</v>
      </c>
      <c r="BP132" s="486">
        <v>1.4</v>
      </c>
      <c r="BQ132" s="486">
        <v>1.4</v>
      </c>
      <c r="BR132" s="487">
        <v>92.6</v>
      </c>
    </row>
    <row r="133" spans="2:70" s="75" customFormat="1" ht="14.5" customHeight="1" x14ac:dyDescent="0.25">
      <c r="B133" s="791"/>
      <c r="C133" s="296" t="s">
        <v>13</v>
      </c>
      <c r="D133" s="297">
        <v>58</v>
      </c>
      <c r="E133" s="298">
        <v>5.7826520438683948</v>
      </c>
      <c r="F133" s="298">
        <v>5.7826520438683948</v>
      </c>
      <c r="G133" s="299">
        <v>100</v>
      </c>
      <c r="H133" s="288"/>
      <c r="I133" s="791"/>
      <c r="J133" s="296" t="s">
        <v>13</v>
      </c>
      <c r="K133" s="297">
        <v>8082453.4302804032</v>
      </c>
      <c r="L133" s="298">
        <v>7.1966251505599699</v>
      </c>
      <c r="M133" s="298">
        <v>7.1966251505599734</v>
      </c>
      <c r="N133" s="299">
        <v>100</v>
      </c>
      <c r="P133" s="798"/>
      <c r="Q133" s="154" t="s">
        <v>13</v>
      </c>
      <c r="R133" s="485">
        <v>73</v>
      </c>
      <c r="S133" s="486">
        <v>5.5895865237366005</v>
      </c>
      <c r="T133" s="486">
        <v>5.5895865237366005</v>
      </c>
      <c r="U133" s="487">
        <v>100</v>
      </c>
      <c r="V133" s="146"/>
      <c r="W133" s="798"/>
      <c r="X133" s="154" t="s">
        <v>13</v>
      </c>
      <c r="Y133" s="485">
        <v>8440282.3254436366</v>
      </c>
      <c r="Z133" s="486">
        <v>6.9096819617618443</v>
      </c>
      <c r="AA133" s="486">
        <v>6.9096819617618266</v>
      </c>
      <c r="AB133" s="487">
        <v>100</v>
      </c>
      <c r="AD133" s="798"/>
      <c r="AE133" s="154" t="s">
        <v>13</v>
      </c>
      <c r="AF133" s="485">
        <v>114</v>
      </c>
      <c r="AG133" s="486">
        <v>6.5254722381224957</v>
      </c>
      <c r="AH133" s="486">
        <v>6.5254722381224957</v>
      </c>
      <c r="AI133" s="487">
        <v>100</v>
      </c>
      <c r="AJ133" s="146"/>
      <c r="AK133" s="798"/>
      <c r="AL133" s="154" t="s">
        <v>13</v>
      </c>
      <c r="AM133" s="485">
        <v>12737572.518205095</v>
      </c>
      <c r="AN133" s="486">
        <v>8.6972922039815916</v>
      </c>
      <c r="AO133" s="486">
        <v>8.6972922039816112</v>
      </c>
      <c r="AP133" s="487">
        <v>100</v>
      </c>
      <c r="AR133" s="798"/>
      <c r="AS133" s="154" t="s">
        <v>13</v>
      </c>
      <c r="AT133" s="485">
        <v>78</v>
      </c>
      <c r="AU133" s="486">
        <v>4.480183802412407</v>
      </c>
      <c r="AV133" s="486">
        <v>4.480183802412407</v>
      </c>
      <c r="AW133" s="487">
        <v>100</v>
      </c>
      <c r="AX133" s="146"/>
      <c r="AY133" s="798"/>
      <c r="AZ133" s="154" t="s">
        <v>13</v>
      </c>
      <c r="BA133" s="485">
        <v>9903392.3895946853</v>
      </c>
      <c r="BB133" s="486">
        <v>6.4136960865472545</v>
      </c>
      <c r="BC133" s="486">
        <v>6.4136960865472661</v>
      </c>
      <c r="BD133" s="487">
        <v>100</v>
      </c>
      <c r="BF133" s="154"/>
      <c r="BG133" s="154" t="s">
        <v>13</v>
      </c>
      <c r="BH133" s="485">
        <v>105</v>
      </c>
      <c r="BI133" s="486">
        <v>5.7</v>
      </c>
      <c r="BJ133" s="486">
        <v>5.7</v>
      </c>
      <c r="BK133" s="487">
        <v>100</v>
      </c>
      <c r="BL133" s="146"/>
      <c r="BM133" s="154"/>
      <c r="BN133" s="154" t="s">
        <v>13</v>
      </c>
      <c r="BO133" s="485">
        <v>11873655</v>
      </c>
      <c r="BP133" s="486">
        <v>7.4</v>
      </c>
      <c r="BQ133" s="486">
        <v>7.4</v>
      </c>
      <c r="BR133" s="487">
        <v>100</v>
      </c>
    </row>
    <row r="134" spans="2:70" s="75" customFormat="1" ht="14.5" customHeight="1" x14ac:dyDescent="0.25">
      <c r="B134" s="792"/>
      <c r="C134" s="300" t="s">
        <v>14</v>
      </c>
      <c r="D134" s="301">
        <v>1003</v>
      </c>
      <c r="E134" s="302">
        <v>100</v>
      </c>
      <c r="F134" s="302">
        <v>100</v>
      </c>
      <c r="G134" s="303"/>
      <c r="H134" s="288"/>
      <c r="I134" s="792"/>
      <c r="J134" s="300" t="s">
        <v>14</v>
      </c>
      <c r="K134" s="301">
        <v>112308940.10995561</v>
      </c>
      <c r="L134" s="302">
        <v>99.999999999999943</v>
      </c>
      <c r="M134" s="302">
        <v>100</v>
      </c>
      <c r="N134" s="303"/>
      <c r="P134" s="799"/>
      <c r="Q134" s="158" t="s">
        <v>14</v>
      </c>
      <c r="R134" s="488">
        <v>1306</v>
      </c>
      <c r="S134" s="489">
        <v>100</v>
      </c>
      <c r="T134" s="489">
        <v>100</v>
      </c>
      <c r="U134" s="490"/>
      <c r="V134" s="146"/>
      <c r="W134" s="799"/>
      <c r="X134" s="158" t="s">
        <v>14</v>
      </c>
      <c r="Y134" s="488">
        <v>122151531.3172466</v>
      </c>
      <c r="Z134" s="489">
        <v>100.00000000000027</v>
      </c>
      <c r="AA134" s="489">
        <v>100</v>
      </c>
      <c r="AB134" s="490"/>
      <c r="AD134" s="799"/>
      <c r="AE134" s="158" t="s">
        <v>14</v>
      </c>
      <c r="AF134" s="488">
        <v>1747</v>
      </c>
      <c r="AG134" s="489">
        <v>100</v>
      </c>
      <c r="AH134" s="489">
        <v>100</v>
      </c>
      <c r="AI134" s="490"/>
      <c r="AJ134" s="146"/>
      <c r="AK134" s="799"/>
      <c r="AL134" s="158" t="s">
        <v>14</v>
      </c>
      <c r="AM134" s="488">
        <v>146454462.14137599</v>
      </c>
      <c r="AN134" s="489">
        <v>99.999999999999773</v>
      </c>
      <c r="AO134" s="489">
        <v>100</v>
      </c>
      <c r="AP134" s="490"/>
      <c r="AR134" s="799"/>
      <c r="AS134" s="158" t="s">
        <v>14</v>
      </c>
      <c r="AT134" s="488">
        <v>1741</v>
      </c>
      <c r="AU134" s="489">
        <v>100</v>
      </c>
      <c r="AV134" s="489">
        <v>100</v>
      </c>
      <c r="AW134" s="490"/>
      <c r="AX134" s="146"/>
      <c r="AY134" s="799"/>
      <c r="AZ134" s="158" t="s">
        <v>14</v>
      </c>
      <c r="BA134" s="488">
        <v>154410066.45710981</v>
      </c>
      <c r="BB134" s="489">
        <v>99.999999999999829</v>
      </c>
      <c r="BC134" s="489">
        <v>100</v>
      </c>
      <c r="BD134" s="490"/>
      <c r="BF134" s="158"/>
      <c r="BG134" s="158" t="s">
        <v>14</v>
      </c>
      <c r="BH134" s="488">
        <v>1845</v>
      </c>
      <c r="BI134" s="489">
        <v>100</v>
      </c>
      <c r="BJ134" s="489">
        <v>100</v>
      </c>
      <c r="BK134" s="490"/>
      <c r="BL134" s="146"/>
      <c r="BM134" s="158"/>
      <c r="BN134" s="158" t="s">
        <v>14</v>
      </c>
      <c r="BO134" s="488">
        <v>159897195</v>
      </c>
      <c r="BP134" s="489">
        <v>100</v>
      </c>
      <c r="BQ134" s="489">
        <v>100</v>
      </c>
      <c r="BR134" s="490"/>
    </row>
    <row r="135" spans="2:70" s="75" customFormat="1" ht="14.5" customHeight="1" x14ac:dyDescent="0.35"/>
    <row r="136" spans="2:70" x14ac:dyDescent="0.35">
      <c r="B136" s="793" t="s">
        <v>18</v>
      </c>
      <c r="C136" s="793"/>
      <c r="D136" s="793"/>
      <c r="E136" s="793"/>
      <c r="F136" s="793"/>
      <c r="G136" s="793"/>
      <c r="H136" s="288"/>
      <c r="I136" s="54" t="s">
        <v>18</v>
      </c>
      <c r="J136" s="54"/>
      <c r="K136" s="54"/>
      <c r="L136" s="54"/>
      <c r="M136" s="54"/>
      <c r="N136" s="54"/>
      <c r="P136" s="795" t="s">
        <v>18</v>
      </c>
      <c r="Q136" s="795"/>
      <c r="R136" s="795"/>
      <c r="S136" s="795"/>
      <c r="T136" s="795"/>
      <c r="U136" s="795"/>
      <c r="V136" s="146"/>
      <c r="W136" s="795" t="s">
        <v>18</v>
      </c>
      <c r="X136" s="795"/>
      <c r="Y136" s="795"/>
      <c r="Z136" s="795"/>
      <c r="AA136" s="795"/>
      <c r="AB136" s="795"/>
      <c r="AD136" s="795" t="s">
        <v>18</v>
      </c>
      <c r="AE136" s="795"/>
      <c r="AF136" s="795"/>
      <c r="AG136" s="795"/>
      <c r="AH136" s="795"/>
      <c r="AI136" s="795"/>
      <c r="AJ136" s="146"/>
      <c r="AK136" s="795" t="s">
        <v>18</v>
      </c>
      <c r="AL136" s="795"/>
      <c r="AM136" s="795"/>
      <c r="AN136" s="795"/>
      <c r="AO136" s="795"/>
      <c r="AP136" s="795"/>
      <c r="AR136" s="795" t="s">
        <v>18</v>
      </c>
      <c r="AS136" s="795"/>
      <c r="AT136" s="795"/>
      <c r="AU136" s="795"/>
      <c r="AV136" s="795"/>
      <c r="AW136" s="795"/>
      <c r="AX136" s="146"/>
      <c r="AY136" s="795" t="s">
        <v>18</v>
      </c>
      <c r="AZ136" s="795"/>
      <c r="BA136" s="795"/>
      <c r="BB136" s="795"/>
      <c r="BC136" s="795"/>
      <c r="BD136" s="795"/>
      <c r="BF136" s="576" t="s">
        <v>18</v>
      </c>
      <c r="BG136" s="576"/>
      <c r="BH136" s="576"/>
      <c r="BI136" s="576"/>
      <c r="BJ136" s="576"/>
      <c r="BK136" s="576"/>
      <c r="BL136" s="146"/>
      <c r="BM136" s="576" t="s">
        <v>18</v>
      </c>
      <c r="BN136" s="576"/>
      <c r="BO136" s="576"/>
      <c r="BP136" s="576"/>
      <c r="BQ136" s="576"/>
      <c r="BR136" s="576"/>
    </row>
    <row r="137" spans="2:70" ht="24" x14ac:dyDescent="0.35">
      <c r="B137" s="794" t="s">
        <v>0</v>
      </c>
      <c r="C137" s="794"/>
      <c r="D137" s="289" t="s">
        <v>2</v>
      </c>
      <c r="E137" s="290" t="s">
        <v>3</v>
      </c>
      <c r="F137" s="290" t="s">
        <v>4</v>
      </c>
      <c r="G137" s="291" t="s">
        <v>5</v>
      </c>
      <c r="H137" s="288"/>
      <c r="I137" s="36"/>
      <c r="J137" s="36"/>
      <c r="K137" s="37" t="s">
        <v>2</v>
      </c>
      <c r="L137" s="38" t="s">
        <v>3</v>
      </c>
      <c r="M137" s="38" t="s">
        <v>4</v>
      </c>
      <c r="N137" s="39" t="s">
        <v>5</v>
      </c>
      <c r="P137" s="796" t="s">
        <v>0</v>
      </c>
      <c r="Q137" s="796"/>
      <c r="R137" s="147" t="s">
        <v>2</v>
      </c>
      <c r="S137" s="148" t="s">
        <v>3</v>
      </c>
      <c r="T137" s="148" t="s">
        <v>4</v>
      </c>
      <c r="U137" s="149" t="s">
        <v>5</v>
      </c>
      <c r="V137" s="146"/>
      <c r="W137" s="796" t="s">
        <v>0</v>
      </c>
      <c r="X137" s="796"/>
      <c r="Y137" s="147" t="s">
        <v>2</v>
      </c>
      <c r="Z137" s="148" t="s">
        <v>3</v>
      </c>
      <c r="AA137" s="148" t="s">
        <v>4</v>
      </c>
      <c r="AB137" s="149" t="s">
        <v>5</v>
      </c>
      <c r="AD137" s="796" t="s">
        <v>0</v>
      </c>
      <c r="AE137" s="796"/>
      <c r="AF137" s="147" t="s">
        <v>2</v>
      </c>
      <c r="AG137" s="148" t="s">
        <v>3</v>
      </c>
      <c r="AH137" s="148" t="s">
        <v>4</v>
      </c>
      <c r="AI137" s="149" t="s">
        <v>5</v>
      </c>
      <c r="AJ137" s="146"/>
      <c r="AK137" s="796" t="s">
        <v>0</v>
      </c>
      <c r="AL137" s="796"/>
      <c r="AM137" s="147" t="s">
        <v>2</v>
      </c>
      <c r="AN137" s="148" t="s">
        <v>3</v>
      </c>
      <c r="AO137" s="148" t="s">
        <v>4</v>
      </c>
      <c r="AP137" s="149" t="s">
        <v>5</v>
      </c>
      <c r="AR137" s="796" t="s">
        <v>0</v>
      </c>
      <c r="AS137" s="796"/>
      <c r="AT137" s="147" t="s">
        <v>2</v>
      </c>
      <c r="AU137" s="148" t="s">
        <v>3</v>
      </c>
      <c r="AV137" s="148" t="s">
        <v>4</v>
      </c>
      <c r="AW137" s="149" t="s">
        <v>5</v>
      </c>
      <c r="AX137" s="146"/>
      <c r="AY137" s="796" t="s">
        <v>0</v>
      </c>
      <c r="AZ137" s="796"/>
      <c r="BA137" s="147" t="s">
        <v>2</v>
      </c>
      <c r="BB137" s="148" t="s">
        <v>3</v>
      </c>
      <c r="BC137" s="148" t="s">
        <v>4</v>
      </c>
      <c r="BD137" s="149" t="s">
        <v>5</v>
      </c>
      <c r="BF137" s="575"/>
      <c r="BG137" s="575"/>
      <c r="BH137" s="147" t="s">
        <v>2</v>
      </c>
      <c r="BI137" s="148" t="s">
        <v>3</v>
      </c>
      <c r="BJ137" s="148" t="s">
        <v>4</v>
      </c>
      <c r="BK137" s="149" t="s">
        <v>5</v>
      </c>
      <c r="BL137" s="146"/>
      <c r="BM137" s="575"/>
      <c r="BN137" s="575"/>
      <c r="BO137" s="147" t="s">
        <v>2</v>
      </c>
      <c r="BP137" s="148" t="s">
        <v>3</v>
      </c>
      <c r="BQ137" s="148" t="s">
        <v>4</v>
      </c>
      <c r="BR137" s="149" t="s">
        <v>5</v>
      </c>
    </row>
    <row r="138" spans="2:70" ht="23" x14ac:dyDescent="0.35">
      <c r="B138" s="790" t="s">
        <v>6</v>
      </c>
      <c r="C138" s="292" t="s">
        <v>19</v>
      </c>
      <c r="D138" s="293">
        <v>975</v>
      </c>
      <c r="E138" s="294">
        <v>97.208374875373877</v>
      </c>
      <c r="F138" s="294">
        <v>97.208374875373877</v>
      </c>
      <c r="G138" s="295">
        <v>97.208374875373877</v>
      </c>
      <c r="H138" s="288"/>
      <c r="I138" s="40" t="s">
        <v>6</v>
      </c>
      <c r="J138" s="40" t="s">
        <v>19</v>
      </c>
      <c r="K138" s="41">
        <v>108674969</v>
      </c>
      <c r="L138" s="42">
        <v>96.8</v>
      </c>
      <c r="M138" s="42">
        <v>96.8</v>
      </c>
      <c r="N138" s="43">
        <v>96.8</v>
      </c>
      <c r="P138" s="797" t="s">
        <v>6</v>
      </c>
      <c r="Q138" s="150" t="s">
        <v>19</v>
      </c>
      <c r="R138" s="482">
        <v>1278</v>
      </c>
      <c r="S138" s="483">
        <v>97.856049004594183</v>
      </c>
      <c r="T138" s="483">
        <v>97.856049004594183</v>
      </c>
      <c r="U138" s="484">
        <v>97.856049004594183</v>
      </c>
      <c r="V138" s="146"/>
      <c r="W138" s="797" t="s">
        <v>6</v>
      </c>
      <c r="X138" s="150" t="s">
        <v>19</v>
      </c>
      <c r="Y138" s="482">
        <v>120083309.51612301</v>
      </c>
      <c r="Z138" s="483">
        <v>98.306839235808027</v>
      </c>
      <c r="AA138" s="483">
        <v>98.306839235808042</v>
      </c>
      <c r="AB138" s="484">
        <v>98.306839235808042</v>
      </c>
      <c r="AD138" s="797" t="s">
        <v>6</v>
      </c>
      <c r="AE138" s="150" t="s">
        <v>19</v>
      </c>
      <c r="AF138" s="482">
        <v>1674</v>
      </c>
      <c r="AG138" s="483">
        <v>95.821408128219815</v>
      </c>
      <c r="AH138" s="483">
        <v>95.821408128219815</v>
      </c>
      <c r="AI138" s="484">
        <v>95.821408128219815</v>
      </c>
      <c r="AJ138" s="146"/>
      <c r="AK138" s="797" t="s">
        <v>6</v>
      </c>
      <c r="AL138" s="150" t="s">
        <v>19</v>
      </c>
      <c r="AM138" s="482">
        <v>139542092.64981204</v>
      </c>
      <c r="AN138" s="483">
        <v>95.280191951480745</v>
      </c>
      <c r="AO138" s="483">
        <v>95.280191951480759</v>
      </c>
      <c r="AP138" s="484">
        <v>95.280191951480759</v>
      </c>
      <c r="AR138" s="797" t="s">
        <v>6</v>
      </c>
      <c r="AS138" s="150" t="s">
        <v>19</v>
      </c>
      <c r="AT138" s="482">
        <v>1666</v>
      </c>
      <c r="AU138" s="483">
        <v>95.692130959218829</v>
      </c>
      <c r="AV138" s="483">
        <v>95.692130959218829</v>
      </c>
      <c r="AW138" s="484">
        <v>95.692130959218829</v>
      </c>
      <c r="AX138" s="146"/>
      <c r="AY138" s="797" t="s">
        <v>6</v>
      </c>
      <c r="AZ138" s="150" t="s">
        <v>19</v>
      </c>
      <c r="BA138" s="482">
        <v>147560585.38247311</v>
      </c>
      <c r="BB138" s="483">
        <v>95.564096802885885</v>
      </c>
      <c r="BC138" s="483">
        <v>95.564096802885928</v>
      </c>
      <c r="BD138" s="484">
        <v>95.564096802885928</v>
      </c>
      <c r="BF138" s="150" t="s">
        <v>6</v>
      </c>
      <c r="BG138" s="150" t="s">
        <v>19</v>
      </c>
      <c r="BH138" s="482">
        <v>1758</v>
      </c>
      <c r="BI138" s="483">
        <v>95.3</v>
      </c>
      <c r="BJ138" s="483">
        <v>95.3</v>
      </c>
      <c r="BK138" s="484">
        <v>95.3</v>
      </c>
      <c r="BL138" s="146"/>
      <c r="BM138" s="150" t="s">
        <v>6</v>
      </c>
      <c r="BN138" s="150" t="s">
        <v>19</v>
      </c>
      <c r="BO138" s="482">
        <v>153076640</v>
      </c>
      <c r="BP138" s="483">
        <v>95.7</v>
      </c>
      <c r="BQ138" s="483">
        <v>95.7</v>
      </c>
      <c r="BR138" s="484">
        <v>95.7</v>
      </c>
    </row>
    <row r="139" spans="2:70" ht="23" x14ac:dyDescent="0.35">
      <c r="B139" s="791"/>
      <c r="C139" s="296" t="s">
        <v>20</v>
      </c>
      <c r="D139" s="297">
        <v>28</v>
      </c>
      <c r="E139" s="298">
        <v>2.7916251246261217</v>
      </c>
      <c r="F139" s="298">
        <v>2.7916251246261217</v>
      </c>
      <c r="G139" s="299">
        <v>100</v>
      </c>
      <c r="H139" s="288"/>
      <c r="I139" s="44"/>
      <c r="J139" s="44" t="s">
        <v>20</v>
      </c>
      <c r="K139" s="45">
        <v>3633971</v>
      </c>
      <c r="L139" s="46">
        <v>3.2</v>
      </c>
      <c r="M139" s="46">
        <v>3.2</v>
      </c>
      <c r="N139" s="47">
        <v>100</v>
      </c>
      <c r="P139" s="798"/>
      <c r="Q139" s="154" t="s">
        <v>20</v>
      </c>
      <c r="R139" s="485">
        <v>28</v>
      </c>
      <c r="S139" s="486">
        <v>2.1439509954058193</v>
      </c>
      <c r="T139" s="486">
        <v>2.1439509954058193</v>
      </c>
      <c r="U139" s="487">
        <v>100</v>
      </c>
      <c r="V139" s="146"/>
      <c r="W139" s="798"/>
      <c r="X139" s="154" t="s">
        <v>20</v>
      </c>
      <c r="Y139" s="485">
        <v>2068221.8011232582</v>
      </c>
      <c r="Z139" s="486">
        <v>1.6931607641919515</v>
      </c>
      <c r="AA139" s="486">
        <v>1.6931607641919515</v>
      </c>
      <c r="AB139" s="487">
        <v>100</v>
      </c>
      <c r="AD139" s="798"/>
      <c r="AE139" s="154" t="s">
        <v>20</v>
      </c>
      <c r="AF139" s="485">
        <v>73</v>
      </c>
      <c r="AG139" s="486">
        <v>4.1785918717801946</v>
      </c>
      <c r="AH139" s="486">
        <v>4.1785918717801946</v>
      </c>
      <c r="AI139" s="487">
        <v>100</v>
      </c>
      <c r="AJ139" s="146"/>
      <c r="AK139" s="798"/>
      <c r="AL139" s="154" t="s">
        <v>20</v>
      </c>
      <c r="AM139" s="485">
        <v>6912369.4915642496</v>
      </c>
      <c r="AN139" s="486">
        <v>4.7198080485192442</v>
      </c>
      <c r="AO139" s="486">
        <v>4.719808048519246</v>
      </c>
      <c r="AP139" s="487">
        <v>100</v>
      </c>
      <c r="AR139" s="798"/>
      <c r="AS139" s="154" t="s">
        <v>20</v>
      </c>
      <c r="AT139" s="485">
        <v>75</v>
      </c>
      <c r="AU139" s="486">
        <v>4.30786904078116</v>
      </c>
      <c r="AV139" s="486">
        <v>4.30786904078116</v>
      </c>
      <c r="AW139" s="487">
        <v>100</v>
      </c>
      <c r="AX139" s="146"/>
      <c r="AY139" s="798"/>
      <c r="AZ139" s="154" t="s">
        <v>20</v>
      </c>
      <c r="BA139" s="485">
        <v>6849481.0746368933</v>
      </c>
      <c r="BB139" s="486">
        <v>4.4359031971140617</v>
      </c>
      <c r="BC139" s="486">
        <v>4.4359031971140634</v>
      </c>
      <c r="BD139" s="487">
        <v>100</v>
      </c>
      <c r="BF139" s="154"/>
      <c r="BG139" s="154" t="s">
        <v>20</v>
      </c>
      <c r="BH139" s="485">
        <v>87</v>
      </c>
      <c r="BI139" s="486">
        <v>4.7</v>
      </c>
      <c r="BJ139" s="486">
        <v>4.7</v>
      </c>
      <c r="BK139" s="487">
        <v>100</v>
      </c>
      <c r="BL139" s="146"/>
      <c r="BM139" s="154"/>
      <c r="BN139" s="154" t="s">
        <v>20</v>
      </c>
      <c r="BO139" s="485">
        <v>6820555</v>
      </c>
      <c r="BP139" s="486">
        <v>4.3</v>
      </c>
      <c r="BQ139" s="486">
        <v>4.3</v>
      </c>
      <c r="BR139" s="487">
        <v>100</v>
      </c>
    </row>
    <row r="140" spans="2:70" x14ac:dyDescent="0.35">
      <c r="B140" s="792"/>
      <c r="C140" s="300" t="s">
        <v>14</v>
      </c>
      <c r="D140" s="301">
        <v>1003</v>
      </c>
      <c r="E140" s="302">
        <v>100</v>
      </c>
      <c r="F140" s="302">
        <v>100</v>
      </c>
      <c r="G140" s="303"/>
      <c r="H140" s="288"/>
      <c r="I140" s="48"/>
      <c r="J140" s="48" t="s">
        <v>14</v>
      </c>
      <c r="K140" s="49">
        <v>112308940</v>
      </c>
      <c r="L140" s="50">
        <v>100</v>
      </c>
      <c r="M140" s="50">
        <v>100</v>
      </c>
      <c r="N140" s="51"/>
      <c r="P140" s="799"/>
      <c r="Q140" s="158" t="s">
        <v>14</v>
      </c>
      <c r="R140" s="488">
        <v>1306</v>
      </c>
      <c r="S140" s="489">
        <v>100</v>
      </c>
      <c r="T140" s="489">
        <v>100</v>
      </c>
      <c r="U140" s="490"/>
      <c r="V140" s="146"/>
      <c r="W140" s="799"/>
      <c r="X140" s="158" t="s">
        <v>14</v>
      </c>
      <c r="Y140" s="488">
        <v>122151531.31724627</v>
      </c>
      <c r="Z140" s="489">
        <v>99.999999999999986</v>
      </c>
      <c r="AA140" s="489">
        <v>100</v>
      </c>
      <c r="AB140" s="490"/>
      <c r="AD140" s="799"/>
      <c r="AE140" s="158" t="s">
        <v>14</v>
      </c>
      <c r="AF140" s="488">
        <v>1747</v>
      </c>
      <c r="AG140" s="489">
        <v>100</v>
      </c>
      <c r="AH140" s="489">
        <v>100</v>
      </c>
      <c r="AI140" s="490"/>
      <c r="AJ140" s="146"/>
      <c r="AK140" s="799"/>
      <c r="AL140" s="158" t="s">
        <v>14</v>
      </c>
      <c r="AM140" s="488">
        <v>146454462.14137629</v>
      </c>
      <c r="AN140" s="489">
        <v>99.999999999999972</v>
      </c>
      <c r="AO140" s="489">
        <v>100</v>
      </c>
      <c r="AP140" s="490"/>
      <c r="AR140" s="799"/>
      <c r="AS140" s="158" t="s">
        <v>14</v>
      </c>
      <c r="AT140" s="488">
        <v>1741</v>
      </c>
      <c r="AU140" s="489">
        <v>100</v>
      </c>
      <c r="AV140" s="489">
        <v>100</v>
      </c>
      <c r="AW140" s="490"/>
      <c r="AX140" s="146"/>
      <c r="AY140" s="799"/>
      <c r="AZ140" s="158" t="s">
        <v>14</v>
      </c>
      <c r="BA140" s="488">
        <v>154410066.45711002</v>
      </c>
      <c r="BB140" s="489">
        <v>99.999999999999972</v>
      </c>
      <c r="BC140" s="489">
        <v>100</v>
      </c>
      <c r="BD140" s="490"/>
      <c r="BF140" s="158"/>
      <c r="BG140" s="158" t="s">
        <v>14</v>
      </c>
      <c r="BH140" s="488">
        <v>1845</v>
      </c>
      <c r="BI140" s="489">
        <v>100</v>
      </c>
      <c r="BJ140" s="489">
        <v>100</v>
      </c>
      <c r="BK140" s="490"/>
      <c r="BL140" s="146"/>
      <c r="BM140" s="158"/>
      <c r="BN140" s="158" t="s">
        <v>14</v>
      </c>
      <c r="BO140" s="488">
        <v>159897195</v>
      </c>
      <c r="BP140" s="489">
        <v>100</v>
      </c>
      <c r="BQ140" s="489">
        <v>100</v>
      </c>
      <c r="BR140" s="490"/>
    </row>
    <row r="144" spans="2:70" x14ac:dyDescent="0.35">
      <c r="B144" s="748" t="s">
        <v>24</v>
      </c>
      <c r="C144" s="748"/>
      <c r="D144" s="748"/>
      <c r="E144" s="748"/>
      <c r="F144" s="748"/>
      <c r="G144" s="748"/>
      <c r="H144" s="748"/>
      <c r="I144" s="748"/>
      <c r="J144" s="748"/>
      <c r="K144" s="748"/>
      <c r="L144" s="748"/>
      <c r="M144" s="748"/>
      <c r="N144" s="748"/>
      <c r="P144" s="748" t="s">
        <v>24</v>
      </c>
      <c r="Q144" s="748"/>
      <c r="R144" s="748"/>
      <c r="S144" s="748"/>
      <c r="T144" s="748"/>
      <c r="U144" s="748"/>
      <c r="V144" s="748"/>
      <c r="W144" s="748"/>
      <c r="X144" s="748"/>
      <c r="Y144" s="748"/>
      <c r="Z144" s="748"/>
      <c r="AA144" s="748"/>
      <c r="AB144" s="748"/>
      <c r="AD144" s="748" t="s">
        <v>24</v>
      </c>
      <c r="AE144" s="748"/>
      <c r="AF144" s="748"/>
      <c r="AG144" s="748"/>
      <c r="AH144" s="748"/>
      <c r="AI144" s="748"/>
      <c r="AJ144" s="748"/>
      <c r="AK144" s="748"/>
      <c r="AL144" s="748"/>
      <c r="AM144" s="748"/>
      <c r="AN144" s="748"/>
      <c r="AO144" s="748"/>
      <c r="AP144" s="748"/>
      <c r="AR144" s="748" t="s">
        <v>24</v>
      </c>
      <c r="AS144" s="748"/>
      <c r="AT144" s="748"/>
      <c r="AU144" s="748"/>
      <c r="AV144" s="748"/>
      <c r="AW144" s="748"/>
      <c r="AX144" s="748"/>
      <c r="AY144" s="748"/>
      <c r="AZ144" s="748"/>
      <c r="BA144" s="748"/>
      <c r="BB144" s="748"/>
      <c r="BC144" s="748"/>
      <c r="BD144" s="748"/>
      <c r="BF144" s="748" t="s">
        <v>24</v>
      </c>
      <c r="BG144" s="748"/>
      <c r="BH144" s="748"/>
      <c r="BI144" s="748"/>
      <c r="BJ144" s="748"/>
      <c r="BK144" s="748"/>
      <c r="BL144" s="748"/>
      <c r="BM144" s="748"/>
      <c r="BN144" s="748"/>
      <c r="BO144" s="748"/>
      <c r="BP144" s="748"/>
      <c r="BQ144" s="748"/>
      <c r="BR144" s="748"/>
    </row>
    <row r="146" spans="2:70" x14ac:dyDescent="0.35">
      <c r="B146" s="748" t="s">
        <v>16</v>
      </c>
      <c r="C146" s="748"/>
      <c r="D146" s="748"/>
      <c r="E146" s="748"/>
      <c r="F146" s="748"/>
      <c r="G146" s="748"/>
      <c r="H146" s="17"/>
      <c r="I146" s="748" t="s">
        <v>17</v>
      </c>
      <c r="J146" s="748"/>
      <c r="K146" s="748"/>
      <c r="L146" s="748"/>
      <c r="M146" s="748"/>
      <c r="N146" s="748"/>
      <c r="P146" s="748" t="s">
        <v>16</v>
      </c>
      <c r="Q146" s="748"/>
      <c r="R146" s="748"/>
      <c r="S146" s="748"/>
      <c r="T146" s="748"/>
      <c r="U146" s="748"/>
      <c r="V146" s="17"/>
      <c r="W146" s="748" t="s">
        <v>17</v>
      </c>
      <c r="X146" s="748"/>
      <c r="Y146" s="748"/>
      <c r="Z146" s="748"/>
      <c r="AA146" s="748"/>
      <c r="AB146" s="748"/>
      <c r="AD146" s="748" t="s">
        <v>16</v>
      </c>
      <c r="AE146" s="748"/>
      <c r="AF146" s="748"/>
      <c r="AG146" s="748"/>
      <c r="AH146" s="748"/>
      <c r="AI146" s="748"/>
      <c r="AJ146" s="17"/>
      <c r="AK146" s="748" t="s">
        <v>17</v>
      </c>
      <c r="AL146" s="748"/>
      <c r="AM146" s="748"/>
      <c r="AN146" s="748"/>
      <c r="AO146" s="748"/>
      <c r="AP146" s="748"/>
      <c r="AR146" s="748" t="s">
        <v>16</v>
      </c>
      <c r="AS146" s="748"/>
      <c r="AT146" s="748"/>
      <c r="AU146" s="748"/>
      <c r="AV146" s="748"/>
      <c r="AW146" s="748"/>
      <c r="AX146" s="17"/>
      <c r="AY146" s="748" t="s">
        <v>17</v>
      </c>
      <c r="AZ146" s="748"/>
      <c r="BA146" s="748"/>
      <c r="BB146" s="748"/>
      <c r="BC146" s="748"/>
      <c r="BD146" s="748"/>
      <c r="BF146" s="748" t="s">
        <v>16</v>
      </c>
      <c r="BG146" s="748"/>
      <c r="BH146" s="748"/>
      <c r="BI146" s="748"/>
      <c r="BJ146" s="748"/>
      <c r="BK146" s="748"/>
      <c r="BL146" s="17"/>
      <c r="BM146" s="748" t="s">
        <v>17</v>
      </c>
      <c r="BN146" s="748"/>
      <c r="BO146" s="748"/>
      <c r="BP146" s="748"/>
      <c r="BQ146" s="748"/>
      <c r="BR146" s="748"/>
    </row>
    <row r="148" spans="2:70" s="75" customFormat="1" ht="14.5" customHeight="1" x14ac:dyDescent="0.25">
      <c r="B148" s="793" t="s">
        <v>1</v>
      </c>
      <c r="C148" s="793"/>
      <c r="D148" s="793"/>
      <c r="E148" s="793"/>
      <c r="F148" s="793"/>
      <c r="G148" s="793"/>
      <c r="H148" s="288"/>
      <c r="I148" s="793" t="s">
        <v>1</v>
      </c>
      <c r="J148" s="793"/>
      <c r="K148" s="793"/>
      <c r="L148" s="793"/>
      <c r="M148" s="793"/>
      <c r="N148" s="793"/>
      <c r="P148" s="795" t="s">
        <v>1</v>
      </c>
      <c r="Q148" s="795"/>
      <c r="R148" s="795"/>
      <c r="S148" s="795"/>
      <c r="T148" s="795"/>
      <c r="U148" s="795"/>
      <c r="V148" s="146"/>
      <c r="W148" s="795" t="s">
        <v>1</v>
      </c>
      <c r="X148" s="795"/>
      <c r="Y148" s="795"/>
      <c r="Z148" s="795"/>
      <c r="AA148" s="795"/>
      <c r="AB148" s="795"/>
      <c r="AD148" s="795" t="s">
        <v>1</v>
      </c>
      <c r="AE148" s="795"/>
      <c r="AF148" s="795"/>
      <c r="AG148" s="795"/>
      <c r="AH148" s="795"/>
      <c r="AI148" s="795"/>
      <c r="AJ148" s="146"/>
      <c r="AK148" s="795" t="s">
        <v>1</v>
      </c>
      <c r="AL148" s="795"/>
      <c r="AM148" s="795"/>
      <c r="AN148" s="795"/>
      <c r="AO148" s="795"/>
      <c r="AP148" s="795"/>
      <c r="AR148" s="795" t="s">
        <v>1</v>
      </c>
      <c r="AS148" s="795"/>
      <c r="AT148" s="795"/>
      <c r="AU148" s="795"/>
      <c r="AV148" s="795"/>
      <c r="AW148" s="795"/>
      <c r="AX148" s="146"/>
      <c r="AY148" s="795" t="s">
        <v>1</v>
      </c>
      <c r="AZ148" s="795"/>
      <c r="BA148" s="795"/>
      <c r="BB148" s="795"/>
      <c r="BC148" s="795"/>
      <c r="BD148" s="795"/>
      <c r="BF148" s="576" t="s">
        <v>1</v>
      </c>
      <c r="BG148" s="576"/>
      <c r="BH148" s="576"/>
      <c r="BI148" s="576"/>
      <c r="BJ148" s="576"/>
      <c r="BK148" s="576"/>
      <c r="BL148" s="146"/>
      <c r="BM148" s="576" t="s">
        <v>1</v>
      </c>
      <c r="BN148" s="576"/>
      <c r="BO148" s="576"/>
      <c r="BP148" s="576"/>
      <c r="BQ148" s="576"/>
      <c r="BR148" s="576"/>
    </row>
    <row r="149" spans="2:70" s="75" customFormat="1" ht="24" customHeight="1" x14ac:dyDescent="0.25">
      <c r="B149" s="794" t="s">
        <v>0</v>
      </c>
      <c r="C149" s="794"/>
      <c r="D149" s="289" t="s">
        <v>2</v>
      </c>
      <c r="E149" s="290" t="s">
        <v>3</v>
      </c>
      <c r="F149" s="290" t="s">
        <v>4</v>
      </c>
      <c r="G149" s="291" t="s">
        <v>5</v>
      </c>
      <c r="H149" s="288"/>
      <c r="I149" s="794" t="s">
        <v>0</v>
      </c>
      <c r="J149" s="794"/>
      <c r="K149" s="289" t="s">
        <v>2</v>
      </c>
      <c r="L149" s="290" t="s">
        <v>3</v>
      </c>
      <c r="M149" s="290" t="s">
        <v>4</v>
      </c>
      <c r="N149" s="291" t="s">
        <v>5</v>
      </c>
      <c r="P149" s="796" t="s">
        <v>0</v>
      </c>
      <c r="Q149" s="796"/>
      <c r="R149" s="147" t="s">
        <v>2</v>
      </c>
      <c r="S149" s="148" t="s">
        <v>3</v>
      </c>
      <c r="T149" s="148" t="s">
        <v>4</v>
      </c>
      <c r="U149" s="149" t="s">
        <v>5</v>
      </c>
      <c r="V149" s="146"/>
      <c r="W149" s="796" t="s">
        <v>0</v>
      </c>
      <c r="X149" s="796"/>
      <c r="Y149" s="147" t="s">
        <v>2</v>
      </c>
      <c r="Z149" s="148" t="s">
        <v>3</v>
      </c>
      <c r="AA149" s="148" t="s">
        <v>4</v>
      </c>
      <c r="AB149" s="149" t="s">
        <v>5</v>
      </c>
      <c r="AD149" s="796" t="s">
        <v>0</v>
      </c>
      <c r="AE149" s="796"/>
      <c r="AF149" s="147" t="s">
        <v>2</v>
      </c>
      <c r="AG149" s="148" t="s">
        <v>3</v>
      </c>
      <c r="AH149" s="148" t="s">
        <v>4</v>
      </c>
      <c r="AI149" s="149" t="s">
        <v>5</v>
      </c>
      <c r="AJ149" s="146"/>
      <c r="AK149" s="796" t="s">
        <v>0</v>
      </c>
      <c r="AL149" s="796"/>
      <c r="AM149" s="147" t="s">
        <v>2</v>
      </c>
      <c r="AN149" s="148" t="s">
        <v>3</v>
      </c>
      <c r="AO149" s="148" t="s">
        <v>4</v>
      </c>
      <c r="AP149" s="149" t="s">
        <v>5</v>
      </c>
      <c r="AR149" s="796" t="s">
        <v>0</v>
      </c>
      <c r="AS149" s="796"/>
      <c r="AT149" s="147" t="s">
        <v>2</v>
      </c>
      <c r="AU149" s="148" t="s">
        <v>3</v>
      </c>
      <c r="AV149" s="148" t="s">
        <v>4</v>
      </c>
      <c r="AW149" s="149" t="s">
        <v>5</v>
      </c>
      <c r="AX149" s="146"/>
      <c r="AY149" s="796" t="s">
        <v>0</v>
      </c>
      <c r="AZ149" s="796"/>
      <c r="BA149" s="147" t="s">
        <v>2</v>
      </c>
      <c r="BB149" s="148" t="s">
        <v>3</v>
      </c>
      <c r="BC149" s="148" t="s">
        <v>4</v>
      </c>
      <c r="BD149" s="149" t="s">
        <v>5</v>
      </c>
      <c r="BF149" s="575"/>
      <c r="BG149" s="575"/>
      <c r="BH149" s="147" t="s">
        <v>2</v>
      </c>
      <c r="BI149" s="148" t="s">
        <v>3</v>
      </c>
      <c r="BJ149" s="148" t="s">
        <v>4</v>
      </c>
      <c r="BK149" s="149" t="s">
        <v>5</v>
      </c>
      <c r="BL149" s="146"/>
      <c r="BM149" s="575"/>
      <c r="BN149" s="575"/>
      <c r="BO149" s="147" t="s">
        <v>2</v>
      </c>
      <c r="BP149" s="148" t="s">
        <v>3</v>
      </c>
      <c r="BQ149" s="148" t="s">
        <v>4</v>
      </c>
      <c r="BR149" s="149" t="s">
        <v>5</v>
      </c>
    </row>
    <row r="150" spans="2:70" s="75" customFormat="1" ht="23" customHeight="1" x14ac:dyDescent="0.25">
      <c r="B150" s="790" t="s">
        <v>6</v>
      </c>
      <c r="C150" s="292" t="s">
        <v>7</v>
      </c>
      <c r="D150" s="293">
        <v>416</v>
      </c>
      <c r="E150" s="294">
        <v>24.27071178529755</v>
      </c>
      <c r="F150" s="294">
        <v>24.27071178529755</v>
      </c>
      <c r="G150" s="295">
        <v>24.27071178529755</v>
      </c>
      <c r="H150" s="288"/>
      <c r="I150" s="790" t="s">
        <v>6</v>
      </c>
      <c r="J150" s="292" t="s">
        <v>7</v>
      </c>
      <c r="K150" s="293">
        <v>53951012.556627534</v>
      </c>
      <c r="L150" s="294">
        <v>25.239452683996173</v>
      </c>
      <c r="M150" s="294">
        <v>25.239452683996078</v>
      </c>
      <c r="N150" s="295">
        <v>25.239452683996078</v>
      </c>
      <c r="P150" s="797" t="s">
        <v>6</v>
      </c>
      <c r="Q150" s="150" t="s">
        <v>7</v>
      </c>
      <c r="R150" s="482">
        <v>485</v>
      </c>
      <c r="S150" s="483">
        <v>24.105367793240557</v>
      </c>
      <c r="T150" s="483">
        <v>24.105367793240557</v>
      </c>
      <c r="U150" s="484">
        <v>24.105367793240557</v>
      </c>
      <c r="V150" s="146"/>
      <c r="W150" s="797" t="s">
        <v>6</v>
      </c>
      <c r="X150" s="150" t="s">
        <v>7</v>
      </c>
      <c r="Y150" s="482">
        <v>48193928.091198824</v>
      </c>
      <c r="Z150" s="483">
        <v>24.139197906241996</v>
      </c>
      <c r="AA150" s="483">
        <v>24.139197906241982</v>
      </c>
      <c r="AB150" s="484">
        <v>24.139197906241982</v>
      </c>
      <c r="AD150" s="797" t="s">
        <v>6</v>
      </c>
      <c r="AE150" s="150" t="s">
        <v>7</v>
      </c>
      <c r="AF150" s="482">
        <v>587</v>
      </c>
      <c r="AG150" s="483">
        <v>25.400259627866724</v>
      </c>
      <c r="AH150" s="483">
        <v>25.400259627866724</v>
      </c>
      <c r="AI150" s="484">
        <v>25.400259627866724</v>
      </c>
      <c r="AJ150" s="146"/>
      <c r="AK150" s="797" t="s">
        <v>6</v>
      </c>
      <c r="AL150" s="150" t="s">
        <v>7</v>
      </c>
      <c r="AM150" s="482">
        <v>51355617.718167923</v>
      </c>
      <c r="AN150" s="483">
        <v>24.88473945354426</v>
      </c>
      <c r="AO150" s="483">
        <v>24.88473945354442</v>
      </c>
      <c r="AP150" s="484">
        <v>24.88473945354442</v>
      </c>
      <c r="AR150" s="797" t="s">
        <v>6</v>
      </c>
      <c r="AS150" s="150" t="s">
        <v>7</v>
      </c>
      <c r="AT150" s="482">
        <v>476</v>
      </c>
      <c r="AU150" s="483">
        <v>20.229494262643431</v>
      </c>
      <c r="AV150" s="483">
        <v>20.229494262643431</v>
      </c>
      <c r="AW150" s="484">
        <v>20.229494262643431</v>
      </c>
      <c r="AX150" s="146"/>
      <c r="AY150" s="797" t="s">
        <v>6</v>
      </c>
      <c r="AZ150" s="150" t="s">
        <v>7</v>
      </c>
      <c r="BA150" s="482">
        <v>47808715.858114213</v>
      </c>
      <c r="BB150" s="483">
        <v>21.0356031184687</v>
      </c>
      <c r="BC150" s="483">
        <v>21.035603118468742</v>
      </c>
      <c r="BD150" s="484">
        <v>21.035603118468742</v>
      </c>
      <c r="BF150" s="150" t="s">
        <v>6</v>
      </c>
      <c r="BG150" s="150" t="s">
        <v>7</v>
      </c>
      <c r="BH150" s="482">
        <v>528</v>
      </c>
      <c r="BI150" s="483">
        <v>23.2</v>
      </c>
      <c r="BJ150" s="483">
        <v>23.2</v>
      </c>
      <c r="BK150" s="484">
        <v>23.2</v>
      </c>
      <c r="BL150" s="146"/>
      <c r="BM150" s="150" t="s">
        <v>6</v>
      </c>
      <c r="BN150" s="150" t="s">
        <v>7</v>
      </c>
      <c r="BO150" s="482">
        <v>49754746</v>
      </c>
      <c r="BP150" s="483">
        <v>22.9</v>
      </c>
      <c r="BQ150" s="483">
        <v>22.9</v>
      </c>
      <c r="BR150" s="484">
        <v>22.9</v>
      </c>
    </row>
    <row r="151" spans="2:70" s="75" customFormat="1" ht="23" customHeight="1" x14ac:dyDescent="0.25">
      <c r="B151" s="791"/>
      <c r="C151" s="296" t="s">
        <v>8</v>
      </c>
      <c r="D151" s="297">
        <v>186</v>
      </c>
      <c r="E151" s="298">
        <v>10.851808634772462</v>
      </c>
      <c r="F151" s="298">
        <v>10.851808634772462</v>
      </c>
      <c r="G151" s="299">
        <v>35.122520420070011</v>
      </c>
      <c r="H151" s="288"/>
      <c r="I151" s="791"/>
      <c r="J151" s="296" t="s">
        <v>8</v>
      </c>
      <c r="K151" s="297">
        <v>24914050.682894215</v>
      </c>
      <c r="L151" s="298">
        <v>11.655332746861394</v>
      </c>
      <c r="M151" s="298">
        <v>11.655332746861347</v>
      </c>
      <c r="N151" s="299">
        <v>36.894785430857418</v>
      </c>
      <c r="P151" s="798"/>
      <c r="Q151" s="154" t="s">
        <v>8</v>
      </c>
      <c r="R151" s="485">
        <v>145</v>
      </c>
      <c r="S151" s="486">
        <v>7.2067594433399602</v>
      </c>
      <c r="T151" s="486">
        <v>7.2067594433399602</v>
      </c>
      <c r="U151" s="487">
        <v>31.312127236580515</v>
      </c>
      <c r="V151" s="146"/>
      <c r="W151" s="798"/>
      <c r="X151" s="154" t="s">
        <v>8</v>
      </c>
      <c r="Y151" s="485">
        <v>15021740.430687035</v>
      </c>
      <c r="Z151" s="486">
        <v>7.5240342407111553</v>
      </c>
      <c r="AA151" s="486">
        <v>7.5240342407111509</v>
      </c>
      <c r="AB151" s="487">
        <v>31.663232146953131</v>
      </c>
      <c r="AD151" s="798"/>
      <c r="AE151" s="154" t="s">
        <v>8</v>
      </c>
      <c r="AF151" s="485">
        <v>140</v>
      </c>
      <c r="AG151" s="486">
        <v>6.0579835569017737</v>
      </c>
      <c r="AH151" s="486">
        <v>6.0579835569017737</v>
      </c>
      <c r="AI151" s="487">
        <v>31.458243184768499</v>
      </c>
      <c r="AJ151" s="146"/>
      <c r="AK151" s="798"/>
      <c r="AL151" s="154" t="s">
        <v>8</v>
      </c>
      <c r="AM151" s="485">
        <v>13109456.188890748</v>
      </c>
      <c r="AN151" s="486">
        <v>6.3522826933652441</v>
      </c>
      <c r="AO151" s="486">
        <v>6.3522826933652841</v>
      </c>
      <c r="AP151" s="487">
        <v>31.237022146909705</v>
      </c>
      <c r="AR151" s="798"/>
      <c r="AS151" s="154" t="s">
        <v>8</v>
      </c>
      <c r="AT151" s="485">
        <v>162</v>
      </c>
      <c r="AU151" s="486">
        <v>6.8848278793030167</v>
      </c>
      <c r="AV151" s="486">
        <v>6.8848278793030167</v>
      </c>
      <c r="AW151" s="487">
        <v>27.114322141946452</v>
      </c>
      <c r="AX151" s="146"/>
      <c r="AY151" s="798"/>
      <c r="AZ151" s="154" t="s">
        <v>8</v>
      </c>
      <c r="BA151" s="485">
        <v>15970848.664457818</v>
      </c>
      <c r="BB151" s="486">
        <v>7.0270959581450727</v>
      </c>
      <c r="BC151" s="486">
        <v>7.0270959581450869</v>
      </c>
      <c r="BD151" s="487">
        <v>28.062699076613828</v>
      </c>
      <c r="BF151" s="154"/>
      <c r="BG151" s="154" t="s">
        <v>8</v>
      </c>
      <c r="BH151" s="485">
        <v>154</v>
      </c>
      <c r="BI151" s="486">
        <v>6.8</v>
      </c>
      <c r="BJ151" s="486">
        <v>6.8</v>
      </c>
      <c r="BK151" s="487">
        <v>29.9</v>
      </c>
      <c r="BL151" s="146"/>
      <c r="BM151" s="154"/>
      <c r="BN151" s="154" t="s">
        <v>8</v>
      </c>
      <c r="BO151" s="485">
        <v>15526975</v>
      </c>
      <c r="BP151" s="486">
        <v>7.1</v>
      </c>
      <c r="BQ151" s="486">
        <v>7.1</v>
      </c>
      <c r="BR151" s="487">
        <v>30</v>
      </c>
    </row>
    <row r="152" spans="2:70" s="75" customFormat="1" ht="14.5" customHeight="1" x14ac:dyDescent="0.25">
      <c r="B152" s="791"/>
      <c r="C152" s="296" t="s">
        <v>10</v>
      </c>
      <c r="D152" s="297">
        <v>4</v>
      </c>
      <c r="E152" s="298">
        <v>0.23337222870478411</v>
      </c>
      <c r="F152" s="298">
        <v>0.23337222870478411</v>
      </c>
      <c r="G152" s="299">
        <v>35.355892648774798</v>
      </c>
      <c r="H152" s="288"/>
      <c r="I152" s="791"/>
      <c r="J152" s="296" t="s">
        <v>10</v>
      </c>
      <c r="K152" s="297">
        <v>537937.90651752567</v>
      </c>
      <c r="L152" s="298">
        <v>0.25165900870212987</v>
      </c>
      <c r="M152" s="298">
        <v>0.25165900870212893</v>
      </c>
      <c r="N152" s="299">
        <v>37.146444439559545</v>
      </c>
      <c r="P152" s="798"/>
      <c r="Q152" s="154" t="s">
        <v>9</v>
      </c>
      <c r="R152" s="485">
        <v>1</v>
      </c>
      <c r="S152" s="486">
        <v>4.9701789264413515E-2</v>
      </c>
      <c r="T152" s="486">
        <v>4.9701789264413515E-2</v>
      </c>
      <c r="U152" s="487">
        <v>31.36182902584493</v>
      </c>
      <c r="V152" s="146"/>
      <c r="W152" s="798"/>
      <c r="X152" s="154" t="s">
        <v>9</v>
      </c>
      <c r="Y152" s="485">
        <v>61346.283591935236</v>
      </c>
      <c r="Z152" s="486">
        <v>3.0726901480948251E-2</v>
      </c>
      <c r="AA152" s="486">
        <v>3.0726901480948234E-2</v>
      </c>
      <c r="AB152" s="487">
        <v>31.693959048434078</v>
      </c>
      <c r="AD152" s="798"/>
      <c r="AE152" s="154" t="s">
        <v>9</v>
      </c>
      <c r="AF152" s="485">
        <v>1</v>
      </c>
      <c r="AG152" s="486">
        <v>4.3271311120726956E-2</v>
      </c>
      <c r="AH152" s="486">
        <v>4.3271311120726956E-2</v>
      </c>
      <c r="AI152" s="487">
        <v>31.501514495889225</v>
      </c>
      <c r="AJ152" s="146"/>
      <c r="AK152" s="798"/>
      <c r="AL152" s="154" t="s">
        <v>9</v>
      </c>
      <c r="AM152" s="485">
        <v>121127.95449677022</v>
      </c>
      <c r="AN152" s="486">
        <v>5.8693434567072773E-2</v>
      </c>
      <c r="AO152" s="486">
        <v>5.8693434567073141E-2</v>
      </c>
      <c r="AP152" s="487">
        <v>31.295715581476781</v>
      </c>
      <c r="AR152" s="798"/>
      <c r="AS152" s="154" t="s">
        <v>9</v>
      </c>
      <c r="AT152" s="485">
        <v>1</v>
      </c>
      <c r="AU152" s="486">
        <v>4.2498937526561836E-2</v>
      </c>
      <c r="AV152" s="486">
        <v>4.2498937526561836E-2</v>
      </c>
      <c r="AW152" s="487">
        <v>27.156821079473016</v>
      </c>
      <c r="AX152" s="146"/>
      <c r="AY152" s="798"/>
      <c r="AZ152" s="154" t="s">
        <v>9</v>
      </c>
      <c r="BA152" s="485">
        <v>78902.965426932249</v>
      </c>
      <c r="BB152" s="486">
        <v>3.4716922130204088E-2</v>
      </c>
      <c r="BC152" s="486">
        <v>3.471692213020415E-2</v>
      </c>
      <c r="BD152" s="487">
        <v>28.097415998744037</v>
      </c>
      <c r="BF152" s="154"/>
      <c r="BG152" s="154" t="s">
        <v>10</v>
      </c>
      <c r="BH152" s="485">
        <v>2</v>
      </c>
      <c r="BI152" s="486">
        <v>0.1</v>
      </c>
      <c r="BJ152" s="486">
        <v>0.1</v>
      </c>
      <c r="BK152" s="487">
        <v>30</v>
      </c>
      <c r="BL152" s="146"/>
      <c r="BM152" s="154"/>
      <c r="BN152" s="154" t="s">
        <v>10</v>
      </c>
      <c r="BO152" s="485">
        <v>235748</v>
      </c>
      <c r="BP152" s="486">
        <v>0.1</v>
      </c>
      <c r="BQ152" s="486">
        <v>0.1</v>
      </c>
      <c r="BR152" s="487">
        <v>30.1</v>
      </c>
    </row>
    <row r="153" spans="2:70" s="75" customFormat="1" ht="14.5" customHeight="1" x14ac:dyDescent="0.25">
      <c r="B153" s="791"/>
      <c r="C153" s="296" t="s">
        <v>11</v>
      </c>
      <c r="D153" s="297">
        <v>754</v>
      </c>
      <c r="E153" s="298">
        <v>43.990665110851808</v>
      </c>
      <c r="F153" s="298">
        <v>43.990665110851808</v>
      </c>
      <c r="G153" s="299">
        <v>79.346557759626606</v>
      </c>
      <c r="H153" s="288"/>
      <c r="I153" s="791"/>
      <c r="J153" s="296" t="s">
        <v>11</v>
      </c>
      <c r="K153" s="297">
        <v>89473541.028476417</v>
      </c>
      <c r="L153" s="298">
        <v>41.857661204922238</v>
      </c>
      <c r="M153" s="298">
        <v>41.857661204922074</v>
      </c>
      <c r="N153" s="299">
        <v>79.004105644481612</v>
      </c>
      <c r="P153" s="798"/>
      <c r="Q153" s="154" t="s">
        <v>10</v>
      </c>
      <c r="R153" s="485">
        <v>1</v>
      </c>
      <c r="S153" s="486">
        <v>4.9701789264413515E-2</v>
      </c>
      <c r="T153" s="486">
        <v>4.9701789264413515E-2</v>
      </c>
      <c r="U153" s="487">
        <v>31.411530815109344</v>
      </c>
      <c r="V153" s="146"/>
      <c r="W153" s="798"/>
      <c r="X153" s="154" t="s">
        <v>10</v>
      </c>
      <c r="Y153" s="485">
        <v>149847.19951464131</v>
      </c>
      <c r="Z153" s="486">
        <v>7.505491558885044E-2</v>
      </c>
      <c r="AA153" s="486">
        <v>7.5054915588850399E-2</v>
      </c>
      <c r="AB153" s="487">
        <v>31.769013964022928</v>
      </c>
      <c r="AD153" s="798"/>
      <c r="AE153" s="154" t="s">
        <v>10</v>
      </c>
      <c r="AF153" s="485">
        <v>1</v>
      </c>
      <c r="AG153" s="486">
        <v>4.3271311120726956E-2</v>
      </c>
      <c r="AH153" s="486">
        <v>4.3271311120726956E-2</v>
      </c>
      <c r="AI153" s="487">
        <v>31.544785807009951</v>
      </c>
      <c r="AJ153" s="146"/>
      <c r="AK153" s="798"/>
      <c r="AL153" s="154" t="s">
        <v>10</v>
      </c>
      <c r="AM153" s="485">
        <v>102048.89316564389</v>
      </c>
      <c r="AN153" s="486">
        <v>4.944853612482681E-2</v>
      </c>
      <c r="AO153" s="486">
        <v>4.9448536124827122E-2</v>
      </c>
      <c r="AP153" s="487">
        <v>31.345164117601605</v>
      </c>
      <c r="AR153" s="798"/>
      <c r="AS153" s="154" t="s">
        <v>10</v>
      </c>
      <c r="AT153" s="485">
        <v>1</v>
      </c>
      <c r="AU153" s="486">
        <v>4.2498937526561836E-2</v>
      </c>
      <c r="AV153" s="486">
        <v>4.2498937526561836E-2</v>
      </c>
      <c r="AW153" s="487">
        <v>27.199320016999572</v>
      </c>
      <c r="AX153" s="146"/>
      <c r="AY153" s="798"/>
      <c r="AZ153" s="154" t="s">
        <v>10</v>
      </c>
      <c r="BA153" s="485">
        <v>82095.790934120785</v>
      </c>
      <c r="BB153" s="486">
        <v>3.6121749869042888E-2</v>
      </c>
      <c r="BC153" s="486">
        <v>3.6121749869042957E-2</v>
      </c>
      <c r="BD153" s="487">
        <v>28.13353774861308</v>
      </c>
      <c r="BF153" s="154"/>
      <c r="BG153" s="154" t="s">
        <v>11</v>
      </c>
      <c r="BH153" s="485">
        <v>933</v>
      </c>
      <c r="BI153" s="486">
        <v>41</v>
      </c>
      <c r="BJ153" s="486">
        <v>41</v>
      </c>
      <c r="BK153" s="487">
        <v>71</v>
      </c>
      <c r="BL153" s="146"/>
      <c r="BM153" s="154"/>
      <c r="BN153" s="154" t="s">
        <v>11</v>
      </c>
      <c r="BO153" s="485">
        <v>87124419</v>
      </c>
      <c r="BP153" s="486">
        <v>40.1</v>
      </c>
      <c r="BQ153" s="486">
        <v>40.1</v>
      </c>
      <c r="BR153" s="487">
        <v>70.2</v>
      </c>
    </row>
    <row r="154" spans="2:70" s="75" customFormat="1" ht="14.5" customHeight="1" x14ac:dyDescent="0.25">
      <c r="B154" s="791"/>
      <c r="C154" s="296" t="s">
        <v>12</v>
      </c>
      <c r="D154" s="297">
        <v>311</v>
      </c>
      <c r="E154" s="298">
        <v>18.144690781796964</v>
      </c>
      <c r="F154" s="298">
        <v>18.144690781796964</v>
      </c>
      <c r="G154" s="299">
        <v>97.491248541423573</v>
      </c>
      <c r="H154" s="288"/>
      <c r="I154" s="791"/>
      <c r="J154" s="296" t="s">
        <v>12</v>
      </c>
      <c r="K154" s="297">
        <v>38233929.021763623</v>
      </c>
      <c r="L154" s="298">
        <v>17.886660448776446</v>
      </c>
      <c r="M154" s="298">
        <v>17.886660448776375</v>
      </c>
      <c r="N154" s="299">
        <v>96.89076609325798</v>
      </c>
      <c r="P154" s="798"/>
      <c r="Q154" s="154" t="s">
        <v>11</v>
      </c>
      <c r="R154" s="485">
        <v>736</v>
      </c>
      <c r="S154" s="486">
        <v>36.580516898608352</v>
      </c>
      <c r="T154" s="486">
        <v>36.580516898608352</v>
      </c>
      <c r="U154" s="487">
        <v>67.992047713717696</v>
      </c>
      <c r="V154" s="146"/>
      <c r="W154" s="798"/>
      <c r="X154" s="154" t="s">
        <v>11</v>
      </c>
      <c r="Y154" s="485">
        <v>72121381.043992817</v>
      </c>
      <c r="Z154" s="486">
        <v>36.123892765038285</v>
      </c>
      <c r="AA154" s="486">
        <v>36.123892765038264</v>
      </c>
      <c r="AB154" s="487">
        <v>67.892906729061181</v>
      </c>
      <c r="AD154" s="798"/>
      <c r="AE154" s="154" t="s">
        <v>11</v>
      </c>
      <c r="AF154" s="485">
        <v>889</v>
      </c>
      <c r="AG154" s="486">
        <v>38.468195586326267</v>
      </c>
      <c r="AH154" s="486">
        <v>38.468195586326267</v>
      </c>
      <c r="AI154" s="487">
        <v>70.012981393336219</v>
      </c>
      <c r="AJ154" s="146"/>
      <c r="AK154" s="798"/>
      <c r="AL154" s="154" t="s">
        <v>11</v>
      </c>
      <c r="AM154" s="485">
        <v>82024808.002868846</v>
      </c>
      <c r="AN154" s="486">
        <v>39.745719486425074</v>
      </c>
      <c r="AO154" s="486">
        <v>39.745719486425322</v>
      </c>
      <c r="AP154" s="487">
        <v>71.090883604026928</v>
      </c>
      <c r="AR154" s="798"/>
      <c r="AS154" s="154" t="s">
        <v>11</v>
      </c>
      <c r="AT154" s="485">
        <v>1035</v>
      </c>
      <c r="AU154" s="486">
        <v>43.986400339991498</v>
      </c>
      <c r="AV154" s="486">
        <v>43.986400339991498</v>
      </c>
      <c r="AW154" s="487">
        <v>71.185720356991084</v>
      </c>
      <c r="AX154" s="146"/>
      <c r="AY154" s="798"/>
      <c r="AZ154" s="154" t="s">
        <v>11</v>
      </c>
      <c r="BA154" s="485">
        <v>99992876.750439852</v>
      </c>
      <c r="BB154" s="486">
        <v>43.996380832287372</v>
      </c>
      <c r="BC154" s="486">
        <v>43.99638083228745</v>
      </c>
      <c r="BD154" s="487">
        <v>72.129918580900537</v>
      </c>
      <c r="BF154" s="154"/>
      <c r="BG154" s="154" t="s">
        <v>12</v>
      </c>
      <c r="BH154" s="485">
        <v>600</v>
      </c>
      <c r="BI154" s="486">
        <v>26.3</v>
      </c>
      <c r="BJ154" s="486">
        <v>26.3</v>
      </c>
      <c r="BK154" s="487">
        <v>97.3</v>
      </c>
      <c r="BL154" s="146"/>
      <c r="BM154" s="154"/>
      <c r="BN154" s="154" t="s">
        <v>12</v>
      </c>
      <c r="BO154" s="485">
        <v>57081575</v>
      </c>
      <c r="BP154" s="486">
        <v>26.3</v>
      </c>
      <c r="BQ154" s="486">
        <v>26.3</v>
      </c>
      <c r="BR154" s="487">
        <v>96.5</v>
      </c>
    </row>
    <row r="155" spans="2:70" s="75" customFormat="1" ht="14.5" customHeight="1" x14ac:dyDescent="0.25">
      <c r="B155" s="791"/>
      <c r="C155" s="296" t="s">
        <v>13</v>
      </c>
      <c r="D155" s="297">
        <v>43</v>
      </c>
      <c r="E155" s="298">
        <v>2.5087514585764294</v>
      </c>
      <c r="F155" s="298">
        <v>2.5087514585764294</v>
      </c>
      <c r="G155" s="299">
        <v>100</v>
      </c>
      <c r="H155" s="288"/>
      <c r="I155" s="791"/>
      <c r="J155" s="296" t="s">
        <v>13</v>
      </c>
      <c r="K155" s="297">
        <v>6646194.735058384</v>
      </c>
      <c r="L155" s="298">
        <v>3.1092339067420158</v>
      </c>
      <c r="M155" s="298">
        <v>3.1092339067420034</v>
      </c>
      <c r="N155" s="299">
        <v>100</v>
      </c>
      <c r="P155" s="798"/>
      <c r="Q155" s="154" t="s">
        <v>12</v>
      </c>
      <c r="R155" s="485">
        <v>593</v>
      </c>
      <c r="S155" s="486">
        <v>29.473161033797219</v>
      </c>
      <c r="T155" s="486">
        <v>29.473161033797219</v>
      </c>
      <c r="U155" s="487">
        <v>97.465208747514907</v>
      </c>
      <c r="V155" s="146"/>
      <c r="W155" s="798"/>
      <c r="X155" s="154" t="s">
        <v>12</v>
      </c>
      <c r="Y155" s="485">
        <v>57074127.295698315</v>
      </c>
      <c r="Z155" s="486">
        <v>28.587079507397732</v>
      </c>
      <c r="AA155" s="486">
        <v>28.587079507397718</v>
      </c>
      <c r="AB155" s="487">
        <v>96.479986236458899</v>
      </c>
      <c r="AD155" s="798"/>
      <c r="AE155" s="154" t="s">
        <v>12</v>
      </c>
      <c r="AF155" s="485">
        <v>650</v>
      </c>
      <c r="AG155" s="486">
        <v>28.126352228472523</v>
      </c>
      <c r="AH155" s="486">
        <v>28.126352228472523</v>
      </c>
      <c r="AI155" s="487">
        <v>98.139333621808746</v>
      </c>
      <c r="AJ155" s="146"/>
      <c r="AK155" s="798"/>
      <c r="AL155" s="154" t="s">
        <v>12</v>
      </c>
      <c r="AM155" s="485">
        <v>55110727.683821291</v>
      </c>
      <c r="AN155" s="486">
        <v>26.704305399133769</v>
      </c>
      <c r="AO155" s="486">
        <v>26.704305399133943</v>
      </c>
      <c r="AP155" s="487">
        <v>97.795189003160871</v>
      </c>
      <c r="AR155" s="798"/>
      <c r="AS155" s="154" t="s">
        <v>12</v>
      </c>
      <c r="AT155" s="485">
        <v>613</v>
      </c>
      <c r="AU155" s="486">
        <v>26.051848703782404</v>
      </c>
      <c r="AV155" s="486">
        <v>26.051848703782404</v>
      </c>
      <c r="AW155" s="487">
        <v>97.237569060773481</v>
      </c>
      <c r="AX155" s="146"/>
      <c r="AY155" s="798"/>
      <c r="AZ155" s="154" t="s">
        <v>12</v>
      </c>
      <c r="BA155" s="485">
        <v>55889207.799086593</v>
      </c>
      <c r="BB155" s="486">
        <v>24.590980384336653</v>
      </c>
      <c r="BC155" s="486">
        <v>24.590980384336703</v>
      </c>
      <c r="BD155" s="487">
        <v>96.72089896523724</v>
      </c>
      <c r="BF155" s="154"/>
      <c r="BG155" s="154" t="s">
        <v>13</v>
      </c>
      <c r="BH155" s="485">
        <v>61</v>
      </c>
      <c r="BI155" s="486">
        <v>2.7</v>
      </c>
      <c r="BJ155" s="486">
        <v>2.7</v>
      </c>
      <c r="BK155" s="487">
        <v>100</v>
      </c>
      <c r="BL155" s="146"/>
      <c r="BM155" s="154"/>
      <c r="BN155" s="154" t="s">
        <v>13</v>
      </c>
      <c r="BO155" s="485">
        <v>7631739</v>
      </c>
      <c r="BP155" s="486">
        <v>3.5</v>
      </c>
      <c r="BQ155" s="486">
        <v>3.5</v>
      </c>
      <c r="BR155" s="487">
        <v>100</v>
      </c>
    </row>
    <row r="156" spans="2:70" s="75" customFormat="1" ht="14.5" customHeight="1" x14ac:dyDescent="0.25">
      <c r="B156" s="792"/>
      <c r="C156" s="300" t="s">
        <v>14</v>
      </c>
      <c r="D156" s="301">
        <v>1714</v>
      </c>
      <c r="E156" s="302">
        <v>100</v>
      </c>
      <c r="F156" s="302">
        <v>100</v>
      </c>
      <c r="G156" s="303"/>
      <c r="H156" s="288"/>
      <c r="I156" s="792"/>
      <c r="J156" s="300" t="s">
        <v>14</v>
      </c>
      <c r="K156" s="301">
        <v>213756665.93133768</v>
      </c>
      <c r="L156" s="302">
        <v>100.0000000000004</v>
      </c>
      <c r="M156" s="302">
        <v>100</v>
      </c>
      <c r="N156" s="303"/>
      <c r="P156" s="798"/>
      <c r="Q156" s="154" t="s">
        <v>13</v>
      </c>
      <c r="R156" s="485">
        <v>51</v>
      </c>
      <c r="S156" s="486">
        <v>2.5347912524850895</v>
      </c>
      <c r="T156" s="486">
        <v>2.5347912524850895</v>
      </c>
      <c r="U156" s="487">
        <v>100</v>
      </c>
      <c r="V156" s="146"/>
      <c r="W156" s="798"/>
      <c r="X156" s="154" t="s">
        <v>13</v>
      </c>
      <c r="Y156" s="485">
        <v>7027710.318256381</v>
      </c>
      <c r="Z156" s="486">
        <v>3.5200137635410953</v>
      </c>
      <c r="AA156" s="486">
        <v>3.5200137635410931</v>
      </c>
      <c r="AB156" s="487">
        <v>100</v>
      </c>
      <c r="AD156" s="798"/>
      <c r="AE156" s="154" t="s">
        <v>13</v>
      </c>
      <c r="AF156" s="485">
        <v>43</v>
      </c>
      <c r="AG156" s="486">
        <v>1.8606663781912594</v>
      </c>
      <c r="AH156" s="486">
        <v>1.8606663781912594</v>
      </c>
      <c r="AI156" s="487">
        <v>100</v>
      </c>
      <c r="AJ156" s="146"/>
      <c r="AK156" s="798"/>
      <c r="AL156" s="154" t="s">
        <v>13</v>
      </c>
      <c r="AM156" s="485">
        <v>4550155.3635256384</v>
      </c>
      <c r="AN156" s="486">
        <v>2.2048109968391181</v>
      </c>
      <c r="AO156" s="486">
        <v>2.2048109968391318</v>
      </c>
      <c r="AP156" s="487">
        <v>100</v>
      </c>
      <c r="AR156" s="798"/>
      <c r="AS156" s="154" t="s">
        <v>13</v>
      </c>
      <c r="AT156" s="485">
        <v>65</v>
      </c>
      <c r="AU156" s="486">
        <v>2.7624309392265194</v>
      </c>
      <c r="AV156" s="486">
        <v>2.7624309392265194</v>
      </c>
      <c r="AW156" s="487">
        <v>100</v>
      </c>
      <c r="AX156" s="146"/>
      <c r="AY156" s="798"/>
      <c r="AZ156" s="154" t="s">
        <v>13</v>
      </c>
      <c r="BA156" s="485">
        <v>7452584.4948739232</v>
      </c>
      <c r="BB156" s="486">
        <v>3.2791010347627667</v>
      </c>
      <c r="BC156" s="486">
        <v>3.2791010347627729</v>
      </c>
      <c r="BD156" s="487">
        <v>100</v>
      </c>
      <c r="BF156" s="154"/>
      <c r="BG156" s="154" t="s">
        <v>14</v>
      </c>
      <c r="BH156" s="485">
        <v>2278</v>
      </c>
      <c r="BI156" s="486">
        <v>100</v>
      </c>
      <c r="BJ156" s="486">
        <v>100</v>
      </c>
      <c r="BK156" s="487"/>
      <c r="BL156" s="146"/>
      <c r="BM156" s="154"/>
      <c r="BN156" s="154" t="s">
        <v>14</v>
      </c>
      <c r="BO156" s="485">
        <v>217355201</v>
      </c>
      <c r="BP156" s="486">
        <v>100</v>
      </c>
      <c r="BQ156" s="486">
        <v>100</v>
      </c>
      <c r="BR156" s="487"/>
    </row>
    <row r="157" spans="2:70" s="75" customFormat="1" ht="14.5" customHeight="1" x14ac:dyDescent="0.25">
      <c r="P157" s="799"/>
      <c r="Q157" s="158" t="s">
        <v>14</v>
      </c>
      <c r="R157" s="488">
        <v>2012</v>
      </c>
      <c r="S157" s="489">
        <v>100</v>
      </c>
      <c r="T157" s="489">
        <v>100</v>
      </c>
      <c r="U157" s="490"/>
      <c r="V157" s="146"/>
      <c r="W157" s="799"/>
      <c r="X157" s="158" t="s">
        <v>14</v>
      </c>
      <c r="Y157" s="488">
        <v>199650080.66293994</v>
      </c>
      <c r="Z157" s="489">
        <v>100.00000000000007</v>
      </c>
      <c r="AA157" s="489">
        <v>100</v>
      </c>
      <c r="AB157" s="490"/>
      <c r="AD157" s="799"/>
      <c r="AE157" s="158" t="s">
        <v>14</v>
      </c>
      <c r="AF157" s="488">
        <v>2311</v>
      </c>
      <c r="AG157" s="489">
        <v>100</v>
      </c>
      <c r="AH157" s="489">
        <v>100</v>
      </c>
      <c r="AI157" s="490"/>
      <c r="AJ157" s="146"/>
      <c r="AK157" s="799"/>
      <c r="AL157" s="158" t="s">
        <v>14</v>
      </c>
      <c r="AM157" s="488">
        <v>206373941.80493686</v>
      </c>
      <c r="AN157" s="489">
        <v>99.999999999999361</v>
      </c>
      <c r="AO157" s="489">
        <v>100</v>
      </c>
      <c r="AP157" s="490"/>
      <c r="AR157" s="799"/>
      <c r="AS157" s="158" t="s">
        <v>14</v>
      </c>
      <c r="AT157" s="488">
        <v>2353</v>
      </c>
      <c r="AU157" s="489">
        <v>100</v>
      </c>
      <c r="AV157" s="489">
        <v>100</v>
      </c>
      <c r="AW157" s="490"/>
      <c r="AX157" s="146"/>
      <c r="AY157" s="799"/>
      <c r="AZ157" s="158" t="s">
        <v>14</v>
      </c>
      <c r="BA157" s="488">
        <v>227275232.32333344</v>
      </c>
      <c r="BB157" s="489">
        <v>99.999999999999801</v>
      </c>
      <c r="BC157" s="489">
        <v>100</v>
      </c>
      <c r="BD157" s="490"/>
      <c r="BF157" s="158"/>
      <c r="BG157" s="158"/>
      <c r="BH157" s="488"/>
      <c r="BI157" s="489"/>
      <c r="BJ157" s="489"/>
      <c r="BK157" s="490"/>
      <c r="BL157" s="146"/>
      <c r="BM157" s="158"/>
      <c r="BN157" s="158"/>
      <c r="BO157" s="488"/>
      <c r="BP157" s="489"/>
      <c r="BQ157" s="489"/>
      <c r="BR157" s="490"/>
    </row>
    <row r="159" spans="2:70" x14ac:dyDescent="0.35">
      <c r="B159" s="54" t="s">
        <v>18</v>
      </c>
      <c r="C159" s="54"/>
      <c r="D159" s="54"/>
      <c r="E159" s="54"/>
      <c r="F159" s="54"/>
      <c r="G159" s="54"/>
      <c r="H159" s="35"/>
      <c r="I159" s="793" t="s">
        <v>18</v>
      </c>
      <c r="J159" s="793"/>
      <c r="K159" s="793"/>
      <c r="L159" s="793"/>
      <c r="M159" s="793"/>
      <c r="N159" s="793"/>
      <c r="P159" s="771" t="s">
        <v>18</v>
      </c>
      <c r="Q159" s="771"/>
      <c r="R159" s="771"/>
      <c r="S159" s="771"/>
      <c r="T159" s="771"/>
      <c r="U159" s="771"/>
      <c r="V159" s="35"/>
      <c r="W159" s="795" t="s">
        <v>18</v>
      </c>
      <c r="X159" s="795"/>
      <c r="Y159" s="795"/>
      <c r="Z159" s="795"/>
      <c r="AA159" s="795"/>
      <c r="AB159" s="795"/>
      <c r="AD159" s="795" t="s">
        <v>18</v>
      </c>
      <c r="AE159" s="795"/>
      <c r="AF159" s="795"/>
      <c r="AG159" s="795"/>
      <c r="AH159" s="795"/>
      <c r="AI159" s="795"/>
      <c r="AJ159" s="146"/>
      <c r="AK159" s="795" t="s">
        <v>18</v>
      </c>
      <c r="AL159" s="795"/>
      <c r="AM159" s="795"/>
      <c r="AN159" s="795"/>
      <c r="AO159" s="795"/>
      <c r="AP159" s="795"/>
      <c r="AR159" s="795" t="s">
        <v>18</v>
      </c>
      <c r="AS159" s="795"/>
      <c r="AT159" s="795"/>
      <c r="AU159" s="795"/>
      <c r="AV159" s="795"/>
      <c r="AW159" s="795"/>
      <c r="AX159" s="146"/>
      <c r="AY159" s="795" t="s">
        <v>18</v>
      </c>
      <c r="AZ159" s="795"/>
      <c r="BA159" s="795"/>
      <c r="BB159" s="795"/>
      <c r="BC159" s="795"/>
      <c r="BD159" s="795"/>
      <c r="BF159" s="576" t="s">
        <v>18</v>
      </c>
      <c r="BG159" s="576"/>
      <c r="BH159" s="576"/>
      <c r="BI159" s="576"/>
      <c r="BJ159" s="576"/>
      <c r="BK159" s="576"/>
      <c r="BL159" s="146"/>
      <c r="BM159" s="576" t="s">
        <v>18</v>
      </c>
      <c r="BN159" s="576"/>
      <c r="BO159" s="576"/>
      <c r="BP159" s="576"/>
      <c r="BQ159" s="576"/>
      <c r="BR159" s="576"/>
    </row>
    <row r="160" spans="2:70" ht="24" x14ac:dyDescent="0.35">
      <c r="B160" s="36"/>
      <c r="C160" s="36"/>
      <c r="D160" s="37" t="s">
        <v>2</v>
      </c>
      <c r="E160" s="38" t="s">
        <v>3</v>
      </c>
      <c r="F160" s="38" t="s">
        <v>4</v>
      </c>
      <c r="G160" s="39" t="s">
        <v>5</v>
      </c>
      <c r="H160" s="35"/>
      <c r="I160" s="794" t="s">
        <v>0</v>
      </c>
      <c r="J160" s="794"/>
      <c r="K160" s="289" t="s">
        <v>2</v>
      </c>
      <c r="L160" s="290" t="s">
        <v>3</v>
      </c>
      <c r="M160" s="290" t="s">
        <v>4</v>
      </c>
      <c r="N160" s="291" t="s">
        <v>5</v>
      </c>
      <c r="P160" s="36"/>
      <c r="Q160" s="36"/>
      <c r="R160" s="37" t="s">
        <v>2</v>
      </c>
      <c r="S160" s="38" t="s">
        <v>3</v>
      </c>
      <c r="T160" s="38" t="s">
        <v>4</v>
      </c>
      <c r="U160" s="39" t="s">
        <v>5</v>
      </c>
      <c r="V160" s="35"/>
      <c r="W160" s="796" t="s">
        <v>0</v>
      </c>
      <c r="X160" s="796"/>
      <c r="Y160" s="147" t="s">
        <v>2</v>
      </c>
      <c r="Z160" s="148" t="s">
        <v>3</v>
      </c>
      <c r="AA160" s="148" t="s">
        <v>4</v>
      </c>
      <c r="AB160" s="149" t="s">
        <v>5</v>
      </c>
      <c r="AD160" s="796" t="s">
        <v>0</v>
      </c>
      <c r="AE160" s="796"/>
      <c r="AF160" s="147" t="s">
        <v>2</v>
      </c>
      <c r="AG160" s="148" t="s">
        <v>3</v>
      </c>
      <c r="AH160" s="148" t="s">
        <v>4</v>
      </c>
      <c r="AI160" s="149" t="s">
        <v>5</v>
      </c>
      <c r="AJ160" s="146"/>
      <c r="AK160" s="796" t="s">
        <v>0</v>
      </c>
      <c r="AL160" s="796"/>
      <c r="AM160" s="147" t="s">
        <v>2</v>
      </c>
      <c r="AN160" s="148" t="s">
        <v>3</v>
      </c>
      <c r="AO160" s="148" t="s">
        <v>4</v>
      </c>
      <c r="AP160" s="149" t="s">
        <v>5</v>
      </c>
      <c r="AR160" s="796" t="s">
        <v>0</v>
      </c>
      <c r="AS160" s="796"/>
      <c r="AT160" s="147" t="s">
        <v>2</v>
      </c>
      <c r="AU160" s="148" t="s">
        <v>3</v>
      </c>
      <c r="AV160" s="148" t="s">
        <v>4</v>
      </c>
      <c r="AW160" s="149" t="s">
        <v>5</v>
      </c>
      <c r="AX160" s="146"/>
      <c r="AY160" s="796" t="s">
        <v>0</v>
      </c>
      <c r="AZ160" s="796"/>
      <c r="BA160" s="147" t="s">
        <v>2</v>
      </c>
      <c r="BB160" s="148" t="s">
        <v>3</v>
      </c>
      <c r="BC160" s="148" t="s">
        <v>4</v>
      </c>
      <c r="BD160" s="149" t="s">
        <v>5</v>
      </c>
      <c r="BF160" s="575"/>
      <c r="BG160" s="575"/>
      <c r="BH160" s="147" t="s">
        <v>2</v>
      </c>
      <c r="BI160" s="148" t="s">
        <v>3</v>
      </c>
      <c r="BJ160" s="148" t="s">
        <v>4</v>
      </c>
      <c r="BK160" s="149" t="s">
        <v>5</v>
      </c>
      <c r="BL160" s="146"/>
      <c r="BM160" s="575"/>
      <c r="BN160" s="575"/>
      <c r="BO160" s="147" t="s">
        <v>2</v>
      </c>
      <c r="BP160" s="148" t="s">
        <v>3</v>
      </c>
      <c r="BQ160" s="148" t="s">
        <v>4</v>
      </c>
      <c r="BR160" s="149" t="s">
        <v>5</v>
      </c>
    </row>
    <row r="161" spans="2:70" ht="23" x14ac:dyDescent="0.35">
      <c r="B161" s="304" t="s">
        <v>6</v>
      </c>
      <c r="C161" s="40" t="s">
        <v>19</v>
      </c>
      <c r="D161" s="41">
        <v>1642</v>
      </c>
      <c r="E161" s="42">
        <v>95.8</v>
      </c>
      <c r="F161" s="42">
        <v>95.8</v>
      </c>
      <c r="G161" s="43">
        <v>95.8</v>
      </c>
      <c r="H161" s="35"/>
      <c r="I161" s="790" t="s">
        <v>6</v>
      </c>
      <c r="J161" s="292" t="s">
        <v>19</v>
      </c>
      <c r="K161" s="293">
        <v>204610766.10062459</v>
      </c>
      <c r="L161" s="294">
        <v>95.721349885925846</v>
      </c>
      <c r="M161" s="294">
        <v>95.721349885925761</v>
      </c>
      <c r="N161" s="295">
        <v>95.721349885925761</v>
      </c>
      <c r="P161" s="304" t="s">
        <v>6</v>
      </c>
      <c r="Q161" s="40" t="s">
        <v>19</v>
      </c>
      <c r="R161" s="41">
        <v>1922</v>
      </c>
      <c r="S161" s="42">
        <v>95.5</v>
      </c>
      <c r="T161" s="42">
        <v>95.5</v>
      </c>
      <c r="U161" s="43">
        <v>95.5</v>
      </c>
      <c r="V161" s="35"/>
      <c r="W161" s="797" t="s">
        <v>6</v>
      </c>
      <c r="X161" s="150" t="s">
        <v>19</v>
      </c>
      <c r="Y161" s="482">
        <v>190347138.73859915</v>
      </c>
      <c r="Z161" s="483">
        <v>95.340376576132513</v>
      </c>
      <c r="AA161" s="483">
        <v>95.340376576132513</v>
      </c>
      <c r="AB161" s="484">
        <v>95.340376576132513</v>
      </c>
      <c r="AD161" s="797" t="s">
        <v>6</v>
      </c>
      <c r="AE161" s="150" t="s">
        <v>19</v>
      </c>
      <c r="AF161" s="482">
        <v>2158</v>
      </c>
      <c r="AG161" s="483">
        <v>93.379489398528776</v>
      </c>
      <c r="AH161" s="483">
        <v>93.379489398528776</v>
      </c>
      <c r="AI161" s="484">
        <v>93.379489398528776</v>
      </c>
      <c r="AJ161" s="146"/>
      <c r="AK161" s="797" t="s">
        <v>6</v>
      </c>
      <c r="AL161" s="150" t="s">
        <v>19</v>
      </c>
      <c r="AM161" s="482">
        <v>192706714.67065263</v>
      </c>
      <c r="AN161" s="483">
        <v>93.377445323400565</v>
      </c>
      <c r="AO161" s="483">
        <v>93.377445323400536</v>
      </c>
      <c r="AP161" s="484">
        <v>93.377445323400536</v>
      </c>
      <c r="AR161" s="797" t="s">
        <v>6</v>
      </c>
      <c r="AS161" s="150" t="s">
        <v>19</v>
      </c>
      <c r="AT161" s="482">
        <v>2157</v>
      </c>
      <c r="AU161" s="483">
        <v>91.670208244793884</v>
      </c>
      <c r="AV161" s="483">
        <v>91.670208244793884</v>
      </c>
      <c r="AW161" s="484">
        <v>91.670208244793884</v>
      </c>
      <c r="AX161" s="146"/>
      <c r="AY161" s="797" t="s">
        <v>6</v>
      </c>
      <c r="AZ161" s="150" t="s">
        <v>19</v>
      </c>
      <c r="BA161" s="482">
        <v>210220409.53060773</v>
      </c>
      <c r="BB161" s="483">
        <v>92.495960682392763</v>
      </c>
      <c r="BC161" s="483">
        <v>92.495960682392834</v>
      </c>
      <c r="BD161" s="484">
        <v>92.495960682392834</v>
      </c>
      <c r="BF161" s="150" t="s">
        <v>6</v>
      </c>
      <c r="BG161" s="150" t="s">
        <v>19</v>
      </c>
      <c r="BH161" s="482">
        <v>2074</v>
      </c>
      <c r="BI161" s="483">
        <v>91</v>
      </c>
      <c r="BJ161" s="483">
        <v>91</v>
      </c>
      <c r="BK161" s="484">
        <v>91</v>
      </c>
      <c r="BL161" s="146"/>
      <c r="BM161" s="150" t="s">
        <v>6</v>
      </c>
      <c r="BN161" s="150" t="s">
        <v>19</v>
      </c>
      <c r="BO161" s="482">
        <v>200134210</v>
      </c>
      <c r="BP161" s="483">
        <v>92.1</v>
      </c>
      <c r="BQ161" s="483">
        <v>92.1</v>
      </c>
      <c r="BR161" s="484">
        <v>92.1</v>
      </c>
    </row>
    <row r="162" spans="2:70" ht="23" x14ac:dyDescent="0.35">
      <c r="B162" s="305"/>
      <c r="C162" s="44" t="s">
        <v>20</v>
      </c>
      <c r="D162" s="45">
        <v>72</v>
      </c>
      <c r="E162" s="46">
        <v>4.2</v>
      </c>
      <c r="F162" s="46">
        <v>4.2</v>
      </c>
      <c r="G162" s="47">
        <v>100</v>
      </c>
      <c r="H162" s="35"/>
      <c r="I162" s="791"/>
      <c r="J162" s="296" t="s">
        <v>20</v>
      </c>
      <c r="K162" s="297">
        <v>9145899.8307124674</v>
      </c>
      <c r="L162" s="298">
        <v>4.2786501140742548</v>
      </c>
      <c r="M162" s="298">
        <v>4.2786501140742503</v>
      </c>
      <c r="N162" s="299">
        <v>100</v>
      </c>
      <c r="P162" s="305"/>
      <c r="Q162" s="44" t="s">
        <v>20</v>
      </c>
      <c r="R162" s="45">
        <v>90</v>
      </c>
      <c r="S162" s="46">
        <v>4.5</v>
      </c>
      <c r="T162" s="46">
        <v>4.5</v>
      </c>
      <c r="U162" s="47">
        <v>100</v>
      </c>
      <c r="V162" s="35"/>
      <c r="W162" s="798"/>
      <c r="X162" s="154" t="s">
        <v>20</v>
      </c>
      <c r="Y162" s="485">
        <v>9302941.9243406747</v>
      </c>
      <c r="Z162" s="486">
        <v>4.6596234238674867</v>
      </c>
      <c r="AA162" s="486">
        <v>4.6596234238674867</v>
      </c>
      <c r="AB162" s="487">
        <v>100</v>
      </c>
      <c r="AD162" s="798"/>
      <c r="AE162" s="154" t="s">
        <v>20</v>
      </c>
      <c r="AF162" s="485">
        <v>153</v>
      </c>
      <c r="AG162" s="486">
        <v>6.6205106014712243</v>
      </c>
      <c r="AH162" s="486">
        <v>6.6205106014712243</v>
      </c>
      <c r="AI162" s="487">
        <v>100</v>
      </c>
      <c r="AJ162" s="146"/>
      <c r="AK162" s="798"/>
      <c r="AL162" s="154" t="s">
        <v>20</v>
      </c>
      <c r="AM162" s="485">
        <v>13667227.134285565</v>
      </c>
      <c r="AN162" s="486">
        <v>6.622554676599453</v>
      </c>
      <c r="AO162" s="486">
        <v>6.6225546765994512</v>
      </c>
      <c r="AP162" s="487">
        <v>100</v>
      </c>
      <c r="AR162" s="798"/>
      <c r="AS162" s="154" t="s">
        <v>20</v>
      </c>
      <c r="AT162" s="485">
        <v>196</v>
      </c>
      <c r="AU162" s="486">
        <v>8.32979175520612</v>
      </c>
      <c r="AV162" s="486">
        <v>8.32979175520612</v>
      </c>
      <c r="AW162" s="487">
        <v>100</v>
      </c>
      <c r="AX162" s="146"/>
      <c r="AY162" s="798"/>
      <c r="AZ162" s="154" t="s">
        <v>20</v>
      </c>
      <c r="BA162" s="485">
        <v>17054822.792725999</v>
      </c>
      <c r="BB162" s="486">
        <v>7.5040393176071625</v>
      </c>
      <c r="BC162" s="486">
        <v>7.5040393176071678</v>
      </c>
      <c r="BD162" s="487">
        <v>100</v>
      </c>
      <c r="BF162" s="154"/>
      <c r="BG162" s="154" t="s">
        <v>20</v>
      </c>
      <c r="BH162" s="485">
        <v>204</v>
      </c>
      <c r="BI162" s="486">
        <v>9</v>
      </c>
      <c r="BJ162" s="486">
        <v>9</v>
      </c>
      <c r="BK162" s="487">
        <v>100</v>
      </c>
      <c r="BL162" s="146"/>
      <c r="BM162" s="154"/>
      <c r="BN162" s="154" t="s">
        <v>20</v>
      </c>
      <c r="BO162" s="485">
        <v>17220991</v>
      </c>
      <c r="BP162" s="486">
        <v>7.9</v>
      </c>
      <c r="BQ162" s="486">
        <v>7.9</v>
      </c>
      <c r="BR162" s="487">
        <v>100</v>
      </c>
    </row>
    <row r="163" spans="2:70" x14ac:dyDescent="0.35">
      <c r="B163" s="306"/>
      <c r="C163" s="48" t="s">
        <v>14</v>
      </c>
      <c r="D163" s="49">
        <v>1714</v>
      </c>
      <c r="E163" s="50">
        <v>100</v>
      </c>
      <c r="F163" s="50">
        <v>100</v>
      </c>
      <c r="G163" s="51"/>
      <c r="H163" s="35"/>
      <c r="I163" s="792"/>
      <c r="J163" s="300" t="s">
        <v>14</v>
      </c>
      <c r="K163" s="301">
        <v>213756665.93133706</v>
      </c>
      <c r="L163" s="302">
        <v>100.00000000000009</v>
      </c>
      <c r="M163" s="302">
        <v>100</v>
      </c>
      <c r="N163" s="303"/>
      <c r="P163" s="306"/>
      <c r="Q163" s="48" t="s">
        <v>14</v>
      </c>
      <c r="R163" s="49">
        <v>2012</v>
      </c>
      <c r="S163" s="50">
        <v>100</v>
      </c>
      <c r="T163" s="50">
        <v>100</v>
      </c>
      <c r="U163" s="51"/>
      <c r="V163" s="35"/>
      <c r="W163" s="799"/>
      <c r="X163" s="158" t="s">
        <v>14</v>
      </c>
      <c r="Y163" s="488">
        <v>199650080.66293982</v>
      </c>
      <c r="Z163" s="489">
        <v>100</v>
      </c>
      <c r="AA163" s="489">
        <v>100</v>
      </c>
      <c r="AB163" s="490"/>
      <c r="AD163" s="799"/>
      <c r="AE163" s="158" t="s">
        <v>14</v>
      </c>
      <c r="AF163" s="488">
        <v>2311</v>
      </c>
      <c r="AG163" s="489">
        <v>100</v>
      </c>
      <c r="AH163" s="489">
        <v>100</v>
      </c>
      <c r="AI163" s="490"/>
      <c r="AJ163" s="146"/>
      <c r="AK163" s="799"/>
      <c r="AL163" s="158" t="s">
        <v>14</v>
      </c>
      <c r="AM163" s="488">
        <v>206373941.8049382</v>
      </c>
      <c r="AN163" s="489">
        <v>100.00000000000003</v>
      </c>
      <c r="AO163" s="489">
        <v>100</v>
      </c>
      <c r="AP163" s="490"/>
      <c r="AR163" s="799"/>
      <c r="AS163" s="158" t="s">
        <v>14</v>
      </c>
      <c r="AT163" s="488">
        <v>2353</v>
      </c>
      <c r="AU163" s="489">
        <v>100</v>
      </c>
      <c r="AV163" s="489">
        <v>100</v>
      </c>
      <c r="AW163" s="490"/>
      <c r="AX163" s="146"/>
      <c r="AY163" s="799"/>
      <c r="AZ163" s="158" t="s">
        <v>14</v>
      </c>
      <c r="BA163" s="488">
        <v>227275232.32333374</v>
      </c>
      <c r="BB163" s="489">
        <v>99.999999999999929</v>
      </c>
      <c r="BC163" s="489">
        <v>100</v>
      </c>
      <c r="BD163" s="490"/>
      <c r="BF163" s="158"/>
      <c r="BG163" s="158" t="s">
        <v>14</v>
      </c>
      <c r="BH163" s="488">
        <v>2278</v>
      </c>
      <c r="BI163" s="489">
        <v>100</v>
      </c>
      <c r="BJ163" s="489">
        <v>100</v>
      </c>
      <c r="BK163" s="490"/>
      <c r="BL163" s="146"/>
      <c r="BM163" s="158"/>
      <c r="BN163" s="158" t="s">
        <v>14</v>
      </c>
      <c r="BO163" s="488">
        <v>217355201</v>
      </c>
      <c r="BP163" s="489">
        <v>100</v>
      </c>
      <c r="BQ163" s="489">
        <v>100</v>
      </c>
      <c r="BR163" s="490"/>
    </row>
    <row r="167" spans="2:70" x14ac:dyDescent="0.35">
      <c r="B167" s="748" t="s">
        <v>25</v>
      </c>
      <c r="C167" s="748"/>
      <c r="D167" s="748"/>
      <c r="E167" s="748"/>
      <c r="F167" s="748"/>
      <c r="G167" s="748"/>
      <c r="H167" s="748"/>
      <c r="I167" s="748"/>
      <c r="J167" s="748"/>
      <c r="K167" s="748"/>
      <c r="L167" s="748"/>
      <c r="M167" s="748"/>
      <c r="N167" s="748"/>
      <c r="P167" s="748" t="s">
        <v>25</v>
      </c>
      <c r="Q167" s="748"/>
      <c r="R167" s="748"/>
      <c r="S167" s="748"/>
      <c r="T167" s="748"/>
      <c r="U167" s="748"/>
      <c r="V167" s="748"/>
      <c r="W167" s="748"/>
      <c r="X167" s="748"/>
      <c r="Y167" s="748"/>
      <c r="Z167" s="748"/>
      <c r="AA167" s="748"/>
      <c r="AB167" s="748"/>
      <c r="AD167" s="748" t="s">
        <v>25</v>
      </c>
      <c r="AE167" s="748"/>
      <c r="AF167" s="748"/>
      <c r="AG167" s="748"/>
      <c r="AH167" s="748"/>
      <c r="AI167" s="748"/>
      <c r="AJ167" s="748"/>
      <c r="AK167" s="748"/>
      <c r="AL167" s="748"/>
      <c r="AM167" s="748"/>
      <c r="AN167" s="748"/>
      <c r="AO167" s="748"/>
      <c r="AP167" s="748"/>
      <c r="AR167" s="748" t="s">
        <v>25</v>
      </c>
      <c r="AS167" s="748"/>
      <c r="AT167" s="748"/>
      <c r="AU167" s="748"/>
      <c r="AV167" s="748"/>
      <c r="AW167" s="748"/>
      <c r="AX167" s="748"/>
      <c r="AY167" s="748"/>
      <c r="AZ167" s="748"/>
      <c r="BA167" s="748"/>
      <c r="BB167" s="748"/>
      <c r="BC167" s="748"/>
      <c r="BD167" s="748"/>
      <c r="BF167" s="748" t="s">
        <v>25</v>
      </c>
      <c r="BG167" s="748"/>
      <c r="BH167" s="748"/>
      <c r="BI167" s="748"/>
      <c r="BJ167" s="748"/>
      <c r="BK167" s="748"/>
      <c r="BL167" s="748"/>
      <c r="BM167" s="748"/>
      <c r="BN167" s="748"/>
      <c r="BO167" s="748"/>
      <c r="BP167" s="748"/>
      <c r="BQ167" s="748"/>
      <c r="BR167" s="748"/>
    </row>
    <row r="169" spans="2:70" x14ac:dyDescent="0.35">
      <c r="B169" s="748" t="s">
        <v>16</v>
      </c>
      <c r="C169" s="748"/>
      <c r="D169" s="748"/>
      <c r="E169" s="748"/>
      <c r="F169" s="748"/>
      <c r="G169" s="748"/>
      <c r="H169" s="17"/>
      <c r="I169" s="748" t="s">
        <v>17</v>
      </c>
      <c r="J169" s="748"/>
      <c r="K169" s="748"/>
      <c r="L169" s="748"/>
      <c r="M169" s="748"/>
      <c r="N169" s="748"/>
      <c r="P169" s="748" t="s">
        <v>16</v>
      </c>
      <c r="Q169" s="748"/>
      <c r="R169" s="748"/>
      <c r="S169" s="748"/>
      <c r="T169" s="748"/>
      <c r="U169" s="748"/>
      <c r="V169" s="17"/>
      <c r="W169" s="748" t="s">
        <v>17</v>
      </c>
      <c r="X169" s="748"/>
      <c r="Y169" s="748"/>
      <c r="Z169" s="748"/>
      <c r="AA169" s="748"/>
      <c r="AB169" s="748"/>
      <c r="AD169" s="748" t="s">
        <v>16</v>
      </c>
      <c r="AE169" s="748"/>
      <c r="AF169" s="748"/>
      <c r="AG169" s="748"/>
      <c r="AH169" s="748"/>
      <c r="AI169" s="748"/>
      <c r="AJ169" s="17"/>
      <c r="AK169" s="748" t="s">
        <v>17</v>
      </c>
      <c r="AL169" s="748"/>
      <c r="AM169" s="748"/>
      <c r="AN169" s="748"/>
      <c r="AO169" s="748"/>
      <c r="AP169" s="748"/>
      <c r="AR169" s="748" t="s">
        <v>16</v>
      </c>
      <c r="AS169" s="748"/>
      <c r="AT169" s="748"/>
      <c r="AU169" s="748"/>
      <c r="AV169" s="748"/>
      <c r="AW169" s="748"/>
      <c r="AX169" s="17"/>
      <c r="AY169" s="748" t="s">
        <v>17</v>
      </c>
      <c r="AZ169" s="748"/>
      <c r="BA169" s="748"/>
      <c r="BB169" s="748"/>
      <c r="BC169" s="748"/>
      <c r="BD169" s="748"/>
      <c r="BF169" s="748" t="s">
        <v>16</v>
      </c>
      <c r="BG169" s="748"/>
      <c r="BH169" s="748"/>
      <c r="BI169" s="748"/>
      <c r="BJ169" s="748"/>
      <c r="BK169" s="748"/>
      <c r="BL169" s="17"/>
      <c r="BM169" s="748" t="s">
        <v>17</v>
      </c>
      <c r="BN169" s="748"/>
      <c r="BO169" s="748"/>
      <c r="BP169" s="748"/>
      <c r="BQ169" s="748"/>
      <c r="BR169" s="748"/>
    </row>
    <row r="171" spans="2:70" s="75" customFormat="1" ht="14.5" customHeight="1" x14ac:dyDescent="0.25">
      <c r="B171" s="771" t="s">
        <v>1</v>
      </c>
      <c r="C171" s="771"/>
      <c r="D171" s="771"/>
      <c r="E171" s="771"/>
      <c r="F171" s="771"/>
      <c r="G171" s="771"/>
      <c r="H171" s="35"/>
      <c r="I171" s="771" t="s">
        <v>1</v>
      </c>
      <c r="J171" s="771"/>
      <c r="K171" s="771"/>
      <c r="L171" s="771"/>
      <c r="M171" s="771"/>
      <c r="N171" s="771"/>
      <c r="P171" s="795" t="s">
        <v>1</v>
      </c>
      <c r="Q171" s="795"/>
      <c r="R171" s="795"/>
      <c r="S171" s="795"/>
      <c r="T171" s="795"/>
      <c r="U171" s="795"/>
      <c r="V171" s="146"/>
      <c r="W171" s="795" t="s">
        <v>1</v>
      </c>
      <c r="X171" s="795"/>
      <c r="Y171" s="795"/>
      <c r="Z171" s="795"/>
      <c r="AA171" s="795"/>
      <c r="AB171" s="795"/>
      <c r="AD171" s="795" t="s">
        <v>1</v>
      </c>
      <c r="AE171" s="795"/>
      <c r="AF171" s="795"/>
      <c r="AG171" s="795"/>
      <c r="AH171" s="795"/>
      <c r="AI171" s="795"/>
      <c r="AJ171" s="146"/>
      <c r="AK171" s="795" t="s">
        <v>1</v>
      </c>
      <c r="AL171" s="795"/>
      <c r="AM171" s="795"/>
      <c r="AN171" s="795"/>
      <c r="AO171" s="795"/>
      <c r="AP171" s="795"/>
      <c r="AR171" s="795" t="s">
        <v>1</v>
      </c>
      <c r="AS171" s="795"/>
      <c r="AT171" s="795"/>
      <c r="AU171" s="795"/>
      <c r="AV171" s="795"/>
      <c r="AW171" s="795"/>
      <c r="AX171" s="146"/>
      <c r="AY171" s="795" t="s">
        <v>1</v>
      </c>
      <c r="AZ171" s="795"/>
      <c r="BA171" s="795"/>
      <c r="BB171" s="795"/>
      <c r="BC171" s="795"/>
      <c r="BD171" s="795"/>
      <c r="BF171" s="576" t="s">
        <v>1</v>
      </c>
      <c r="BG171" s="576"/>
      <c r="BH171" s="576"/>
      <c r="BI171" s="576"/>
      <c r="BJ171" s="576"/>
      <c r="BK171" s="576"/>
      <c r="BL171" s="146"/>
      <c r="BM171" s="576" t="s">
        <v>1</v>
      </c>
      <c r="BN171" s="576"/>
      <c r="BO171" s="576"/>
      <c r="BP171" s="576"/>
      <c r="BQ171" s="576"/>
      <c r="BR171" s="576"/>
    </row>
    <row r="172" spans="2:70" s="75" customFormat="1" ht="24" customHeight="1" x14ac:dyDescent="0.25">
      <c r="B172" s="772" t="s">
        <v>0</v>
      </c>
      <c r="C172" s="772"/>
      <c r="D172" s="37" t="s">
        <v>2</v>
      </c>
      <c r="E172" s="38" t="s">
        <v>3</v>
      </c>
      <c r="F172" s="38" t="s">
        <v>4</v>
      </c>
      <c r="G172" s="39" t="s">
        <v>5</v>
      </c>
      <c r="H172" s="35"/>
      <c r="I172" s="772" t="s">
        <v>0</v>
      </c>
      <c r="J172" s="772"/>
      <c r="K172" s="37" t="s">
        <v>2</v>
      </c>
      <c r="L172" s="38" t="s">
        <v>3</v>
      </c>
      <c r="M172" s="38" t="s">
        <v>4</v>
      </c>
      <c r="N172" s="39" t="s">
        <v>5</v>
      </c>
      <c r="P172" s="796" t="s">
        <v>0</v>
      </c>
      <c r="Q172" s="796"/>
      <c r="R172" s="147" t="s">
        <v>2</v>
      </c>
      <c r="S172" s="148" t="s">
        <v>3</v>
      </c>
      <c r="T172" s="148" t="s">
        <v>4</v>
      </c>
      <c r="U172" s="149" t="s">
        <v>5</v>
      </c>
      <c r="V172" s="146"/>
      <c r="W172" s="796" t="s">
        <v>0</v>
      </c>
      <c r="X172" s="796"/>
      <c r="Y172" s="147" t="s">
        <v>2</v>
      </c>
      <c r="Z172" s="148" t="s">
        <v>3</v>
      </c>
      <c r="AA172" s="148" t="s">
        <v>4</v>
      </c>
      <c r="AB172" s="149" t="s">
        <v>5</v>
      </c>
      <c r="AD172" s="796" t="s">
        <v>0</v>
      </c>
      <c r="AE172" s="796"/>
      <c r="AF172" s="147" t="s">
        <v>2</v>
      </c>
      <c r="AG172" s="148" t="s">
        <v>3</v>
      </c>
      <c r="AH172" s="148" t="s">
        <v>4</v>
      </c>
      <c r="AI172" s="149" t="s">
        <v>5</v>
      </c>
      <c r="AJ172" s="146"/>
      <c r="AK172" s="796" t="s">
        <v>0</v>
      </c>
      <c r="AL172" s="796"/>
      <c r="AM172" s="147" t="s">
        <v>2</v>
      </c>
      <c r="AN172" s="148" t="s">
        <v>3</v>
      </c>
      <c r="AO172" s="148" t="s">
        <v>4</v>
      </c>
      <c r="AP172" s="149" t="s">
        <v>5</v>
      </c>
      <c r="AR172" s="796" t="s">
        <v>0</v>
      </c>
      <c r="AS172" s="796"/>
      <c r="AT172" s="147" t="s">
        <v>2</v>
      </c>
      <c r="AU172" s="148" t="s">
        <v>3</v>
      </c>
      <c r="AV172" s="148" t="s">
        <v>4</v>
      </c>
      <c r="AW172" s="149" t="s">
        <v>5</v>
      </c>
      <c r="AX172" s="146"/>
      <c r="AY172" s="796" t="s">
        <v>0</v>
      </c>
      <c r="AZ172" s="796"/>
      <c r="BA172" s="147" t="s">
        <v>2</v>
      </c>
      <c r="BB172" s="148" t="s">
        <v>3</v>
      </c>
      <c r="BC172" s="148" t="s">
        <v>4</v>
      </c>
      <c r="BD172" s="149" t="s">
        <v>5</v>
      </c>
      <c r="BF172" s="575"/>
      <c r="BG172" s="575"/>
      <c r="BH172" s="147" t="s">
        <v>2</v>
      </c>
      <c r="BI172" s="148" t="s">
        <v>3</v>
      </c>
      <c r="BJ172" s="148" t="s">
        <v>4</v>
      </c>
      <c r="BK172" s="149" t="s">
        <v>5</v>
      </c>
      <c r="BL172" s="146"/>
      <c r="BM172" s="575"/>
      <c r="BN172" s="575"/>
      <c r="BO172" s="147" t="s">
        <v>2</v>
      </c>
      <c r="BP172" s="148" t="s">
        <v>3</v>
      </c>
      <c r="BQ172" s="148" t="s">
        <v>4</v>
      </c>
      <c r="BR172" s="149" t="s">
        <v>5</v>
      </c>
    </row>
    <row r="173" spans="2:70" s="75" customFormat="1" ht="23" customHeight="1" x14ac:dyDescent="0.25">
      <c r="B173" s="800" t="s">
        <v>6</v>
      </c>
      <c r="C173" s="40" t="s">
        <v>7</v>
      </c>
      <c r="D173" s="41">
        <v>68</v>
      </c>
      <c r="E173" s="42">
        <v>20.795107033639145</v>
      </c>
      <c r="F173" s="42">
        <v>20.795107033639145</v>
      </c>
      <c r="G173" s="43">
        <v>20.795107033639145</v>
      </c>
      <c r="H173" s="35"/>
      <c r="I173" s="800" t="s">
        <v>6</v>
      </c>
      <c r="J173" s="40" t="s">
        <v>7</v>
      </c>
      <c r="K173" s="41">
        <v>5867505.3791447524</v>
      </c>
      <c r="L173" s="42">
        <v>17.12469239099924</v>
      </c>
      <c r="M173" s="42">
        <v>17.124692390999272</v>
      </c>
      <c r="N173" s="43">
        <v>17.124692390999272</v>
      </c>
      <c r="P173" s="797" t="s">
        <v>6</v>
      </c>
      <c r="Q173" s="150" t="s">
        <v>7</v>
      </c>
      <c r="R173" s="482">
        <v>105</v>
      </c>
      <c r="S173" s="483">
        <v>24.137931034482758</v>
      </c>
      <c r="T173" s="483">
        <v>24.137931034482758</v>
      </c>
      <c r="U173" s="484">
        <v>24.137931034482758</v>
      </c>
      <c r="V173" s="146"/>
      <c r="W173" s="797" t="s">
        <v>6</v>
      </c>
      <c r="X173" s="150" t="s">
        <v>7</v>
      </c>
      <c r="Y173" s="482">
        <v>8902535.9257521201</v>
      </c>
      <c r="Z173" s="483">
        <v>24.576264157476427</v>
      </c>
      <c r="AA173" s="483">
        <v>24.576264157476391</v>
      </c>
      <c r="AB173" s="484">
        <v>24.576264157476391</v>
      </c>
      <c r="AD173" s="797" t="s">
        <v>6</v>
      </c>
      <c r="AE173" s="150" t="s">
        <v>7</v>
      </c>
      <c r="AF173" s="482">
        <v>131</v>
      </c>
      <c r="AG173" s="483">
        <v>25.338491295938105</v>
      </c>
      <c r="AH173" s="483">
        <v>25.338491295938105</v>
      </c>
      <c r="AI173" s="484">
        <v>25.338491295938105</v>
      </c>
      <c r="AJ173" s="146"/>
      <c r="AK173" s="797" t="s">
        <v>6</v>
      </c>
      <c r="AL173" s="150" t="s">
        <v>7</v>
      </c>
      <c r="AM173" s="482">
        <v>10399193.323986962</v>
      </c>
      <c r="AN173" s="483">
        <v>27.345343710796872</v>
      </c>
      <c r="AO173" s="483">
        <v>27.34534371079685</v>
      </c>
      <c r="AP173" s="484">
        <v>27.34534371079685</v>
      </c>
      <c r="AR173" s="797" t="s">
        <v>6</v>
      </c>
      <c r="AS173" s="150" t="s">
        <v>7</v>
      </c>
      <c r="AT173" s="482">
        <v>119</v>
      </c>
      <c r="AU173" s="483">
        <v>19.86644407345576</v>
      </c>
      <c r="AV173" s="483">
        <v>19.86644407345576</v>
      </c>
      <c r="AW173" s="484">
        <v>19.86644407345576</v>
      </c>
      <c r="AX173" s="146"/>
      <c r="AY173" s="797" t="s">
        <v>6</v>
      </c>
      <c r="AZ173" s="150" t="s">
        <v>7</v>
      </c>
      <c r="BA173" s="482">
        <v>7419662.0880042771</v>
      </c>
      <c r="BB173" s="483">
        <v>17.536807381436937</v>
      </c>
      <c r="BC173" s="483">
        <v>17.53680738143693</v>
      </c>
      <c r="BD173" s="484">
        <v>17.53680738143693</v>
      </c>
      <c r="BF173" s="150" t="s">
        <v>6</v>
      </c>
      <c r="BG173" s="150" t="s">
        <v>7</v>
      </c>
      <c r="BH173" s="482">
        <v>163</v>
      </c>
      <c r="BI173" s="483">
        <v>24.4</v>
      </c>
      <c r="BJ173" s="483">
        <v>24.4</v>
      </c>
      <c r="BK173" s="484">
        <v>24.4</v>
      </c>
      <c r="BL173" s="146"/>
      <c r="BM173" s="150" t="s">
        <v>6</v>
      </c>
      <c r="BN173" s="150" t="s">
        <v>7</v>
      </c>
      <c r="BO173" s="482">
        <v>9977296</v>
      </c>
      <c r="BP173" s="483">
        <v>23.7</v>
      </c>
      <c r="BQ173" s="483">
        <v>23.7</v>
      </c>
      <c r="BR173" s="484">
        <v>23.7</v>
      </c>
    </row>
    <row r="174" spans="2:70" s="75" customFormat="1" ht="23" customHeight="1" x14ac:dyDescent="0.25">
      <c r="B174" s="801"/>
      <c r="C174" s="44" t="s">
        <v>8</v>
      </c>
      <c r="D174" s="45">
        <v>45</v>
      </c>
      <c r="E174" s="46">
        <v>13.761467889908257</v>
      </c>
      <c r="F174" s="46">
        <v>13.761467889908257</v>
      </c>
      <c r="G174" s="47">
        <v>34.556574923547402</v>
      </c>
      <c r="H174" s="35"/>
      <c r="I174" s="801"/>
      <c r="J174" s="44" t="s">
        <v>8</v>
      </c>
      <c r="K174" s="45">
        <v>3860865.0771844047</v>
      </c>
      <c r="L174" s="46">
        <v>11.268183416573459</v>
      </c>
      <c r="M174" s="46">
        <v>11.26818341657348</v>
      </c>
      <c r="N174" s="47">
        <v>28.392875807572754</v>
      </c>
      <c r="P174" s="798"/>
      <c r="Q174" s="154" t="s">
        <v>8</v>
      </c>
      <c r="R174" s="485">
        <v>30</v>
      </c>
      <c r="S174" s="486">
        <v>6.8965517241379306</v>
      </c>
      <c r="T174" s="486">
        <v>6.8965517241379306</v>
      </c>
      <c r="U174" s="487">
        <v>31.03448275862069</v>
      </c>
      <c r="V174" s="146"/>
      <c r="W174" s="798"/>
      <c r="X174" s="154" t="s">
        <v>8</v>
      </c>
      <c r="Y174" s="485">
        <v>2449587.1627293304</v>
      </c>
      <c r="Z174" s="486">
        <v>6.7623092667175229</v>
      </c>
      <c r="AA174" s="486">
        <v>6.7623092667175131</v>
      </c>
      <c r="AB174" s="487">
        <v>31.338573424193903</v>
      </c>
      <c r="AD174" s="798"/>
      <c r="AE174" s="154" t="s">
        <v>8</v>
      </c>
      <c r="AF174" s="485">
        <v>32</v>
      </c>
      <c r="AG174" s="486">
        <v>6.1895551257253389</v>
      </c>
      <c r="AH174" s="486">
        <v>6.1895551257253389</v>
      </c>
      <c r="AI174" s="487">
        <v>31.52804642166344</v>
      </c>
      <c r="AJ174" s="146"/>
      <c r="AK174" s="798"/>
      <c r="AL174" s="154" t="s">
        <v>8</v>
      </c>
      <c r="AM174" s="485">
        <v>2458419.8554554824</v>
      </c>
      <c r="AN174" s="486">
        <v>6.4645721873265183</v>
      </c>
      <c r="AO174" s="486">
        <v>6.464572187326513</v>
      </c>
      <c r="AP174" s="487">
        <v>33.809915898123357</v>
      </c>
      <c r="AR174" s="798"/>
      <c r="AS174" s="154" t="s">
        <v>8</v>
      </c>
      <c r="AT174" s="485">
        <v>30</v>
      </c>
      <c r="AU174" s="486">
        <v>5.0083472454090154</v>
      </c>
      <c r="AV174" s="486">
        <v>5.0083472454090154</v>
      </c>
      <c r="AW174" s="487">
        <v>24.874791318864776</v>
      </c>
      <c r="AX174" s="146"/>
      <c r="AY174" s="798"/>
      <c r="AZ174" s="154" t="s">
        <v>8</v>
      </c>
      <c r="BA174" s="485">
        <v>2112018.1047071139</v>
      </c>
      <c r="BB174" s="486">
        <v>4.9918789089111426</v>
      </c>
      <c r="BC174" s="486">
        <v>4.9918789089111417</v>
      </c>
      <c r="BD174" s="487">
        <v>22.528686290348073</v>
      </c>
      <c r="BF174" s="154"/>
      <c r="BG174" s="154" t="s">
        <v>8</v>
      </c>
      <c r="BH174" s="485">
        <v>43</v>
      </c>
      <c r="BI174" s="486">
        <v>6.4</v>
      </c>
      <c r="BJ174" s="486">
        <v>6.4</v>
      </c>
      <c r="BK174" s="487">
        <v>30.9</v>
      </c>
      <c r="BL174" s="146"/>
      <c r="BM174" s="154"/>
      <c r="BN174" s="154" t="s">
        <v>8</v>
      </c>
      <c r="BO174" s="485">
        <v>2782577</v>
      </c>
      <c r="BP174" s="486">
        <v>6.6</v>
      </c>
      <c r="BQ174" s="486">
        <v>6.6</v>
      </c>
      <c r="BR174" s="487">
        <v>30.3</v>
      </c>
    </row>
    <row r="175" spans="2:70" s="75" customFormat="1" ht="14.5" customHeight="1" x14ac:dyDescent="0.25">
      <c r="B175" s="801"/>
      <c r="C175" s="44" t="s">
        <v>11</v>
      </c>
      <c r="D175" s="45">
        <v>138</v>
      </c>
      <c r="E175" s="46">
        <v>42.201834862385326</v>
      </c>
      <c r="F175" s="46">
        <v>42.201834862385326</v>
      </c>
      <c r="G175" s="47">
        <v>76.758409785932727</v>
      </c>
      <c r="H175" s="35"/>
      <c r="I175" s="801"/>
      <c r="J175" s="44" t="s">
        <v>11</v>
      </c>
      <c r="K175" s="45">
        <v>15465479.053489074</v>
      </c>
      <c r="L175" s="46">
        <v>45.136996791138138</v>
      </c>
      <c r="M175" s="46">
        <v>45.136996791138223</v>
      </c>
      <c r="N175" s="47">
        <v>73.529872598710995</v>
      </c>
      <c r="P175" s="798"/>
      <c r="Q175" s="154" t="s">
        <v>11</v>
      </c>
      <c r="R175" s="485">
        <v>153</v>
      </c>
      <c r="S175" s="486">
        <v>35.172413793103445</v>
      </c>
      <c r="T175" s="486">
        <v>35.172413793103445</v>
      </c>
      <c r="U175" s="487">
        <v>66.206896551724142</v>
      </c>
      <c r="V175" s="146"/>
      <c r="W175" s="798"/>
      <c r="X175" s="154" t="s">
        <v>11</v>
      </c>
      <c r="Y175" s="485">
        <v>11720851.670627542</v>
      </c>
      <c r="Z175" s="486">
        <v>32.356482378767303</v>
      </c>
      <c r="AA175" s="486">
        <v>32.356482378767261</v>
      </c>
      <c r="AB175" s="487">
        <v>63.69505580296115</v>
      </c>
      <c r="AD175" s="798"/>
      <c r="AE175" s="154" t="s">
        <v>10</v>
      </c>
      <c r="AF175" s="485">
        <v>1</v>
      </c>
      <c r="AG175" s="486">
        <v>0.19342359767891684</v>
      </c>
      <c r="AH175" s="486">
        <v>0.19342359767891684</v>
      </c>
      <c r="AI175" s="487">
        <v>31.721470019342355</v>
      </c>
      <c r="AJ175" s="146"/>
      <c r="AK175" s="798"/>
      <c r="AL175" s="154" t="s">
        <v>10</v>
      </c>
      <c r="AM175" s="485">
        <v>118572.44876196358</v>
      </c>
      <c r="AN175" s="486">
        <v>0.31179383486868717</v>
      </c>
      <c r="AO175" s="486">
        <v>0.31179383486868689</v>
      </c>
      <c r="AP175" s="487">
        <v>34.121709732992052</v>
      </c>
      <c r="AR175" s="798"/>
      <c r="AS175" s="154" t="s">
        <v>9</v>
      </c>
      <c r="AT175" s="485">
        <v>2</v>
      </c>
      <c r="AU175" s="486">
        <v>0.333889816360601</v>
      </c>
      <c r="AV175" s="486">
        <v>0.333889816360601</v>
      </c>
      <c r="AW175" s="487">
        <v>25.208681135225376</v>
      </c>
      <c r="AX175" s="146"/>
      <c r="AY175" s="798"/>
      <c r="AZ175" s="154" t="s">
        <v>9</v>
      </c>
      <c r="BA175" s="485">
        <v>101682.82600070882</v>
      </c>
      <c r="BB175" s="486">
        <v>0.24033333491798367</v>
      </c>
      <c r="BC175" s="486">
        <v>0.24033333491798362</v>
      </c>
      <c r="BD175" s="487">
        <v>22.769019625266058</v>
      </c>
      <c r="BF175" s="154"/>
      <c r="BG175" s="154" t="s">
        <v>10</v>
      </c>
      <c r="BH175" s="485">
        <v>2</v>
      </c>
      <c r="BI175" s="486">
        <v>0.3</v>
      </c>
      <c r="BJ175" s="486">
        <v>0.3</v>
      </c>
      <c r="BK175" s="487">
        <v>31.2</v>
      </c>
      <c r="BL175" s="146"/>
      <c r="BM175" s="154"/>
      <c r="BN175" s="154" t="s">
        <v>10</v>
      </c>
      <c r="BO175" s="485">
        <v>367952</v>
      </c>
      <c r="BP175" s="486">
        <v>0.9</v>
      </c>
      <c r="BQ175" s="486">
        <v>0.9</v>
      </c>
      <c r="BR175" s="487">
        <v>31.2</v>
      </c>
    </row>
    <row r="176" spans="2:70" s="75" customFormat="1" ht="14.5" customHeight="1" x14ac:dyDescent="0.25">
      <c r="B176" s="801"/>
      <c r="C176" s="44" t="s">
        <v>12</v>
      </c>
      <c r="D176" s="45">
        <v>76</v>
      </c>
      <c r="E176" s="46">
        <v>23.24159021406728</v>
      </c>
      <c r="F176" s="46">
        <v>23.24159021406728</v>
      </c>
      <c r="G176" s="47">
        <v>100</v>
      </c>
      <c r="H176" s="35"/>
      <c r="I176" s="801"/>
      <c r="J176" s="44" t="s">
        <v>12</v>
      </c>
      <c r="K176" s="45">
        <v>9069571.0829435326</v>
      </c>
      <c r="L176" s="46">
        <v>26.470127401288952</v>
      </c>
      <c r="M176" s="46">
        <v>26.470127401289005</v>
      </c>
      <c r="N176" s="47">
        <v>100</v>
      </c>
      <c r="P176" s="798"/>
      <c r="Q176" s="154" t="s">
        <v>12</v>
      </c>
      <c r="R176" s="485">
        <v>145</v>
      </c>
      <c r="S176" s="486">
        <v>33.333333333333329</v>
      </c>
      <c r="T176" s="486">
        <v>33.333333333333329</v>
      </c>
      <c r="U176" s="487">
        <v>99.540229885057471</v>
      </c>
      <c r="V176" s="146"/>
      <c r="W176" s="798"/>
      <c r="X176" s="154" t="s">
        <v>12</v>
      </c>
      <c r="Y176" s="485">
        <v>12924366.873256911</v>
      </c>
      <c r="Z176" s="486">
        <v>35.678896102681513</v>
      </c>
      <c r="AA176" s="486">
        <v>35.678896102681463</v>
      </c>
      <c r="AB176" s="487">
        <v>99.373951905642613</v>
      </c>
      <c r="AD176" s="798"/>
      <c r="AE176" s="154" t="s">
        <v>11</v>
      </c>
      <c r="AF176" s="485">
        <v>163</v>
      </c>
      <c r="AG176" s="486">
        <v>31.52804642166344</v>
      </c>
      <c r="AH176" s="486">
        <v>31.52804642166344</v>
      </c>
      <c r="AI176" s="487">
        <v>63.249516441005802</v>
      </c>
      <c r="AJ176" s="146"/>
      <c r="AK176" s="798"/>
      <c r="AL176" s="154" t="s">
        <v>11</v>
      </c>
      <c r="AM176" s="485">
        <v>11458230.868180983</v>
      </c>
      <c r="AN176" s="486">
        <v>30.130150642102272</v>
      </c>
      <c r="AO176" s="486">
        <v>30.130150642102244</v>
      </c>
      <c r="AP176" s="487">
        <v>64.251860375094296</v>
      </c>
      <c r="AR176" s="798"/>
      <c r="AS176" s="154" t="s">
        <v>11</v>
      </c>
      <c r="AT176" s="485">
        <v>246</v>
      </c>
      <c r="AU176" s="486">
        <v>41.068447412353926</v>
      </c>
      <c r="AV176" s="486">
        <v>41.068447412353926</v>
      </c>
      <c r="AW176" s="487">
        <v>66.277128547579295</v>
      </c>
      <c r="AX176" s="146"/>
      <c r="AY176" s="798"/>
      <c r="AZ176" s="154" t="s">
        <v>11</v>
      </c>
      <c r="BA176" s="485">
        <v>17729251.408604849</v>
      </c>
      <c r="BB176" s="486">
        <v>41.904127611477485</v>
      </c>
      <c r="BC176" s="486">
        <v>41.904127611477477</v>
      </c>
      <c r="BD176" s="487">
        <v>64.673147236743532</v>
      </c>
      <c r="BF176" s="154"/>
      <c r="BG176" s="154" t="s">
        <v>11</v>
      </c>
      <c r="BH176" s="485">
        <v>236</v>
      </c>
      <c r="BI176" s="486">
        <v>35.4</v>
      </c>
      <c r="BJ176" s="486">
        <v>35.4</v>
      </c>
      <c r="BK176" s="487">
        <v>66.599999999999994</v>
      </c>
      <c r="BL176" s="146"/>
      <c r="BM176" s="154"/>
      <c r="BN176" s="154" t="s">
        <v>11</v>
      </c>
      <c r="BO176" s="485">
        <v>14892807</v>
      </c>
      <c r="BP176" s="486">
        <v>35.4</v>
      </c>
      <c r="BQ176" s="486">
        <v>35.4</v>
      </c>
      <c r="BR176" s="487">
        <v>66.599999999999994</v>
      </c>
    </row>
    <row r="177" spans="2:70" s="75" customFormat="1" ht="14.5" customHeight="1" x14ac:dyDescent="0.25">
      <c r="B177" s="802"/>
      <c r="C177" s="48" t="s">
        <v>14</v>
      </c>
      <c r="D177" s="49">
        <v>327</v>
      </c>
      <c r="E177" s="50">
        <v>100</v>
      </c>
      <c r="F177" s="50">
        <v>100</v>
      </c>
      <c r="G177" s="51"/>
      <c r="H177" s="35"/>
      <c r="I177" s="802"/>
      <c r="J177" s="48" t="s">
        <v>14</v>
      </c>
      <c r="K177" s="49">
        <v>34263420.59276177</v>
      </c>
      <c r="L177" s="50">
        <v>99.999999999999801</v>
      </c>
      <c r="M177" s="50">
        <v>100</v>
      </c>
      <c r="N177" s="51"/>
      <c r="P177" s="798"/>
      <c r="Q177" s="154" t="s">
        <v>13</v>
      </c>
      <c r="R177" s="485">
        <v>2</v>
      </c>
      <c r="S177" s="486">
        <v>0.45977011494252873</v>
      </c>
      <c r="T177" s="486">
        <v>0.45977011494252873</v>
      </c>
      <c r="U177" s="487">
        <v>100</v>
      </c>
      <c r="V177" s="146"/>
      <c r="W177" s="798"/>
      <c r="X177" s="154" t="s">
        <v>13</v>
      </c>
      <c r="Y177" s="485">
        <v>226780.42584311232</v>
      </c>
      <c r="Z177" s="486">
        <v>0.62604809435739051</v>
      </c>
      <c r="AA177" s="486">
        <v>0.62604809435738962</v>
      </c>
      <c r="AB177" s="487">
        <v>100</v>
      </c>
      <c r="AD177" s="798"/>
      <c r="AE177" s="154" t="s">
        <v>12</v>
      </c>
      <c r="AF177" s="485">
        <v>188</v>
      </c>
      <c r="AG177" s="486">
        <v>36.363636363636367</v>
      </c>
      <c r="AH177" s="486">
        <v>36.363636363636367</v>
      </c>
      <c r="AI177" s="487">
        <v>99.613152804642169</v>
      </c>
      <c r="AJ177" s="146"/>
      <c r="AK177" s="798"/>
      <c r="AL177" s="154" t="s">
        <v>12</v>
      </c>
      <c r="AM177" s="485">
        <v>13387503.758634143</v>
      </c>
      <c r="AN177" s="486">
        <v>35.203297054302801</v>
      </c>
      <c r="AO177" s="486">
        <v>35.20329705430278</v>
      </c>
      <c r="AP177" s="487">
        <v>99.455157429397062</v>
      </c>
      <c r="AR177" s="798"/>
      <c r="AS177" s="154" t="s">
        <v>12</v>
      </c>
      <c r="AT177" s="485">
        <v>197</v>
      </c>
      <c r="AU177" s="486">
        <v>32.8881469115192</v>
      </c>
      <c r="AV177" s="486">
        <v>32.8881469115192</v>
      </c>
      <c r="AW177" s="487">
        <v>99.165275459098496</v>
      </c>
      <c r="AX177" s="146"/>
      <c r="AY177" s="798"/>
      <c r="AZ177" s="154" t="s">
        <v>12</v>
      </c>
      <c r="BA177" s="485">
        <v>14200185.667184016</v>
      </c>
      <c r="BB177" s="486">
        <v>33.56297333657011</v>
      </c>
      <c r="BC177" s="486">
        <v>33.562973336570096</v>
      </c>
      <c r="BD177" s="487">
        <v>98.236120573313627</v>
      </c>
      <c r="BF177" s="154"/>
      <c r="BG177" s="154" t="s">
        <v>12</v>
      </c>
      <c r="BH177" s="485">
        <v>210</v>
      </c>
      <c r="BI177" s="486">
        <v>31.5</v>
      </c>
      <c r="BJ177" s="486">
        <v>31.5</v>
      </c>
      <c r="BK177" s="487">
        <v>98.1</v>
      </c>
      <c r="BL177" s="146"/>
      <c r="BM177" s="154"/>
      <c r="BN177" s="154" t="s">
        <v>12</v>
      </c>
      <c r="BO177" s="485">
        <v>13493625</v>
      </c>
      <c r="BP177" s="486">
        <v>32.1</v>
      </c>
      <c r="BQ177" s="486">
        <v>32.1</v>
      </c>
      <c r="BR177" s="487">
        <v>98.7</v>
      </c>
    </row>
    <row r="178" spans="2:70" s="75" customFormat="1" ht="14.5" customHeight="1" x14ac:dyDescent="0.25">
      <c r="P178" s="799"/>
      <c r="Q178" s="158" t="s">
        <v>14</v>
      </c>
      <c r="R178" s="488">
        <v>435</v>
      </c>
      <c r="S178" s="489">
        <v>100</v>
      </c>
      <c r="T178" s="489">
        <v>100</v>
      </c>
      <c r="U178" s="490"/>
      <c r="V178" s="146"/>
      <c r="W178" s="799"/>
      <c r="X178" s="158" t="s">
        <v>14</v>
      </c>
      <c r="Y178" s="488">
        <v>36224122.058209009</v>
      </c>
      <c r="Z178" s="489">
        <v>100.00000000000013</v>
      </c>
      <c r="AA178" s="489">
        <v>100</v>
      </c>
      <c r="AB178" s="490"/>
      <c r="AD178" s="798"/>
      <c r="AE178" s="154" t="s">
        <v>13</v>
      </c>
      <c r="AF178" s="485">
        <v>2</v>
      </c>
      <c r="AG178" s="486">
        <v>0.38684719535783368</v>
      </c>
      <c r="AH178" s="486">
        <v>0.38684719535783368</v>
      </c>
      <c r="AI178" s="487">
        <v>100</v>
      </c>
      <c r="AJ178" s="146"/>
      <c r="AK178" s="798"/>
      <c r="AL178" s="154" t="s">
        <v>13</v>
      </c>
      <c r="AM178" s="485">
        <v>207198.83000047546</v>
      </c>
      <c r="AN178" s="486">
        <v>0.54484257060293828</v>
      </c>
      <c r="AO178" s="486">
        <v>0.54484257060293784</v>
      </c>
      <c r="AP178" s="487">
        <v>100</v>
      </c>
      <c r="AR178" s="798"/>
      <c r="AS178" s="154" t="s">
        <v>13</v>
      </c>
      <c r="AT178" s="485">
        <v>5</v>
      </c>
      <c r="AU178" s="486">
        <v>0.8347245409015025</v>
      </c>
      <c r="AV178" s="486">
        <v>0.8347245409015025</v>
      </c>
      <c r="AW178" s="487">
        <v>100</v>
      </c>
      <c r="AX178" s="146"/>
      <c r="AY178" s="798"/>
      <c r="AZ178" s="154" t="s">
        <v>13</v>
      </c>
      <c r="BA178" s="485">
        <v>746281.18022490409</v>
      </c>
      <c r="BB178" s="486">
        <v>1.7638794266863682</v>
      </c>
      <c r="BC178" s="486">
        <v>1.763879426686368</v>
      </c>
      <c r="BD178" s="487">
        <v>100</v>
      </c>
      <c r="BF178" s="154"/>
      <c r="BG178" s="154" t="s">
        <v>13</v>
      </c>
      <c r="BH178" s="485">
        <v>13</v>
      </c>
      <c r="BI178" s="486">
        <v>1.9</v>
      </c>
      <c r="BJ178" s="486">
        <v>1.9</v>
      </c>
      <c r="BK178" s="487">
        <v>100</v>
      </c>
      <c r="BL178" s="146"/>
      <c r="BM178" s="154"/>
      <c r="BN178" s="154" t="s">
        <v>13</v>
      </c>
      <c r="BO178" s="485">
        <v>531500</v>
      </c>
      <c r="BP178" s="486">
        <v>1.3</v>
      </c>
      <c r="BQ178" s="486">
        <v>1.3</v>
      </c>
      <c r="BR178" s="487">
        <v>100</v>
      </c>
    </row>
    <row r="179" spans="2:70" s="75" customFormat="1" ht="14.5" customHeight="1" x14ac:dyDescent="0.25">
      <c r="AD179" s="799"/>
      <c r="AE179" s="158" t="s">
        <v>14</v>
      </c>
      <c r="AF179" s="488">
        <v>517</v>
      </c>
      <c r="AG179" s="489">
        <v>100</v>
      </c>
      <c r="AH179" s="489">
        <v>100</v>
      </c>
      <c r="AI179" s="490"/>
      <c r="AJ179" s="146"/>
      <c r="AK179" s="799"/>
      <c r="AL179" s="158" t="s">
        <v>14</v>
      </c>
      <c r="AM179" s="488">
        <v>38029119.085020006</v>
      </c>
      <c r="AN179" s="489">
        <v>100.00000000000009</v>
      </c>
      <c r="AO179" s="489">
        <v>100</v>
      </c>
      <c r="AP179" s="490"/>
      <c r="AR179" s="799"/>
      <c r="AS179" s="158" t="s">
        <v>14</v>
      </c>
      <c r="AT179" s="488">
        <v>599</v>
      </c>
      <c r="AU179" s="489">
        <v>100</v>
      </c>
      <c r="AV179" s="489">
        <v>100</v>
      </c>
      <c r="AW179" s="490"/>
      <c r="AX179" s="146"/>
      <c r="AY179" s="799"/>
      <c r="AZ179" s="158" t="s">
        <v>14</v>
      </c>
      <c r="BA179" s="488">
        <v>42309081.274725869</v>
      </c>
      <c r="BB179" s="489">
        <v>100.00000000000003</v>
      </c>
      <c r="BC179" s="489">
        <v>100</v>
      </c>
      <c r="BD179" s="490"/>
      <c r="BF179" s="158"/>
      <c r="BG179" s="158" t="s">
        <v>14</v>
      </c>
      <c r="BH179" s="488">
        <v>667</v>
      </c>
      <c r="BI179" s="489">
        <v>100</v>
      </c>
      <c r="BJ179" s="489">
        <v>100</v>
      </c>
      <c r="BK179" s="490"/>
      <c r="BL179" s="146"/>
      <c r="BM179" s="158"/>
      <c r="BN179" s="158" t="s">
        <v>14</v>
      </c>
      <c r="BO179" s="488">
        <v>42045758</v>
      </c>
      <c r="BP179" s="489">
        <v>100</v>
      </c>
      <c r="BQ179" s="489">
        <v>100</v>
      </c>
      <c r="BR179" s="490"/>
    </row>
    <row r="180" spans="2:70" s="75" customFormat="1" ht="14.5" customHeight="1" x14ac:dyDescent="0.35"/>
    <row r="182" spans="2:70" x14ac:dyDescent="0.35">
      <c r="B182" s="771" t="s">
        <v>18</v>
      </c>
      <c r="C182" s="771"/>
      <c r="D182" s="771"/>
      <c r="E182" s="771"/>
      <c r="F182" s="771"/>
      <c r="G182" s="771"/>
      <c r="H182" s="35"/>
      <c r="I182" s="771" t="s">
        <v>18</v>
      </c>
      <c r="J182" s="771"/>
      <c r="K182" s="771"/>
      <c r="L182" s="771"/>
      <c r="M182" s="771"/>
      <c r="N182" s="771"/>
      <c r="P182" s="771" t="s">
        <v>18</v>
      </c>
      <c r="Q182" s="771"/>
      <c r="R182" s="771"/>
      <c r="S182" s="771"/>
      <c r="T182" s="771"/>
      <c r="U182" s="771"/>
      <c r="V182" s="35"/>
      <c r="W182" s="771" t="s">
        <v>18</v>
      </c>
      <c r="X182" s="771"/>
      <c r="Y182" s="771"/>
      <c r="Z182" s="771"/>
      <c r="AA182" s="771"/>
      <c r="AB182" s="771"/>
      <c r="AD182" s="795" t="s">
        <v>18</v>
      </c>
      <c r="AE182" s="795"/>
      <c r="AF182" s="795"/>
      <c r="AG182" s="795"/>
      <c r="AH182" s="795"/>
      <c r="AI182" s="795"/>
      <c r="AJ182" s="146"/>
      <c r="AK182" s="795" t="s">
        <v>18</v>
      </c>
      <c r="AL182" s="795"/>
      <c r="AM182" s="795"/>
      <c r="AN182" s="795"/>
      <c r="AO182" s="795"/>
      <c r="AP182" s="795"/>
      <c r="AR182" s="795" t="s">
        <v>18</v>
      </c>
      <c r="AS182" s="795"/>
      <c r="AT182" s="795"/>
      <c r="AU182" s="795"/>
      <c r="AV182" s="795"/>
      <c r="AW182" s="795"/>
      <c r="AX182" s="146"/>
      <c r="AY182" s="795" t="s">
        <v>18</v>
      </c>
      <c r="AZ182" s="795"/>
      <c r="BA182" s="795"/>
      <c r="BB182" s="795"/>
      <c r="BC182" s="795"/>
      <c r="BD182" s="795"/>
      <c r="BF182" s="576" t="s">
        <v>18</v>
      </c>
      <c r="BG182" s="576"/>
      <c r="BH182" s="576"/>
      <c r="BI182" s="576"/>
      <c r="BJ182" s="576"/>
      <c r="BK182" s="576"/>
      <c r="BL182" s="146"/>
      <c r="BM182" s="576" t="s">
        <v>18</v>
      </c>
      <c r="BN182" s="576"/>
      <c r="BO182" s="576"/>
      <c r="BP182" s="576"/>
      <c r="BQ182" s="576"/>
      <c r="BR182" s="576"/>
    </row>
    <row r="183" spans="2:70" ht="24" x14ac:dyDescent="0.35">
      <c r="B183" s="772" t="s">
        <v>0</v>
      </c>
      <c r="C183" s="772"/>
      <c r="D183" s="37" t="s">
        <v>2</v>
      </c>
      <c r="E183" s="38" t="s">
        <v>3</v>
      </c>
      <c r="F183" s="38" t="s">
        <v>4</v>
      </c>
      <c r="G183" s="39" t="s">
        <v>5</v>
      </c>
      <c r="H183" s="35"/>
      <c r="I183" s="772" t="s">
        <v>0</v>
      </c>
      <c r="J183" s="772"/>
      <c r="K183" s="37" t="s">
        <v>2</v>
      </c>
      <c r="L183" s="38" t="s">
        <v>3</v>
      </c>
      <c r="M183" s="38" t="s">
        <v>4</v>
      </c>
      <c r="N183" s="39" t="s">
        <v>5</v>
      </c>
      <c r="P183" s="36"/>
      <c r="Q183" s="36"/>
      <c r="R183" s="37" t="s">
        <v>2</v>
      </c>
      <c r="S183" s="38" t="s">
        <v>3</v>
      </c>
      <c r="T183" s="38" t="s">
        <v>4</v>
      </c>
      <c r="U183" s="39" t="s">
        <v>5</v>
      </c>
      <c r="V183" s="35"/>
      <c r="W183" s="36"/>
      <c r="X183" s="36"/>
      <c r="Y183" s="37" t="s">
        <v>2</v>
      </c>
      <c r="Z183" s="38" t="s">
        <v>3</v>
      </c>
      <c r="AA183" s="38" t="s">
        <v>4</v>
      </c>
      <c r="AB183" s="39" t="s">
        <v>5</v>
      </c>
      <c r="AD183" s="796" t="s">
        <v>0</v>
      </c>
      <c r="AE183" s="796"/>
      <c r="AF183" s="147" t="s">
        <v>2</v>
      </c>
      <c r="AG183" s="148" t="s">
        <v>3</v>
      </c>
      <c r="AH183" s="148" t="s">
        <v>4</v>
      </c>
      <c r="AI183" s="149" t="s">
        <v>5</v>
      </c>
      <c r="AJ183" s="146"/>
      <c r="AK183" s="796" t="s">
        <v>0</v>
      </c>
      <c r="AL183" s="796"/>
      <c r="AM183" s="147" t="s">
        <v>2</v>
      </c>
      <c r="AN183" s="148" t="s">
        <v>3</v>
      </c>
      <c r="AO183" s="148" t="s">
        <v>4</v>
      </c>
      <c r="AP183" s="149" t="s">
        <v>5</v>
      </c>
      <c r="AR183" s="796" t="s">
        <v>0</v>
      </c>
      <c r="AS183" s="796"/>
      <c r="AT183" s="147" t="s">
        <v>2</v>
      </c>
      <c r="AU183" s="148" t="s">
        <v>3</v>
      </c>
      <c r="AV183" s="148" t="s">
        <v>4</v>
      </c>
      <c r="AW183" s="149" t="s">
        <v>5</v>
      </c>
      <c r="AX183" s="146"/>
      <c r="AY183" s="796" t="s">
        <v>0</v>
      </c>
      <c r="AZ183" s="796"/>
      <c r="BA183" s="147" t="s">
        <v>2</v>
      </c>
      <c r="BB183" s="148" t="s">
        <v>3</v>
      </c>
      <c r="BC183" s="148" t="s">
        <v>4</v>
      </c>
      <c r="BD183" s="149" t="s">
        <v>5</v>
      </c>
      <c r="BF183" s="575"/>
      <c r="BG183" s="575"/>
      <c r="BH183" s="147" t="s">
        <v>2</v>
      </c>
      <c r="BI183" s="148" t="s">
        <v>3</v>
      </c>
      <c r="BJ183" s="148" t="s">
        <v>4</v>
      </c>
      <c r="BK183" s="149" t="s">
        <v>5</v>
      </c>
      <c r="BL183" s="146"/>
      <c r="BM183" s="575"/>
      <c r="BN183" s="575"/>
      <c r="BO183" s="147" t="s">
        <v>2</v>
      </c>
      <c r="BP183" s="148" t="s">
        <v>3</v>
      </c>
      <c r="BQ183" s="148" t="s">
        <v>4</v>
      </c>
      <c r="BR183" s="149" t="s">
        <v>5</v>
      </c>
    </row>
    <row r="184" spans="2:70" ht="23" x14ac:dyDescent="0.35">
      <c r="B184" s="800" t="s">
        <v>6</v>
      </c>
      <c r="C184" s="40" t="s">
        <v>19</v>
      </c>
      <c r="D184" s="41">
        <v>269</v>
      </c>
      <c r="E184" s="42">
        <v>82.262996941896034</v>
      </c>
      <c r="F184" s="42">
        <v>82.262996941896034</v>
      </c>
      <c r="G184" s="43">
        <v>82.262996941896034</v>
      </c>
      <c r="H184" s="35"/>
      <c r="I184" s="800" t="s">
        <v>6</v>
      </c>
      <c r="J184" s="40" t="s">
        <v>19</v>
      </c>
      <c r="K184" s="41">
        <v>27570042.684982572</v>
      </c>
      <c r="L184" s="42">
        <v>80.464945437487216</v>
      </c>
      <c r="M184" s="42">
        <v>80.464945437487287</v>
      </c>
      <c r="N184" s="43">
        <v>80.464945437487287</v>
      </c>
      <c r="P184" s="304" t="s">
        <v>6</v>
      </c>
      <c r="Q184" s="40" t="s">
        <v>19</v>
      </c>
      <c r="R184" s="41">
        <v>372</v>
      </c>
      <c r="S184" s="42">
        <v>85.5</v>
      </c>
      <c r="T184" s="42">
        <v>85.5</v>
      </c>
      <c r="U184" s="43">
        <v>85.5</v>
      </c>
      <c r="V184" s="35"/>
      <c r="W184" s="304" t="s">
        <v>6</v>
      </c>
      <c r="X184" s="40" t="s">
        <v>19</v>
      </c>
      <c r="Y184" s="41">
        <v>32002343</v>
      </c>
      <c r="Z184" s="42">
        <v>88.3</v>
      </c>
      <c r="AA184" s="42">
        <v>88.3</v>
      </c>
      <c r="AB184" s="43">
        <v>88.3</v>
      </c>
      <c r="AD184" s="797" t="s">
        <v>6</v>
      </c>
      <c r="AE184" s="150" t="s">
        <v>19</v>
      </c>
      <c r="AF184" s="482">
        <v>413</v>
      </c>
      <c r="AG184" s="483">
        <v>79.883945841392645</v>
      </c>
      <c r="AH184" s="483">
        <v>79.883945841392645</v>
      </c>
      <c r="AI184" s="484">
        <v>79.883945841392645</v>
      </c>
      <c r="AJ184" s="146"/>
      <c r="AK184" s="797" t="s">
        <v>6</v>
      </c>
      <c r="AL184" s="150" t="s">
        <v>19</v>
      </c>
      <c r="AM184" s="482">
        <v>30513094.786738906</v>
      </c>
      <c r="AN184" s="483">
        <v>80.236133575753271</v>
      </c>
      <c r="AO184" s="483">
        <v>80.2361335757532</v>
      </c>
      <c r="AP184" s="484">
        <v>80.2361335757532</v>
      </c>
      <c r="AR184" s="797" t="s">
        <v>6</v>
      </c>
      <c r="AS184" s="150" t="s">
        <v>19</v>
      </c>
      <c r="AT184" s="482">
        <v>475</v>
      </c>
      <c r="AU184" s="483">
        <v>79.298831385642742</v>
      </c>
      <c r="AV184" s="483">
        <v>79.298831385642742</v>
      </c>
      <c r="AW184" s="484">
        <v>79.298831385642742</v>
      </c>
      <c r="AX184" s="146"/>
      <c r="AY184" s="797" t="s">
        <v>6</v>
      </c>
      <c r="AZ184" s="150" t="s">
        <v>19</v>
      </c>
      <c r="BA184" s="482">
        <v>33864772.360490248</v>
      </c>
      <c r="BB184" s="483">
        <v>80.041379628633109</v>
      </c>
      <c r="BC184" s="483">
        <v>80.041379628633209</v>
      </c>
      <c r="BD184" s="484">
        <v>80.041379628633209</v>
      </c>
      <c r="BF184" s="150" t="s">
        <v>6</v>
      </c>
      <c r="BG184" s="150" t="s">
        <v>19</v>
      </c>
      <c r="BH184" s="482">
        <v>544</v>
      </c>
      <c r="BI184" s="483">
        <v>81.599999999999994</v>
      </c>
      <c r="BJ184" s="483">
        <v>81.599999999999994</v>
      </c>
      <c r="BK184" s="484">
        <v>81.599999999999994</v>
      </c>
      <c r="BL184" s="146"/>
      <c r="BM184" s="150" t="s">
        <v>6</v>
      </c>
      <c r="BN184" s="150" t="s">
        <v>19</v>
      </c>
      <c r="BO184" s="482">
        <v>35584993</v>
      </c>
      <c r="BP184" s="483">
        <v>84.6</v>
      </c>
      <c r="BQ184" s="483">
        <v>84.6</v>
      </c>
      <c r="BR184" s="484">
        <v>84.6</v>
      </c>
    </row>
    <row r="185" spans="2:70" ht="23" x14ac:dyDescent="0.35">
      <c r="B185" s="801"/>
      <c r="C185" s="44" t="s">
        <v>20</v>
      </c>
      <c r="D185" s="45">
        <v>58</v>
      </c>
      <c r="E185" s="46">
        <v>17.737003058103976</v>
      </c>
      <c r="F185" s="46">
        <v>17.737003058103976</v>
      </c>
      <c r="G185" s="47">
        <v>100</v>
      </c>
      <c r="H185" s="35"/>
      <c r="I185" s="801"/>
      <c r="J185" s="44" t="s">
        <v>20</v>
      </c>
      <c r="K185" s="45">
        <v>6693377.9077792335</v>
      </c>
      <c r="L185" s="46">
        <v>19.535054562512688</v>
      </c>
      <c r="M185" s="46">
        <v>19.535054562512709</v>
      </c>
      <c r="N185" s="47">
        <v>100</v>
      </c>
      <c r="P185" s="305"/>
      <c r="Q185" s="44" t="s">
        <v>20</v>
      </c>
      <c r="R185" s="45">
        <v>63</v>
      </c>
      <c r="S185" s="46">
        <v>14.5</v>
      </c>
      <c r="T185" s="46">
        <v>14.5</v>
      </c>
      <c r="U185" s="47">
        <v>100</v>
      </c>
      <c r="V185" s="35"/>
      <c r="W185" s="305"/>
      <c r="X185" s="44" t="s">
        <v>20</v>
      </c>
      <c r="Y185" s="45">
        <v>4221779</v>
      </c>
      <c r="Z185" s="46">
        <v>11.7</v>
      </c>
      <c r="AA185" s="46">
        <v>11.7</v>
      </c>
      <c r="AB185" s="47">
        <v>100</v>
      </c>
      <c r="AD185" s="798"/>
      <c r="AE185" s="154" t="s">
        <v>20</v>
      </c>
      <c r="AF185" s="485">
        <v>104</v>
      </c>
      <c r="AG185" s="486">
        <v>20.116054158607348</v>
      </c>
      <c r="AH185" s="486">
        <v>20.116054158607348</v>
      </c>
      <c r="AI185" s="487">
        <v>100</v>
      </c>
      <c r="AJ185" s="146"/>
      <c r="AK185" s="798"/>
      <c r="AL185" s="154" t="s">
        <v>20</v>
      </c>
      <c r="AM185" s="485">
        <v>7516024.2982810959</v>
      </c>
      <c r="AN185" s="486">
        <v>19.763866424246803</v>
      </c>
      <c r="AO185" s="486">
        <v>19.763866424246785</v>
      </c>
      <c r="AP185" s="487">
        <v>100</v>
      </c>
      <c r="AR185" s="798"/>
      <c r="AS185" s="154" t="s">
        <v>20</v>
      </c>
      <c r="AT185" s="485">
        <v>124</v>
      </c>
      <c r="AU185" s="486">
        <v>20.701168614357261</v>
      </c>
      <c r="AV185" s="486">
        <v>20.701168614357261</v>
      </c>
      <c r="AW185" s="487">
        <v>100</v>
      </c>
      <c r="AX185" s="146"/>
      <c r="AY185" s="798"/>
      <c r="AZ185" s="154" t="s">
        <v>20</v>
      </c>
      <c r="BA185" s="485">
        <v>8444308.9142355565</v>
      </c>
      <c r="BB185" s="486">
        <v>19.958620371366763</v>
      </c>
      <c r="BC185" s="486">
        <v>19.958620371366791</v>
      </c>
      <c r="BD185" s="487">
        <v>100</v>
      </c>
      <c r="BF185" s="154"/>
      <c r="BG185" s="154" t="s">
        <v>20</v>
      </c>
      <c r="BH185" s="485">
        <v>123</v>
      </c>
      <c r="BI185" s="486">
        <v>18.399999999999999</v>
      </c>
      <c r="BJ185" s="486">
        <v>18.399999999999999</v>
      </c>
      <c r="BK185" s="487">
        <v>100</v>
      </c>
      <c r="BL185" s="146"/>
      <c r="BM185" s="154"/>
      <c r="BN185" s="154" t="s">
        <v>20</v>
      </c>
      <c r="BO185" s="485">
        <v>6460765</v>
      </c>
      <c r="BP185" s="486">
        <v>15.4</v>
      </c>
      <c r="BQ185" s="486">
        <v>15.4</v>
      </c>
      <c r="BR185" s="487">
        <v>100</v>
      </c>
    </row>
    <row r="186" spans="2:70" x14ac:dyDescent="0.35">
      <c r="B186" s="802"/>
      <c r="C186" s="48" t="s">
        <v>14</v>
      </c>
      <c r="D186" s="49">
        <v>327</v>
      </c>
      <c r="E186" s="50">
        <v>100</v>
      </c>
      <c r="F186" s="50">
        <v>100</v>
      </c>
      <c r="G186" s="51"/>
      <c r="H186" s="35"/>
      <c r="I186" s="802"/>
      <c r="J186" s="48" t="s">
        <v>14</v>
      </c>
      <c r="K186" s="49">
        <v>34263420.592761807</v>
      </c>
      <c r="L186" s="50">
        <v>99.999999999999915</v>
      </c>
      <c r="M186" s="50">
        <v>100</v>
      </c>
      <c r="N186" s="51"/>
      <c r="P186" s="306"/>
      <c r="Q186" s="48" t="s">
        <v>14</v>
      </c>
      <c r="R186" s="49">
        <v>435</v>
      </c>
      <c r="S186" s="50">
        <v>100</v>
      </c>
      <c r="T186" s="50">
        <v>100</v>
      </c>
      <c r="U186" s="51"/>
      <c r="V186" s="35"/>
      <c r="W186" s="306"/>
      <c r="X186" s="48" t="s">
        <v>14</v>
      </c>
      <c r="Y186" s="49">
        <v>36224122</v>
      </c>
      <c r="Z186" s="50">
        <v>100</v>
      </c>
      <c r="AA186" s="50">
        <v>100</v>
      </c>
      <c r="AB186" s="51"/>
      <c r="AD186" s="799"/>
      <c r="AE186" s="158" t="s">
        <v>14</v>
      </c>
      <c r="AF186" s="488">
        <v>517</v>
      </c>
      <c r="AG186" s="489">
        <v>100</v>
      </c>
      <c r="AH186" s="489">
        <v>100</v>
      </c>
      <c r="AI186" s="490"/>
      <c r="AJ186" s="146"/>
      <c r="AK186" s="799"/>
      <c r="AL186" s="158" t="s">
        <v>14</v>
      </c>
      <c r="AM186" s="488">
        <v>38029119.085020006</v>
      </c>
      <c r="AN186" s="489">
        <v>100.00000000000009</v>
      </c>
      <c r="AO186" s="489">
        <v>100</v>
      </c>
      <c r="AP186" s="490"/>
      <c r="AR186" s="799"/>
      <c r="AS186" s="158" t="s">
        <v>14</v>
      </c>
      <c r="AT186" s="488">
        <v>599</v>
      </c>
      <c r="AU186" s="489">
        <v>100</v>
      </c>
      <c r="AV186" s="489">
        <v>100</v>
      </c>
      <c r="AW186" s="490"/>
      <c r="AX186" s="146"/>
      <c r="AY186" s="799"/>
      <c r="AZ186" s="158" t="s">
        <v>14</v>
      </c>
      <c r="BA186" s="488">
        <v>42309081.274725802</v>
      </c>
      <c r="BB186" s="489">
        <v>99.999999999999858</v>
      </c>
      <c r="BC186" s="489">
        <v>100</v>
      </c>
      <c r="BD186" s="490"/>
      <c r="BF186" s="158"/>
      <c r="BG186" s="158" t="s">
        <v>14</v>
      </c>
      <c r="BH186" s="488">
        <v>667</v>
      </c>
      <c r="BI186" s="489">
        <v>100</v>
      </c>
      <c r="BJ186" s="489">
        <v>100</v>
      </c>
      <c r="BK186" s="490"/>
      <c r="BL186" s="146"/>
      <c r="BM186" s="158"/>
      <c r="BN186" s="158" t="s">
        <v>14</v>
      </c>
      <c r="BO186" s="488">
        <v>42045758</v>
      </c>
      <c r="BP186" s="489">
        <v>100</v>
      </c>
      <c r="BQ186" s="489">
        <v>100</v>
      </c>
      <c r="BR186" s="490"/>
    </row>
  </sheetData>
  <mergeCells count="502">
    <mergeCell ref="BF167:BR167"/>
    <mergeCell ref="BF169:BK169"/>
    <mergeCell ref="BM169:BR169"/>
    <mergeCell ref="BF146:BK146"/>
    <mergeCell ref="BM146:BR146"/>
    <mergeCell ref="BF144:BR144"/>
    <mergeCell ref="BF121:BR121"/>
    <mergeCell ref="BF123:BK123"/>
    <mergeCell ref="BM123:BR123"/>
    <mergeCell ref="BF98:BR98"/>
    <mergeCell ref="BF100:BK100"/>
    <mergeCell ref="BM100:BR100"/>
    <mergeCell ref="BF75:BR75"/>
    <mergeCell ref="BF77:BK77"/>
    <mergeCell ref="BM77:BR77"/>
    <mergeCell ref="BF52:BR52"/>
    <mergeCell ref="BF54:BK54"/>
    <mergeCell ref="BM54:BR54"/>
    <mergeCell ref="BF31:BK31"/>
    <mergeCell ref="BM31:BR31"/>
    <mergeCell ref="BF29:BR29"/>
    <mergeCell ref="BF2:BR2"/>
    <mergeCell ref="BF4:BR4"/>
    <mergeCell ref="BF6:BR6"/>
    <mergeCell ref="BF8:BK8"/>
    <mergeCell ref="BM8:BR8"/>
    <mergeCell ref="AR172:AS172"/>
    <mergeCell ref="AR167:BD167"/>
    <mergeCell ref="AR169:AW169"/>
    <mergeCell ref="AY169:BD169"/>
    <mergeCell ref="AR160:AS160"/>
    <mergeCell ref="AR161:AR163"/>
    <mergeCell ref="AY160:AZ160"/>
    <mergeCell ref="AY161:AY163"/>
    <mergeCell ref="AR171:AW171"/>
    <mergeCell ref="AY171:BD171"/>
    <mergeCell ref="AR146:AW146"/>
    <mergeCell ref="AY146:BD146"/>
    <mergeCell ref="AR148:AW148"/>
    <mergeCell ref="AR149:AS149"/>
    <mergeCell ref="AR150:AR157"/>
    <mergeCell ref="AR159:AW159"/>
    <mergeCell ref="AR173:AR179"/>
    <mergeCell ref="AR182:AW182"/>
    <mergeCell ref="AR183:AS183"/>
    <mergeCell ref="AR184:AR186"/>
    <mergeCell ref="AY172:AZ172"/>
    <mergeCell ref="AY173:AY179"/>
    <mergeCell ref="AY182:BD182"/>
    <mergeCell ref="AY183:AZ183"/>
    <mergeCell ref="AY184:AY186"/>
    <mergeCell ref="AY148:BD148"/>
    <mergeCell ref="AY149:AZ149"/>
    <mergeCell ref="AY150:AY157"/>
    <mergeCell ref="AY159:BD159"/>
    <mergeCell ref="AR144:BD144"/>
    <mergeCell ref="AR127:AR134"/>
    <mergeCell ref="AR136:AW136"/>
    <mergeCell ref="AR137:AS137"/>
    <mergeCell ref="AR138:AR140"/>
    <mergeCell ref="AY127:AY134"/>
    <mergeCell ref="AY136:BD136"/>
    <mergeCell ref="AY137:AZ137"/>
    <mergeCell ref="AY138:AY140"/>
    <mergeCell ref="AR121:BD121"/>
    <mergeCell ref="AR123:AW123"/>
    <mergeCell ref="AY123:BD123"/>
    <mergeCell ref="AR115:AR117"/>
    <mergeCell ref="AY115:AY117"/>
    <mergeCell ref="AR125:AW125"/>
    <mergeCell ref="AR126:AS126"/>
    <mergeCell ref="AY125:BD125"/>
    <mergeCell ref="AY126:AZ126"/>
    <mergeCell ref="AR102:AW102"/>
    <mergeCell ref="AR103:AS103"/>
    <mergeCell ref="AR104:AR111"/>
    <mergeCell ref="AR113:AW113"/>
    <mergeCell ref="AR114:AS114"/>
    <mergeCell ref="AY102:BD102"/>
    <mergeCell ref="AY103:AZ103"/>
    <mergeCell ref="AY104:AY111"/>
    <mergeCell ref="AY113:BD113"/>
    <mergeCell ref="AY114:AZ114"/>
    <mergeCell ref="AR98:BD98"/>
    <mergeCell ref="AR100:AW100"/>
    <mergeCell ref="AY100:BD100"/>
    <mergeCell ref="AR90:AW90"/>
    <mergeCell ref="AR91:AS91"/>
    <mergeCell ref="AR92:AR94"/>
    <mergeCell ref="AY90:BD90"/>
    <mergeCell ref="AY91:AZ91"/>
    <mergeCell ref="AY92:AY94"/>
    <mergeCell ref="AR75:BD75"/>
    <mergeCell ref="AR77:AW77"/>
    <mergeCell ref="AY77:BD77"/>
    <mergeCell ref="AR79:AW79"/>
    <mergeCell ref="AR80:AS80"/>
    <mergeCell ref="AR81:AR88"/>
    <mergeCell ref="AY79:BD79"/>
    <mergeCell ref="AY80:AZ80"/>
    <mergeCell ref="AY81:AY88"/>
    <mergeCell ref="AR57:AS57"/>
    <mergeCell ref="AR58:AR64"/>
    <mergeCell ref="AR67:AW67"/>
    <mergeCell ref="AR68:AS68"/>
    <mergeCell ref="AR69:AR71"/>
    <mergeCell ref="AY57:AZ57"/>
    <mergeCell ref="AY58:AY64"/>
    <mergeCell ref="AY67:BD67"/>
    <mergeCell ref="AY68:AZ68"/>
    <mergeCell ref="AY69:AY71"/>
    <mergeCell ref="AR52:BD52"/>
    <mergeCell ref="AR54:AW54"/>
    <mergeCell ref="AY54:BD54"/>
    <mergeCell ref="AR45:AS45"/>
    <mergeCell ref="AR46:AR48"/>
    <mergeCell ref="AY45:AZ45"/>
    <mergeCell ref="AY46:AY48"/>
    <mergeCell ref="AR56:AW56"/>
    <mergeCell ref="AY56:BD56"/>
    <mergeCell ref="AR31:AW31"/>
    <mergeCell ref="AY31:BD31"/>
    <mergeCell ref="AR33:AW33"/>
    <mergeCell ref="AR34:AS34"/>
    <mergeCell ref="AR35:AR42"/>
    <mergeCell ref="AR44:AW44"/>
    <mergeCell ref="AY33:BD33"/>
    <mergeCell ref="AY34:AZ34"/>
    <mergeCell ref="AY35:AY42"/>
    <mergeCell ref="AY44:BD44"/>
    <mergeCell ref="AR29:BD29"/>
    <mergeCell ref="AR12:AR19"/>
    <mergeCell ref="AR21:AW21"/>
    <mergeCell ref="AR22:AS22"/>
    <mergeCell ref="AR23:AR25"/>
    <mergeCell ref="AY12:AY19"/>
    <mergeCell ref="AY21:BD21"/>
    <mergeCell ref="AY22:AZ22"/>
    <mergeCell ref="AY23:AY25"/>
    <mergeCell ref="AR2:BD2"/>
    <mergeCell ref="AR4:BD4"/>
    <mergeCell ref="AR6:BD6"/>
    <mergeCell ref="AR8:AW8"/>
    <mergeCell ref="AY8:BD8"/>
    <mergeCell ref="AR10:AW10"/>
    <mergeCell ref="AR11:AS11"/>
    <mergeCell ref="AY10:BD10"/>
    <mergeCell ref="AY11:AZ11"/>
    <mergeCell ref="AD173:AD179"/>
    <mergeCell ref="AD182:AI182"/>
    <mergeCell ref="AD183:AE183"/>
    <mergeCell ref="AD184:AD186"/>
    <mergeCell ref="AK171:AP171"/>
    <mergeCell ref="AK172:AL172"/>
    <mergeCell ref="AK173:AK179"/>
    <mergeCell ref="AK182:AP182"/>
    <mergeCell ref="AK183:AL183"/>
    <mergeCell ref="AK184:AK186"/>
    <mergeCell ref="AD171:AI171"/>
    <mergeCell ref="AD172:AE172"/>
    <mergeCell ref="AD144:AP144"/>
    <mergeCell ref="AD127:AD134"/>
    <mergeCell ref="AD10:AI10"/>
    <mergeCell ref="AD11:AE11"/>
    <mergeCell ref="AD12:AD19"/>
    <mergeCell ref="AD21:AI21"/>
    <mergeCell ref="AD22:AE22"/>
    <mergeCell ref="AD23:AD25"/>
    <mergeCell ref="AK10:AP10"/>
    <mergeCell ref="AK11:AL11"/>
    <mergeCell ref="AK12:AK19"/>
    <mergeCell ref="AK21:AP21"/>
    <mergeCell ref="AK22:AL22"/>
    <mergeCell ref="AK23:AK25"/>
    <mergeCell ref="AD136:AI136"/>
    <mergeCell ref="AD137:AE137"/>
    <mergeCell ref="AD138:AD140"/>
    <mergeCell ref="AK127:AK134"/>
    <mergeCell ref="AK136:AP136"/>
    <mergeCell ref="AK137:AL137"/>
    <mergeCell ref="AK138:AK140"/>
    <mergeCell ref="AD121:AP121"/>
    <mergeCell ref="AD123:AI123"/>
    <mergeCell ref="AK123:AP123"/>
    <mergeCell ref="AD167:AP167"/>
    <mergeCell ref="AD169:AI169"/>
    <mergeCell ref="AK169:AP169"/>
    <mergeCell ref="AD160:AE160"/>
    <mergeCell ref="AD161:AD163"/>
    <mergeCell ref="AK160:AL160"/>
    <mergeCell ref="AK161:AK163"/>
    <mergeCell ref="AD146:AI146"/>
    <mergeCell ref="AK146:AP146"/>
    <mergeCell ref="AD148:AI148"/>
    <mergeCell ref="AD149:AE149"/>
    <mergeCell ref="AD150:AD157"/>
    <mergeCell ref="AD159:AI159"/>
    <mergeCell ref="AK148:AP148"/>
    <mergeCell ref="AK149:AL149"/>
    <mergeCell ref="AK150:AK157"/>
    <mergeCell ref="AK159:AP159"/>
    <mergeCell ref="AD115:AD117"/>
    <mergeCell ref="AK115:AK117"/>
    <mergeCell ref="AD125:AI125"/>
    <mergeCell ref="AD126:AE126"/>
    <mergeCell ref="AK125:AP125"/>
    <mergeCell ref="AK126:AL126"/>
    <mergeCell ref="AD102:AI102"/>
    <mergeCell ref="AD103:AE103"/>
    <mergeCell ref="AD104:AD110"/>
    <mergeCell ref="AD113:AI113"/>
    <mergeCell ref="AD114:AE114"/>
    <mergeCell ref="AK102:AP102"/>
    <mergeCell ref="AK103:AL103"/>
    <mergeCell ref="AK104:AK110"/>
    <mergeCell ref="AK113:AP113"/>
    <mergeCell ref="AK114:AL114"/>
    <mergeCell ref="AD98:AP98"/>
    <mergeCell ref="AD100:AI100"/>
    <mergeCell ref="AK100:AP100"/>
    <mergeCell ref="AD90:AI90"/>
    <mergeCell ref="AD91:AE91"/>
    <mergeCell ref="AD92:AD94"/>
    <mergeCell ref="AK90:AP90"/>
    <mergeCell ref="AK91:AL91"/>
    <mergeCell ref="AK92:AK94"/>
    <mergeCell ref="AD75:AP75"/>
    <mergeCell ref="AD77:AI77"/>
    <mergeCell ref="AK77:AP77"/>
    <mergeCell ref="AD79:AI79"/>
    <mergeCell ref="AD80:AE80"/>
    <mergeCell ref="AD81:AD88"/>
    <mergeCell ref="AK79:AP79"/>
    <mergeCell ref="AK80:AL80"/>
    <mergeCell ref="AK81:AK88"/>
    <mergeCell ref="AD57:AE57"/>
    <mergeCell ref="AD58:AD65"/>
    <mergeCell ref="AD67:AI67"/>
    <mergeCell ref="AD68:AE68"/>
    <mergeCell ref="AD69:AD71"/>
    <mergeCell ref="AK57:AL57"/>
    <mergeCell ref="AK58:AK65"/>
    <mergeCell ref="AK67:AP67"/>
    <mergeCell ref="AK68:AL68"/>
    <mergeCell ref="AK69:AK71"/>
    <mergeCell ref="AD52:AP52"/>
    <mergeCell ref="AD54:AI54"/>
    <mergeCell ref="AK54:AP54"/>
    <mergeCell ref="AD46:AD48"/>
    <mergeCell ref="AK45:AL45"/>
    <mergeCell ref="AK46:AK48"/>
    <mergeCell ref="AD56:AI56"/>
    <mergeCell ref="AK56:AP56"/>
    <mergeCell ref="AD31:AI31"/>
    <mergeCell ref="AK31:AP31"/>
    <mergeCell ref="AK33:AP33"/>
    <mergeCell ref="AK34:AL34"/>
    <mergeCell ref="AK35:AK41"/>
    <mergeCell ref="AK44:AP44"/>
    <mergeCell ref="AD33:AI33"/>
    <mergeCell ref="AD34:AE34"/>
    <mergeCell ref="AD35:AD41"/>
    <mergeCell ref="AD44:AI44"/>
    <mergeCell ref="AD45:AE45"/>
    <mergeCell ref="AD29:AP29"/>
    <mergeCell ref="AD2:AP2"/>
    <mergeCell ref="AD4:AP4"/>
    <mergeCell ref="AD6:AP6"/>
    <mergeCell ref="AD8:AI8"/>
    <mergeCell ref="AK8:AP8"/>
    <mergeCell ref="P10:U10"/>
    <mergeCell ref="P11:Q11"/>
    <mergeCell ref="P12:P19"/>
    <mergeCell ref="P21:U21"/>
    <mergeCell ref="P22:Q22"/>
    <mergeCell ref="P23:P25"/>
    <mergeCell ref="W10:AB10"/>
    <mergeCell ref="W11:X11"/>
    <mergeCell ref="W12:W19"/>
    <mergeCell ref="W21:AB21"/>
    <mergeCell ref="W22:X22"/>
    <mergeCell ref="W23:W25"/>
    <mergeCell ref="P182:U182"/>
    <mergeCell ref="W182:AB182"/>
    <mergeCell ref="P172:Q172"/>
    <mergeCell ref="P173:P178"/>
    <mergeCell ref="W172:X172"/>
    <mergeCell ref="W173:W178"/>
    <mergeCell ref="P167:AB167"/>
    <mergeCell ref="P169:U169"/>
    <mergeCell ref="W169:AB169"/>
    <mergeCell ref="P150:P157"/>
    <mergeCell ref="W150:W157"/>
    <mergeCell ref="W159:AB159"/>
    <mergeCell ref="W160:X160"/>
    <mergeCell ref="W161:W163"/>
    <mergeCell ref="P171:U171"/>
    <mergeCell ref="W171:AB171"/>
    <mergeCell ref="P144:AB144"/>
    <mergeCell ref="P146:U146"/>
    <mergeCell ref="W146:AB146"/>
    <mergeCell ref="P159:U159"/>
    <mergeCell ref="P137:Q137"/>
    <mergeCell ref="P138:P140"/>
    <mergeCell ref="W137:X137"/>
    <mergeCell ref="W138:W140"/>
    <mergeCell ref="P148:U148"/>
    <mergeCell ref="P149:Q149"/>
    <mergeCell ref="W148:AB148"/>
    <mergeCell ref="W149:X149"/>
    <mergeCell ref="P123:U123"/>
    <mergeCell ref="W123:AB123"/>
    <mergeCell ref="P125:U125"/>
    <mergeCell ref="P126:Q126"/>
    <mergeCell ref="P127:P134"/>
    <mergeCell ref="P136:U136"/>
    <mergeCell ref="W125:AB125"/>
    <mergeCell ref="W126:X126"/>
    <mergeCell ref="W127:W134"/>
    <mergeCell ref="W136:AB136"/>
    <mergeCell ref="P121:AB121"/>
    <mergeCell ref="P113:U113"/>
    <mergeCell ref="P114:Q114"/>
    <mergeCell ref="P115:P117"/>
    <mergeCell ref="W113:AB113"/>
    <mergeCell ref="W114:X114"/>
    <mergeCell ref="W115:W117"/>
    <mergeCell ref="P98:AB98"/>
    <mergeCell ref="P100:U100"/>
    <mergeCell ref="W100:AB100"/>
    <mergeCell ref="P102:U102"/>
    <mergeCell ref="P103:Q103"/>
    <mergeCell ref="P104:P111"/>
    <mergeCell ref="W102:AB102"/>
    <mergeCell ref="W103:X103"/>
    <mergeCell ref="W104:W111"/>
    <mergeCell ref="P80:Q80"/>
    <mergeCell ref="P81:P88"/>
    <mergeCell ref="P90:U90"/>
    <mergeCell ref="P91:Q91"/>
    <mergeCell ref="P92:P94"/>
    <mergeCell ref="W80:X80"/>
    <mergeCell ref="W81:W88"/>
    <mergeCell ref="W90:AB90"/>
    <mergeCell ref="W91:X91"/>
    <mergeCell ref="W92:W94"/>
    <mergeCell ref="P75:AB75"/>
    <mergeCell ref="P77:U77"/>
    <mergeCell ref="W77:AB77"/>
    <mergeCell ref="P68:Q68"/>
    <mergeCell ref="P69:P71"/>
    <mergeCell ref="W68:X68"/>
    <mergeCell ref="W69:W71"/>
    <mergeCell ref="P79:U79"/>
    <mergeCell ref="W79:AB79"/>
    <mergeCell ref="P54:U54"/>
    <mergeCell ref="W54:AB54"/>
    <mergeCell ref="P56:U56"/>
    <mergeCell ref="P57:Q57"/>
    <mergeCell ref="P58:P64"/>
    <mergeCell ref="P67:U67"/>
    <mergeCell ref="W56:AB56"/>
    <mergeCell ref="W57:X57"/>
    <mergeCell ref="W58:W64"/>
    <mergeCell ref="W67:AB67"/>
    <mergeCell ref="W46:W48"/>
    <mergeCell ref="P29:AB29"/>
    <mergeCell ref="P31:U31"/>
    <mergeCell ref="W31:AB31"/>
    <mergeCell ref="P33:U33"/>
    <mergeCell ref="P34:Q34"/>
    <mergeCell ref="P35:P41"/>
    <mergeCell ref="W33:AB33"/>
    <mergeCell ref="W34:X34"/>
    <mergeCell ref="W35:W41"/>
    <mergeCell ref="B2:N2"/>
    <mergeCell ref="P2:AB2"/>
    <mergeCell ref="P4:AB4"/>
    <mergeCell ref="P6:AB6"/>
    <mergeCell ref="P8:U8"/>
    <mergeCell ref="W8:AB8"/>
    <mergeCell ref="B98:N98"/>
    <mergeCell ref="B100:G100"/>
    <mergeCell ref="B56:G56"/>
    <mergeCell ref="B52:N52"/>
    <mergeCell ref="B54:G54"/>
    <mergeCell ref="I54:N54"/>
    <mergeCell ref="B90:G90"/>
    <mergeCell ref="B91:C91"/>
    <mergeCell ref="B92:B94"/>
    <mergeCell ref="I79:N79"/>
    <mergeCell ref="I80:J80"/>
    <mergeCell ref="I81:I88"/>
    <mergeCell ref="P52:AB52"/>
    <mergeCell ref="P44:U44"/>
    <mergeCell ref="P45:Q45"/>
    <mergeCell ref="P46:P48"/>
    <mergeCell ref="W44:AB44"/>
    <mergeCell ref="W45:X45"/>
    <mergeCell ref="B81:B88"/>
    <mergeCell ref="B75:N75"/>
    <mergeCell ref="B77:G77"/>
    <mergeCell ref="I77:N77"/>
    <mergeCell ref="B182:G182"/>
    <mergeCell ref="B183:C183"/>
    <mergeCell ref="B184:B186"/>
    <mergeCell ref="I171:N171"/>
    <mergeCell ref="I172:J172"/>
    <mergeCell ref="I173:I177"/>
    <mergeCell ref="I182:N182"/>
    <mergeCell ref="I183:J183"/>
    <mergeCell ref="I184:I186"/>
    <mergeCell ref="B173:B177"/>
    <mergeCell ref="B172:C172"/>
    <mergeCell ref="B167:N167"/>
    <mergeCell ref="B169:G169"/>
    <mergeCell ref="I169:N169"/>
    <mergeCell ref="B121:N121"/>
    <mergeCell ref="B123:G123"/>
    <mergeCell ref="I123:N123"/>
    <mergeCell ref="B171:G171"/>
    <mergeCell ref="I159:N159"/>
    <mergeCell ref="I160:J160"/>
    <mergeCell ref="I161:I163"/>
    <mergeCell ref="I90:N90"/>
    <mergeCell ref="I91:J91"/>
    <mergeCell ref="I92:I94"/>
    <mergeCell ref="I127:I134"/>
    <mergeCell ref="B35:B41"/>
    <mergeCell ref="B44:G44"/>
    <mergeCell ref="B45:C45"/>
    <mergeCell ref="B46:B48"/>
    <mergeCell ref="I103:J103"/>
    <mergeCell ref="I104:I110"/>
    <mergeCell ref="B125:G125"/>
    <mergeCell ref="B126:C126"/>
    <mergeCell ref="B127:B134"/>
    <mergeCell ref="B114:C114"/>
    <mergeCell ref="B115:B117"/>
    <mergeCell ref="I114:J114"/>
    <mergeCell ref="I115:I117"/>
    <mergeCell ref="I113:N113"/>
    <mergeCell ref="B79:G79"/>
    <mergeCell ref="B80:C80"/>
    <mergeCell ref="B58:B63"/>
    <mergeCell ref="B67:G67"/>
    <mergeCell ref="B68:C68"/>
    <mergeCell ref="B69:B71"/>
    <mergeCell ref="I56:N56"/>
    <mergeCell ref="I57:J57"/>
    <mergeCell ref="I58:I63"/>
    <mergeCell ref="I67:N67"/>
    <mergeCell ref="I68:J68"/>
    <mergeCell ref="I69:I71"/>
    <mergeCell ref="I33:N33"/>
    <mergeCell ref="I34:J34"/>
    <mergeCell ref="I35:I41"/>
    <mergeCell ref="I44:N44"/>
    <mergeCell ref="I45:J45"/>
    <mergeCell ref="I46:I48"/>
    <mergeCell ref="B33:G33"/>
    <mergeCell ref="B34:C34"/>
    <mergeCell ref="B57:C57"/>
    <mergeCell ref="B29:N29"/>
    <mergeCell ref="B31:G31"/>
    <mergeCell ref="I31:N31"/>
    <mergeCell ref="I22:J22"/>
    <mergeCell ref="I23:I25"/>
    <mergeCell ref="I11:J11"/>
    <mergeCell ref="I12:I18"/>
    <mergeCell ref="I21:N21"/>
    <mergeCell ref="B4:N4"/>
    <mergeCell ref="B6:N6"/>
    <mergeCell ref="B8:G8"/>
    <mergeCell ref="I8:N8"/>
    <mergeCell ref="B10:G10"/>
    <mergeCell ref="B11:C11"/>
    <mergeCell ref="B12:B18"/>
    <mergeCell ref="B21:G21"/>
    <mergeCell ref="B22:C22"/>
    <mergeCell ref="B23:B25"/>
    <mergeCell ref="I10:N10"/>
    <mergeCell ref="I100:N100"/>
    <mergeCell ref="B102:G102"/>
    <mergeCell ref="B103:C103"/>
    <mergeCell ref="B104:B110"/>
    <mergeCell ref="B113:G113"/>
    <mergeCell ref="I102:N102"/>
    <mergeCell ref="B150:B156"/>
    <mergeCell ref="I148:N148"/>
    <mergeCell ref="I149:J149"/>
    <mergeCell ref="I150:I156"/>
    <mergeCell ref="B136:G136"/>
    <mergeCell ref="B137:C137"/>
    <mergeCell ref="B138:B140"/>
    <mergeCell ref="I125:N125"/>
    <mergeCell ref="I126:J126"/>
    <mergeCell ref="B144:N144"/>
    <mergeCell ref="B146:G146"/>
    <mergeCell ref="I146:N146"/>
    <mergeCell ref="B148:G148"/>
    <mergeCell ref="B149:C14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B878A-7D24-4A63-92BE-D4D8DC63769F}">
  <dimension ref="A2:BS186"/>
  <sheetViews>
    <sheetView zoomScale="80" zoomScaleNormal="80" workbookViewId="0">
      <selection activeCell="BI108" sqref="BI108"/>
    </sheetView>
  </sheetViews>
  <sheetFormatPr defaultRowHeight="14.5" x14ac:dyDescent="0.35"/>
  <cols>
    <col min="1" max="70" width="13.54296875" customWidth="1"/>
  </cols>
  <sheetData>
    <row r="2" spans="2:70" ht="18.5" x14ac:dyDescent="0.45">
      <c r="B2" s="749">
        <v>2019</v>
      </c>
      <c r="C2" s="749"/>
      <c r="D2" s="749"/>
      <c r="E2" s="749"/>
      <c r="F2" s="749"/>
      <c r="G2" s="749"/>
      <c r="H2" s="749"/>
      <c r="I2" s="749"/>
      <c r="J2" s="749"/>
      <c r="K2" s="749"/>
      <c r="L2" s="749"/>
      <c r="M2" s="749"/>
      <c r="N2" s="749"/>
      <c r="P2" s="749">
        <v>2020</v>
      </c>
      <c r="Q2" s="749"/>
      <c r="R2" s="749"/>
      <c r="S2" s="749"/>
      <c r="T2" s="749"/>
      <c r="U2" s="749"/>
      <c r="V2" s="749"/>
      <c r="W2" s="749"/>
      <c r="X2" s="749"/>
      <c r="Y2" s="749"/>
      <c r="Z2" s="749"/>
      <c r="AA2" s="749"/>
      <c r="AB2" s="749"/>
      <c r="AD2" s="749">
        <v>2021</v>
      </c>
      <c r="AE2" s="749"/>
      <c r="AF2" s="749"/>
      <c r="AG2" s="749"/>
      <c r="AH2" s="749"/>
      <c r="AI2" s="749"/>
      <c r="AJ2" s="749"/>
      <c r="AK2" s="749"/>
      <c r="AL2" s="749"/>
      <c r="AM2" s="749"/>
      <c r="AN2" s="749"/>
      <c r="AO2" s="749"/>
      <c r="AP2" s="749"/>
      <c r="AR2" s="749">
        <v>2022</v>
      </c>
      <c r="AS2" s="749"/>
      <c r="AT2" s="749"/>
      <c r="AU2" s="749"/>
      <c r="AV2" s="749"/>
      <c r="AW2" s="749"/>
      <c r="AX2" s="749"/>
      <c r="AY2" s="749"/>
      <c r="AZ2" s="749"/>
      <c r="BA2" s="749"/>
      <c r="BB2" s="749"/>
      <c r="BC2" s="749"/>
      <c r="BD2" s="749"/>
      <c r="BF2" s="749">
        <v>2023</v>
      </c>
      <c r="BG2" s="749"/>
      <c r="BH2" s="749"/>
      <c r="BI2" s="749"/>
      <c r="BJ2" s="749"/>
      <c r="BK2" s="749"/>
      <c r="BL2" s="749"/>
      <c r="BM2" s="749"/>
      <c r="BN2" s="749"/>
      <c r="BO2" s="749"/>
      <c r="BP2" s="749"/>
      <c r="BQ2" s="749"/>
      <c r="BR2" s="749"/>
    </row>
    <row r="4" spans="2:70" ht="18.5" x14ac:dyDescent="0.45">
      <c r="B4" s="749" t="s">
        <v>33</v>
      </c>
      <c r="C4" s="749"/>
      <c r="D4" s="749"/>
      <c r="E4" s="749"/>
      <c r="F4" s="749"/>
      <c r="G4" s="749"/>
      <c r="H4" s="749"/>
      <c r="I4" s="749"/>
      <c r="J4" s="749"/>
      <c r="K4" s="749"/>
      <c r="L4" s="749"/>
      <c r="M4" s="749"/>
      <c r="N4" s="749"/>
      <c r="P4" s="749" t="s">
        <v>33</v>
      </c>
      <c r="Q4" s="749"/>
      <c r="R4" s="749"/>
      <c r="S4" s="749"/>
      <c r="T4" s="749"/>
      <c r="U4" s="749"/>
      <c r="V4" s="749"/>
      <c r="W4" s="749"/>
      <c r="X4" s="749"/>
      <c r="Y4" s="749"/>
      <c r="Z4" s="749"/>
      <c r="AA4" s="749"/>
      <c r="AB4" s="749"/>
      <c r="AD4" s="749" t="s">
        <v>33</v>
      </c>
      <c r="AE4" s="749"/>
      <c r="AF4" s="749"/>
      <c r="AG4" s="749"/>
      <c r="AH4" s="749"/>
      <c r="AI4" s="749"/>
      <c r="AJ4" s="749"/>
      <c r="AK4" s="749"/>
      <c r="AL4" s="749"/>
      <c r="AM4" s="749"/>
      <c r="AN4" s="749"/>
      <c r="AO4" s="749"/>
      <c r="AP4" s="749"/>
      <c r="AR4" s="749" t="s">
        <v>33</v>
      </c>
      <c r="AS4" s="749"/>
      <c r="AT4" s="749"/>
      <c r="AU4" s="749"/>
      <c r="AV4" s="749"/>
      <c r="AW4" s="749"/>
      <c r="AX4" s="749"/>
      <c r="AY4" s="749"/>
      <c r="AZ4" s="749"/>
      <c r="BA4" s="749"/>
      <c r="BB4" s="749"/>
      <c r="BC4" s="749"/>
      <c r="BD4" s="749"/>
      <c r="BF4" s="749" t="s">
        <v>33</v>
      </c>
      <c r="BG4" s="749"/>
      <c r="BH4" s="749"/>
      <c r="BI4" s="749"/>
      <c r="BJ4" s="749"/>
      <c r="BK4" s="749"/>
      <c r="BL4" s="749"/>
      <c r="BM4" s="749"/>
      <c r="BN4" s="749"/>
      <c r="BO4" s="749"/>
      <c r="BP4" s="749"/>
      <c r="BQ4" s="749"/>
      <c r="BR4" s="749"/>
    </row>
    <row r="6" spans="2:70" x14ac:dyDescent="0.35">
      <c r="B6" s="748" t="s">
        <v>21</v>
      </c>
      <c r="C6" s="748"/>
      <c r="D6" s="748"/>
      <c r="E6" s="748"/>
      <c r="F6" s="748"/>
      <c r="G6" s="748"/>
      <c r="H6" s="748"/>
      <c r="I6" s="748"/>
      <c r="J6" s="748"/>
      <c r="K6" s="748"/>
      <c r="L6" s="748"/>
      <c r="M6" s="748"/>
      <c r="N6" s="748"/>
      <c r="P6" s="748" t="s">
        <v>21</v>
      </c>
      <c r="Q6" s="748"/>
      <c r="R6" s="748"/>
      <c r="S6" s="748"/>
      <c r="T6" s="748"/>
      <c r="U6" s="748"/>
      <c r="V6" s="748"/>
      <c r="W6" s="748"/>
      <c r="X6" s="748"/>
      <c r="Y6" s="748"/>
      <c r="Z6" s="748"/>
      <c r="AA6" s="748"/>
      <c r="AB6" s="748"/>
      <c r="AD6" s="748" t="s">
        <v>21</v>
      </c>
      <c r="AE6" s="748"/>
      <c r="AF6" s="748"/>
      <c r="AG6" s="748"/>
      <c r="AH6" s="748"/>
      <c r="AI6" s="748"/>
      <c r="AJ6" s="748"/>
      <c r="AK6" s="748"/>
      <c r="AL6" s="748"/>
      <c r="AM6" s="748"/>
      <c r="AN6" s="748"/>
      <c r="AO6" s="748"/>
      <c r="AP6" s="748"/>
      <c r="AR6" s="748" t="s">
        <v>21</v>
      </c>
      <c r="AS6" s="748"/>
      <c r="AT6" s="748"/>
      <c r="AU6" s="748"/>
      <c r="AV6" s="748"/>
      <c r="AW6" s="748"/>
      <c r="AX6" s="748"/>
      <c r="AY6" s="748"/>
      <c r="AZ6" s="748"/>
      <c r="BA6" s="748"/>
      <c r="BB6" s="748"/>
      <c r="BC6" s="748"/>
      <c r="BD6" s="748"/>
      <c r="BF6" s="748" t="s">
        <v>21</v>
      </c>
      <c r="BG6" s="748"/>
      <c r="BH6" s="748"/>
      <c r="BI6" s="748"/>
      <c r="BJ6" s="748"/>
      <c r="BK6" s="748"/>
      <c r="BL6" s="748"/>
      <c r="BM6" s="748"/>
      <c r="BN6" s="748"/>
      <c r="BO6" s="748"/>
      <c r="BP6" s="748"/>
      <c r="BQ6" s="748"/>
      <c r="BR6" s="748"/>
    </row>
    <row r="8" spans="2:70" x14ac:dyDescent="0.35">
      <c r="B8" s="748" t="s">
        <v>16</v>
      </c>
      <c r="C8" s="748"/>
      <c r="D8" s="748"/>
      <c r="E8" s="748"/>
      <c r="F8" s="748"/>
      <c r="G8" s="748"/>
      <c r="H8" s="17"/>
      <c r="I8" s="748" t="s">
        <v>17</v>
      </c>
      <c r="J8" s="748"/>
      <c r="K8" s="748"/>
      <c r="L8" s="748"/>
      <c r="M8" s="748"/>
      <c r="N8" s="748"/>
      <c r="P8" s="748" t="s">
        <v>16</v>
      </c>
      <c r="Q8" s="748"/>
      <c r="R8" s="748"/>
      <c r="S8" s="748"/>
      <c r="T8" s="748"/>
      <c r="U8" s="748"/>
      <c r="V8" s="17"/>
      <c r="W8" s="748" t="s">
        <v>17</v>
      </c>
      <c r="X8" s="748"/>
      <c r="Y8" s="748"/>
      <c r="Z8" s="748"/>
      <c r="AA8" s="748"/>
      <c r="AB8" s="748"/>
      <c r="AD8" s="748" t="s">
        <v>16</v>
      </c>
      <c r="AE8" s="748"/>
      <c r="AF8" s="748"/>
      <c r="AG8" s="748"/>
      <c r="AH8" s="748"/>
      <c r="AI8" s="748"/>
      <c r="AJ8" s="17"/>
      <c r="AK8" s="748" t="s">
        <v>17</v>
      </c>
      <c r="AL8" s="748"/>
      <c r="AM8" s="748"/>
      <c r="AN8" s="748"/>
      <c r="AO8" s="748"/>
      <c r="AP8" s="748"/>
      <c r="AR8" s="748" t="s">
        <v>16</v>
      </c>
      <c r="AS8" s="748"/>
      <c r="AT8" s="748"/>
      <c r="AU8" s="748"/>
      <c r="AV8" s="748"/>
      <c r="AW8" s="748"/>
      <c r="AX8" s="17"/>
      <c r="AY8" s="748" t="s">
        <v>17</v>
      </c>
      <c r="AZ8" s="748"/>
      <c r="BA8" s="748"/>
      <c r="BB8" s="748"/>
      <c r="BC8" s="748"/>
      <c r="BD8" s="748"/>
      <c r="BF8" s="748" t="s">
        <v>16</v>
      </c>
      <c r="BG8" s="748"/>
      <c r="BH8" s="748"/>
      <c r="BI8" s="748"/>
      <c r="BJ8" s="748"/>
      <c r="BK8" s="748"/>
      <c r="BL8" s="17"/>
      <c r="BM8" s="748" t="s">
        <v>17</v>
      </c>
      <c r="BN8" s="748"/>
      <c r="BO8" s="748"/>
      <c r="BP8" s="748"/>
      <c r="BQ8" s="748"/>
      <c r="BR8" s="748"/>
    </row>
    <row r="10" spans="2:70" s="75" customFormat="1" ht="14.5" customHeight="1" x14ac:dyDescent="0.25">
      <c r="B10" s="817" t="s">
        <v>1</v>
      </c>
      <c r="C10" s="817"/>
      <c r="D10" s="817"/>
      <c r="E10" s="817"/>
      <c r="F10" s="817"/>
      <c r="G10" s="817"/>
      <c r="H10" s="76"/>
      <c r="I10" s="817" t="s">
        <v>1</v>
      </c>
      <c r="J10" s="817"/>
      <c r="K10" s="817"/>
      <c r="L10" s="817"/>
      <c r="M10" s="817"/>
      <c r="N10" s="817"/>
      <c r="P10" s="808" t="s">
        <v>1</v>
      </c>
      <c r="Q10" s="808"/>
      <c r="R10" s="808"/>
      <c r="S10" s="808"/>
      <c r="T10" s="808"/>
      <c r="U10" s="808"/>
      <c r="V10" s="162"/>
      <c r="W10" s="808" t="s">
        <v>1</v>
      </c>
      <c r="X10" s="808"/>
      <c r="Y10" s="808"/>
      <c r="Z10" s="808"/>
      <c r="AA10" s="808"/>
      <c r="AB10" s="808"/>
      <c r="AD10" s="808" t="s">
        <v>1</v>
      </c>
      <c r="AE10" s="808"/>
      <c r="AF10" s="808"/>
      <c r="AG10" s="808"/>
      <c r="AH10" s="808"/>
      <c r="AI10" s="808"/>
      <c r="AJ10" s="162"/>
      <c r="AK10" s="808" t="s">
        <v>1</v>
      </c>
      <c r="AL10" s="808"/>
      <c r="AM10" s="808"/>
      <c r="AN10" s="808"/>
      <c r="AO10" s="808"/>
      <c r="AP10" s="808"/>
      <c r="AR10" s="808" t="s">
        <v>1</v>
      </c>
      <c r="AS10" s="808"/>
      <c r="AT10" s="808"/>
      <c r="AU10" s="808"/>
      <c r="AV10" s="808"/>
      <c r="AW10" s="808"/>
      <c r="AX10" s="162"/>
      <c r="AY10" s="808" t="s">
        <v>1</v>
      </c>
      <c r="AZ10" s="808"/>
      <c r="BA10" s="808"/>
      <c r="BB10" s="808"/>
      <c r="BC10" s="808"/>
      <c r="BD10" s="808"/>
      <c r="BF10" s="419" t="s">
        <v>1</v>
      </c>
      <c r="BG10" s="419"/>
      <c r="BH10" s="419"/>
      <c r="BI10" s="419"/>
      <c r="BJ10" s="419"/>
      <c r="BK10" s="419"/>
      <c r="BL10" s="162"/>
      <c r="BM10" s="419" t="s">
        <v>1</v>
      </c>
      <c r="BN10" s="419"/>
      <c r="BO10" s="419"/>
      <c r="BP10" s="419"/>
      <c r="BQ10" s="419"/>
      <c r="BR10" s="419"/>
    </row>
    <row r="11" spans="2:70" s="75" customFormat="1" ht="24" customHeight="1" x14ac:dyDescent="0.25">
      <c r="B11" s="813" t="s">
        <v>0</v>
      </c>
      <c r="C11" s="813"/>
      <c r="D11" s="77" t="s">
        <v>2</v>
      </c>
      <c r="E11" s="78" t="s">
        <v>3</v>
      </c>
      <c r="F11" s="78" t="s">
        <v>4</v>
      </c>
      <c r="G11" s="79" t="s">
        <v>5</v>
      </c>
      <c r="H11" s="76"/>
      <c r="I11" s="813" t="s">
        <v>0</v>
      </c>
      <c r="J11" s="813"/>
      <c r="K11" s="77" t="s">
        <v>2</v>
      </c>
      <c r="L11" s="78" t="s">
        <v>3</v>
      </c>
      <c r="M11" s="78" t="s">
        <v>4</v>
      </c>
      <c r="N11" s="79" t="s">
        <v>5</v>
      </c>
      <c r="P11" s="809" t="s">
        <v>0</v>
      </c>
      <c r="Q11" s="809"/>
      <c r="R11" s="163" t="s">
        <v>2</v>
      </c>
      <c r="S11" s="164" t="s">
        <v>3</v>
      </c>
      <c r="T11" s="164" t="s">
        <v>4</v>
      </c>
      <c r="U11" s="165" t="s">
        <v>5</v>
      </c>
      <c r="V11" s="162"/>
      <c r="W11" s="809" t="s">
        <v>0</v>
      </c>
      <c r="X11" s="809"/>
      <c r="Y11" s="163" t="s">
        <v>2</v>
      </c>
      <c r="Z11" s="164" t="s">
        <v>3</v>
      </c>
      <c r="AA11" s="164" t="s">
        <v>4</v>
      </c>
      <c r="AB11" s="165" t="s">
        <v>5</v>
      </c>
      <c r="AD11" s="809" t="s">
        <v>0</v>
      </c>
      <c r="AE11" s="809"/>
      <c r="AF11" s="163" t="s">
        <v>2</v>
      </c>
      <c r="AG11" s="164" t="s">
        <v>3</v>
      </c>
      <c r="AH11" s="164" t="s">
        <v>4</v>
      </c>
      <c r="AI11" s="165" t="s">
        <v>5</v>
      </c>
      <c r="AJ11" s="162"/>
      <c r="AK11" s="809" t="s">
        <v>0</v>
      </c>
      <c r="AL11" s="809"/>
      <c r="AM11" s="163" t="s">
        <v>2</v>
      </c>
      <c r="AN11" s="164" t="s">
        <v>3</v>
      </c>
      <c r="AO11" s="164" t="s">
        <v>4</v>
      </c>
      <c r="AP11" s="165" t="s">
        <v>5</v>
      </c>
      <c r="AR11" s="809" t="s">
        <v>0</v>
      </c>
      <c r="AS11" s="809"/>
      <c r="AT11" s="163" t="s">
        <v>2</v>
      </c>
      <c r="AU11" s="164" t="s">
        <v>3</v>
      </c>
      <c r="AV11" s="164" t="s">
        <v>4</v>
      </c>
      <c r="AW11" s="165" t="s">
        <v>5</v>
      </c>
      <c r="AX11" s="162"/>
      <c r="AY11" s="809" t="s">
        <v>0</v>
      </c>
      <c r="AZ11" s="809"/>
      <c r="BA11" s="163" t="s">
        <v>2</v>
      </c>
      <c r="BB11" s="164" t="s">
        <v>3</v>
      </c>
      <c r="BC11" s="164" t="s">
        <v>4</v>
      </c>
      <c r="BD11" s="165" t="s">
        <v>5</v>
      </c>
      <c r="BF11" s="420"/>
      <c r="BG11" s="420"/>
      <c r="BH11" s="163" t="s">
        <v>2</v>
      </c>
      <c r="BI11" s="164" t="s">
        <v>3</v>
      </c>
      <c r="BJ11" s="164" t="s">
        <v>4</v>
      </c>
      <c r="BK11" s="165" t="s">
        <v>5</v>
      </c>
      <c r="BL11" s="162"/>
      <c r="BM11" s="420"/>
      <c r="BN11" s="420"/>
      <c r="BO11" s="163" t="s">
        <v>2</v>
      </c>
      <c r="BP11" s="164" t="s">
        <v>3</v>
      </c>
      <c r="BQ11" s="164" t="s">
        <v>4</v>
      </c>
      <c r="BR11" s="165" t="s">
        <v>5</v>
      </c>
    </row>
    <row r="12" spans="2:70" s="75" customFormat="1" ht="23" customHeight="1" x14ac:dyDescent="0.25">
      <c r="B12" s="814" t="s">
        <v>6</v>
      </c>
      <c r="C12" s="80" t="s">
        <v>7</v>
      </c>
      <c r="D12" s="81">
        <v>1214</v>
      </c>
      <c r="E12" s="82">
        <v>27.799404625601099</v>
      </c>
      <c r="F12" s="82">
        <v>27.799404625601099</v>
      </c>
      <c r="G12" s="83">
        <v>27.799404625601099</v>
      </c>
      <c r="H12" s="76"/>
      <c r="I12" s="814" t="s">
        <v>6</v>
      </c>
      <c r="J12" s="80" t="s">
        <v>7</v>
      </c>
      <c r="K12" s="81">
        <v>142009446.99554855</v>
      </c>
      <c r="L12" s="82">
        <v>26.638878212836996</v>
      </c>
      <c r="M12" s="82">
        <v>26.638878212837053</v>
      </c>
      <c r="N12" s="83">
        <v>26.638878212837053</v>
      </c>
      <c r="P12" s="818" t="s">
        <v>6</v>
      </c>
      <c r="Q12" s="166" t="s">
        <v>7</v>
      </c>
      <c r="R12" s="491">
        <v>1210</v>
      </c>
      <c r="S12" s="492">
        <v>26.758071649712516</v>
      </c>
      <c r="T12" s="492">
        <v>26.758071649712516</v>
      </c>
      <c r="U12" s="493">
        <v>26.758071649712516</v>
      </c>
      <c r="V12" s="162"/>
      <c r="W12" s="818" t="s">
        <v>6</v>
      </c>
      <c r="X12" s="166" t="s">
        <v>7</v>
      </c>
      <c r="Y12" s="491">
        <v>129746028.20628594</v>
      </c>
      <c r="Z12" s="492">
        <v>25.329174497945772</v>
      </c>
      <c r="AA12" s="492">
        <v>25.329174497945932</v>
      </c>
      <c r="AB12" s="493">
        <v>25.329174497945932</v>
      </c>
      <c r="AD12" s="818" t="s">
        <v>6</v>
      </c>
      <c r="AE12" s="166" t="s">
        <v>7</v>
      </c>
      <c r="AF12" s="491">
        <v>1322</v>
      </c>
      <c r="AG12" s="492">
        <v>26.17821782178218</v>
      </c>
      <c r="AH12" s="492">
        <v>26.17821782178218</v>
      </c>
      <c r="AI12" s="493">
        <v>26.17821782178218</v>
      </c>
      <c r="AJ12" s="162"/>
      <c r="AK12" s="818" t="s">
        <v>6</v>
      </c>
      <c r="AL12" s="166" t="s">
        <v>7</v>
      </c>
      <c r="AM12" s="491">
        <v>134706532.48019251</v>
      </c>
      <c r="AN12" s="492">
        <v>25.001026336645122</v>
      </c>
      <c r="AO12" s="492">
        <v>25.001026336645261</v>
      </c>
      <c r="AP12" s="493">
        <v>25.001026336645261</v>
      </c>
      <c r="AR12" s="818" t="s">
        <v>6</v>
      </c>
      <c r="AS12" s="166" t="s">
        <v>7</v>
      </c>
      <c r="AT12" s="491">
        <v>1271</v>
      </c>
      <c r="AU12" s="492">
        <v>25.58373590982287</v>
      </c>
      <c r="AV12" s="492">
        <v>25.58373590982287</v>
      </c>
      <c r="AW12" s="493">
        <v>25.58373590982287</v>
      </c>
      <c r="AX12" s="162"/>
      <c r="AY12" s="818" t="s">
        <v>6</v>
      </c>
      <c r="AZ12" s="166" t="s">
        <v>7</v>
      </c>
      <c r="BA12" s="491">
        <v>146218049.84226772</v>
      </c>
      <c r="BB12" s="492">
        <v>24.879606128914975</v>
      </c>
      <c r="BC12" s="492">
        <v>24.879606128914897</v>
      </c>
      <c r="BD12" s="493">
        <v>24.879606128914897</v>
      </c>
      <c r="BF12" s="421" t="s">
        <v>6</v>
      </c>
      <c r="BG12" s="166" t="s">
        <v>7</v>
      </c>
      <c r="BH12" s="491">
        <v>1306</v>
      </c>
      <c r="BI12" s="492">
        <v>26.9</v>
      </c>
      <c r="BJ12" s="492">
        <v>26.9</v>
      </c>
      <c r="BK12" s="493">
        <v>26.9</v>
      </c>
      <c r="BL12" s="162"/>
      <c r="BM12" s="166" t="s">
        <v>6</v>
      </c>
      <c r="BN12" s="166" t="s">
        <v>7</v>
      </c>
      <c r="BO12" s="491">
        <v>137510621</v>
      </c>
      <c r="BP12" s="492">
        <v>24.9</v>
      </c>
      <c r="BQ12" s="492">
        <v>24.9</v>
      </c>
      <c r="BR12" s="493">
        <v>24.9</v>
      </c>
    </row>
    <row r="13" spans="2:70" s="75" customFormat="1" ht="23" customHeight="1" x14ac:dyDescent="0.25">
      <c r="B13" s="815"/>
      <c r="C13" s="84" t="s">
        <v>8</v>
      </c>
      <c r="D13" s="85">
        <v>362</v>
      </c>
      <c r="E13" s="86">
        <v>8.2894435539271818</v>
      </c>
      <c r="F13" s="86">
        <v>8.2894435539271818</v>
      </c>
      <c r="G13" s="87">
        <v>36.088848179528284</v>
      </c>
      <c r="H13" s="76"/>
      <c r="I13" s="815"/>
      <c r="J13" s="84" t="s">
        <v>8</v>
      </c>
      <c r="K13" s="85">
        <v>47165764.494705014</v>
      </c>
      <c r="L13" s="86">
        <v>8.8476019220691899</v>
      </c>
      <c r="M13" s="86">
        <v>8.8476019220692113</v>
      </c>
      <c r="N13" s="87">
        <v>35.486480134906266</v>
      </c>
      <c r="P13" s="819"/>
      <c r="Q13" s="170" t="s">
        <v>8</v>
      </c>
      <c r="R13" s="494">
        <v>340</v>
      </c>
      <c r="S13" s="495">
        <v>7.518796992481203</v>
      </c>
      <c r="T13" s="495">
        <v>7.518796992481203</v>
      </c>
      <c r="U13" s="496">
        <v>34.276868642193719</v>
      </c>
      <c r="V13" s="162"/>
      <c r="W13" s="819"/>
      <c r="X13" s="170" t="s">
        <v>8</v>
      </c>
      <c r="Y13" s="494">
        <v>42845363.588643208</v>
      </c>
      <c r="Z13" s="495">
        <v>8.364323022198672</v>
      </c>
      <c r="AA13" s="495">
        <v>8.364323022198727</v>
      </c>
      <c r="AB13" s="496">
        <v>33.69349752014466</v>
      </c>
      <c r="AD13" s="819"/>
      <c r="AE13" s="170" t="s">
        <v>8</v>
      </c>
      <c r="AF13" s="494">
        <v>368</v>
      </c>
      <c r="AG13" s="495">
        <v>7.2871287128712865</v>
      </c>
      <c r="AH13" s="495">
        <v>7.2871287128712865</v>
      </c>
      <c r="AI13" s="496">
        <v>33.46534653465347</v>
      </c>
      <c r="AJ13" s="162"/>
      <c r="AK13" s="819"/>
      <c r="AL13" s="170" t="s">
        <v>8</v>
      </c>
      <c r="AM13" s="494">
        <v>42283022.2938186</v>
      </c>
      <c r="AN13" s="495">
        <v>7.8475700806577606</v>
      </c>
      <c r="AO13" s="495">
        <v>7.8475700806578033</v>
      </c>
      <c r="AP13" s="496">
        <v>32.848596417303064</v>
      </c>
      <c r="AR13" s="819"/>
      <c r="AS13" s="170" t="s">
        <v>8</v>
      </c>
      <c r="AT13" s="494">
        <v>361</v>
      </c>
      <c r="AU13" s="495">
        <v>7.2665056360708542</v>
      </c>
      <c r="AV13" s="495">
        <v>7.2665056360708542</v>
      </c>
      <c r="AW13" s="496">
        <v>32.850241545893724</v>
      </c>
      <c r="AX13" s="162"/>
      <c r="AY13" s="819"/>
      <c r="AZ13" s="170" t="s">
        <v>8</v>
      </c>
      <c r="BA13" s="494">
        <v>43912991.503073245</v>
      </c>
      <c r="BB13" s="495">
        <v>7.4719771855624133</v>
      </c>
      <c r="BC13" s="495">
        <v>7.4719771855623911</v>
      </c>
      <c r="BD13" s="496">
        <v>32.351583314477288</v>
      </c>
      <c r="BF13" s="422"/>
      <c r="BG13" s="170" t="s">
        <v>8</v>
      </c>
      <c r="BH13" s="494">
        <v>375</v>
      </c>
      <c r="BI13" s="495">
        <v>7.7</v>
      </c>
      <c r="BJ13" s="495">
        <v>7.7</v>
      </c>
      <c r="BK13" s="496">
        <v>34.6</v>
      </c>
      <c r="BL13" s="162"/>
      <c r="BM13" s="170"/>
      <c r="BN13" s="170" t="s">
        <v>8</v>
      </c>
      <c r="BO13" s="494">
        <v>45934123</v>
      </c>
      <c r="BP13" s="495">
        <v>8.3000000000000007</v>
      </c>
      <c r="BQ13" s="495">
        <v>8.3000000000000007</v>
      </c>
      <c r="BR13" s="496">
        <v>33.200000000000003</v>
      </c>
    </row>
    <row r="14" spans="2:70" s="75" customFormat="1" ht="14.5" customHeight="1" x14ac:dyDescent="0.25">
      <c r="B14" s="815"/>
      <c r="C14" s="84" t="s">
        <v>9</v>
      </c>
      <c r="D14" s="85">
        <v>4</v>
      </c>
      <c r="E14" s="86">
        <v>9.1596061369361118E-2</v>
      </c>
      <c r="F14" s="86">
        <v>9.1596061369361118E-2</v>
      </c>
      <c r="G14" s="87">
        <v>36.180444240897643</v>
      </c>
      <c r="H14" s="76"/>
      <c r="I14" s="815"/>
      <c r="J14" s="84" t="s">
        <v>9</v>
      </c>
      <c r="K14" s="85">
        <v>285098.61189529498</v>
      </c>
      <c r="L14" s="86">
        <v>5.3480295583192491E-2</v>
      </c>
      <c r="M14" s="86">
        <v>5.3480295583192609E-2</v>
      </c>
      <c r="N14" s="87">
        <v>35.539960430489458</v>
      </c>
      <c r="P14" s="819"/>
      <c r="Q14" s="170" t="s">
        <v>9</v>
      </c>
      <c r="R14" s="494">
        <v>5</v>
      </c>
      <c r="S14" s="495">
        <v>0.11057054400707653</v>
      </c>
      <c r="T14" s="495">
        <v>0.11057054400707653</v>
      </c>
      <c r="U14" s="496">
        <v>34.387439186200794</v>
      </c>
      <c r="V14" s="162"/>
      <c r="W14" s="819"/>
      <c r="X14" s="170" t="s">
        <v>9</v>
      </c>
      <c r="Y14" s="494">
        <v>503502.36104902165</v>
      </c>
      <c r="Z14" s="495">
        <v>9.8294331930235457E-2</v>
      </c>
      <c r="AA14" s="495">
        <v>9.8294331930236109E-2</v>
      </c>
      <c r="AB14" s="496">
        <v>33.791791852074901</v>
      </c>
      <c r="AD14" s="819"/>
      <c r="AE14" s="170" t="s">
        <v>9</v>
      </c>
      <c r="AF14" s="494">
        <v>3</v>
      </c>
      <c r="AG14" s="495">
        <v>5.9405940594059403E-2</v>
      </c>
      <c r="AH14" s="495">
        <v>5.9405940594059403E-2</v>
      </c>
      <c r="AI14" s="496">
        <v>33.524752475247524</v>
      </c>
      <c r="AJ14" s="162"/>
      <c r="AK14" s="819"/>
      <c r="AL14" s="170" t="s">
        <v>9</v>
      </c>
      <c r="AM14" s="494">
        <v>310962.94083791925</v>
      </c>
      <c r="AN14" s="495">
        <v>5.7713553533512554E-2</v>
      </c>
      <c r="AO14" s="495">
        <v>5.7713553533512867E-2</v>
      </c>
      <c r="AP14" s="496">
        <v>32.906309970836574</v>
      </c>
      <c r="AR14" s="819"/>
      <c r="AS14" s="170" t="s">
        <v>9</v>
      </c>
      <c r="AT14" s="494">
        <v>1</v>
      </c>
      <c r="AU14" s="495">
        <v>2.0128824476650563E-2</v>
      </c>
      <c r="AV14" s="495">
        <v>2.0128824476650563E-2</v>
      </c>
      <c r="AW14" s="496">
        <v>32.870370370370374</v>
      </c>
      <c r="AX14" s="162"/>
      <c r="AY14" s="819"/>
      <c r="AZ14" s="170" t="s">
        <v>9</v>
      </c>
      <c r="BA14" s="494">
        <v>83004.613054039641</v>
      </c>
      <c r="BB14" s="495">
        <v>1.4123578326309541E-2</v>
      </c>
      <c r="BC14" s="495">
        <v>1.4123578326309498E-2</v>
      </c>
      <c r="BD14" s="496">
        <v>32.365706892803594</v>
      </c>
      <c r="BF14" s="422"/>
      <c r="BG14" s="170" t="s">
        <v>9</v>
      </c>
      <c r="BH14" s="494">
        <v>8</v>
      </c>
      <c r="BI14" s="495">
        <v>0.2</v>
      </c>
      <c r="BJ14" s="495">
        <v>0.2</v>
      </c>
      <c r="BK14" s="496">
        <v>34.799999999999997</v>
      </c>
      <c r="BL14" s="162"/>
      <c r="BM14" s="170"/>
      <c r="BN14" s="170" t="s">
        <v>9</v>
      </c>
      <c r="BO14" s="494">
        <v>881616</v>
      </c>
      <c r="BP14" s="495">
        <v>0.2</v>
      </c>
      <c r="BQ14" s="495">
        <v>0.2</v>
      </c>
      <c r="BR14" s="496">
        <v>33.4</v>
      </c>
    </row>
    <row r="15" spans="2:70" s="75" customFormat="1" ht="14.5" customHeight="1" x14ac:dyDescent="0.25">
      <c r="B15" s="815"/>
      <c r="C15" s="84" t="s">
        <v>10</v>
      </c>
      <c r="D15" s="85">
        <v>73</v>
      </c>
      <c r="E15" s="86">
        <v>1.6716281199908405</v>
      </c>
      <c r="F15" s="86">
        <v>1.6716281199908405</v>
      </c>
      <c r="G15" s="87">
        <v>37.852072360888485</v>
      </c>
      <c r="H15" s="76"/>
      <c r="I15" s="815"/>
      <c r="J15" s="84" t="s">
        <v>10</v>
      </c>
      <c r="K15" s="85">
        <v>9756805.3819567375</v>
      </c>
      <c r="L15" s="86">
        <v>1.8302328177113827</v>
      </c>
      <c r="M15" s="86">
        <v>1.8302328177113869</v>
      </c>
      <c r="N15" s="87">
        <v>37.370193248200842</v>
      </c>
      <c r="P15" s="819"/>
      <c r="Q15" s="170" t="s">
        <v>10</v>
      </c>
      <c r="R15" s="494">
        <v>37</v>
      </c>
      <c r="S15" s="495">
        <v>0.81822202565236624</v>
      </c>
      <c r="T15" s="495">
        <v>0.81822202565236624</v>
      </c>
      <c r="U15" s="496">
        <v>35.205661211853162</v>
      </c>
      <c r="V15" s="162"/>
      <c r="W15" s="819"/>
      <c r="X15" s="170" t="s">
        <v>10</v>
      </c>
      <c r="Y15" s="494">
        <v>4076853.2580373324</v>
      </c>
      <c r="Z15" s="495">
        <v>0.79588815937522028</v>
      </c>
      <c r="AA15" s="495">
        <v>0.7958881593752255</v>
      </c>
      <c r="AB15" s="496">
        <v>34.587680011450125</v>
      </c>
      <c r="AD15" s="819"/>
      <c r="AE15" s="170" t="s">
        <v>10</v>
      </c>
      <c r="AF15" s="494">
        <v>43</v>
      </c>
      <c r="AG15" s="495">
        <v>0.85148514851485158</v>
      </c>
      <c r="AH15" s="495">
        <v>0.85148514851485158</v>
      </c>
      <c r="AI15" s="496">
        <v>34.376237623762371</v>
      </c>
      <c r="AJ15" s="162"/>
      <c r="AK15" s="819"/>
      <c r="AL15" s="170" t="s">
        <v>10</v>
      </c>
      <c r="AM15" s="494">
        <v>5167321.4151738305</v>
      </c>
      <c r="AN15" s="495">
        <v>0.95903544105900984</v>
      </c>
      <c r="AO15" s="495">
        <v>0.95903544105901528</v>
      </c>
      <c r="AP15" s="496">
        <v>33.865345411895589</v>
      </c>
      <c r="AR15" s="819"/>
      <c r="AS15" s="170" t="s">
        <v>10</v>
      </c>
      <c r="AT15" s="494">
        <v>67</v>
      </c>
      <c r="AU15" s="495">
        <v>1.3486312399355878</v>
      </c>
      <c r="AV15" s="495">
        <v>1.3486312399355878</v>
      </c>
      <c r="AW15" s="496">
        <v>34.219001610305959</v>
      </c>
      <c r="AX15" s="162"/>
      <c r="AY15" s="819"/>
      <c r="AZ15" s="170" t="s">
        <v>10</v>
      </c>
      <c r="BA15" s="494">
        <v>8524780.1373932697</v>
      </c>
      <c r="BB15" s="495">
        <v>1.450526609968722</v>
      </c>
      <c r="BC15" s="495">
        <v>1.4505266099687175</v>
      </c>
      <c r="BD15" s="496">
        <v>33.816233502772313</v>
      </c>
      <c r="BF15" s="422"/>
      <c r="BG15" s="170" t="s">
        <v>10</v>
      </c>
      <c r="BH15" s="494">
        <v>53</v>
      </c>
      <c r="BI15" s="495">
        <v>1.1000000000000001</v>
      </c>
      <c r="BJ15" s="495">
        <v>1.1000000000000001</v>
      </c>
      <c r="BK15" s="496">
        <v>35.9</v>
      </c>
      <c r="BL15" s="162"/>
      <c r="BM15" s="170"/>
      <c r="BN15" s="170" t="s">
        <v>10</v>
      </c>
      <c r="BO15" s="494">
        <v>6600347</v>
      </c>
      <c r="BP15" s="495">
        <v>1.2</v>
      </c>
      <c r="BQ15" s="495">
        <v>1.2</v>
      </c>
      <c r="BR15" s="496">
        <v>34.6</v>
      </c>
    </row>
    <row r="16" spans="2:70" s="75" customFormat="1" ht="14.5" customHeight="1" x14ac:dyDescent="0.25">
      <c r="B16" s="815"/>
      <c r="C16" s="84" t="s">
        <v>11</v>
      </c>
      <c r="D16" s="85">
        <v>1545</v>
      </c>
      <c r="E16" s="86">
        <v>35.378978703915735</v>
      </c>
      <c r="F16" s="86">
        <v>35.378978703915735</v>
      </c>
      <c r="G16" s="87">
        <v>73.231051064804205</v>
      </c>
      <c r="H16" s="76"/>
      <c r="I16" s="815"/>
      <c r="J16" s="84" t="s">
        <v>11</v>
      </c>
      <c r="K16" s="85">
        <v>186179504.28554386</v>
      </c>
      <c r="L16" s="86">
        <v>34.92452963741512</v>
      </c>
      <c r="M16" s="86">
        <v>34.924529637415198</v>
      </c>
      <c r="N16" s="87">
        <v>72.294722885616039</v>
      </c>
      <c r="P16" s="819"/>
      <c r="Q16" s="170" t="s">
        <v>11</v>
      </c>
      <c r="R16" s="494">
        <v>1373</v>
      </c>
      <c r="S16" s="495">
        <v>30.362671384343209</v>
      </c>
      <c r="T16" s="495">
        <v>30.362671384343209</v>
      </c>
      <c r="U16" s="496">
        <v>65.56833259619637</v>
      </c>
      <c r="V16" s="162"/>
      <c r="W16" s="819"/>
      <c r="X16" s="170" t="s">
        <v>11</v>
      </c>
      <c r="Y16" s="494">
        <v>155601813.38634488</v>
      </c>
      <c r="Z16" s="495">
        <v>30.37677174358835</v>
      </c>
      <c r="AA16" s="495">
        <v>30.376771743588549</v>
      </c>
      <c r="AB16" s="496">
        <v>64.964451755038667</v>
      </c>
      <c r="AD16" s="819"/>
      <c r="AE16" s="170" t="s">
        <v>11</v>
      </c>
      <c r="AF16" s="494">
        <v>1413</v>
      </c>
      <c r="AG16" s="495">
        <v>27.980198019801982</v>
      </c>
      <c r="AH16" s="495">
        <v>27.980198019801982</v>
      </c>
      <c r="AI16" s="496">
        <v>62.356435643564353</v>
      </c>
      <c r="AJ16" s="162"/>
      <c r="AK16" s="819"/>
      <c r="AL16" s="170" t="s">
        <v>11</v>
      </c>
      <c r="AM16" s="494">
        <v>154223812.58797729</v>
      </c>
      <c r="AN16" s="495">
        <v>28.623360198339292</v>
      </c>
      <c r="AO16" s="495">
        <v>28.623360198339455</v>
      </c>
      <c r="AP16" s="496">
        <v>62.488705610235051</v>
      </c>
      <c r="AR16" s="819"/>
      <c r="AS16" s="170" t="s">
        <v>11</v>
      </c>
      <c r="AT16" s="494">
        <v>1700</v>
      </c>
      <c r="AU16" s="495">
        <v>34.219001610305959</v>
      </c>
      <c r="AV16" s="495">
        <v>34.219001610305959</v>
      </c>
      <c r="AW16" s="496">
        <v>68.438003220611918</v>
      </c>
      <c r="AX16" s="162"/>
      <c r="AY16" s="819"/>
      <c r="AZ16" s="170" t="s">
        <v>11</v>
      </c>
      <c r="BA16" s="494">
        <v>198654654.24966273</v>
      </c>
      <c r="BB16" s="495">
        <v>33.801911314909795</v>
      </c>
      <c r="BC16" s="495">
        <v>33.801911314909695</v>
      </c>
      <c r="BD16" s="496">
        <v>67.618144817682008</v>
      </c>
      <c r="BF16" s="422"/>
      <c r="BG16" s="170" t="s">
        <v>11</v>
      </c>
      <c r="BH16" s="494">
        <v>1659</v>
      </c>
      <c r="BI16" s="495">
        <v>34.200000000000003</v>
      </c>
      <c r="BJ16" s="495">
        <v>34.200000000000003</v>
      </c>
      <c r="BK16" s="496">
        <v>70.099999999999994</v>
      </c>
      <c r="BL16" s="162"/>
      <c r="BM16" s="170"/>
      <c r="BN16" s="170" t="s">
        <v>11</v>
      </c>
      <c r="BO16" s="494">
        <v>191803516</v>
      </c>
      <c r="BP16" s="495">
        <v>34.700000000000003</v>
      </c>
      <c r="BQ16" s="495">
        <v>34.700000000000003</v>
      </c>
      <c r="BR16" s="496">
        <v>69.3</v>
      </c>
    </row>
    <row r="17" spans="1:70" s="75" customFormat="1" ht="14.5" customHeight="1" x14ac:dyDescent="0.25">
      <c r="B17" s="815"/>
      <c r="C17" s="84" t="s">
        <v>12</v>
      </c>
      <c r="D17" s="85">
        <v>1053</v>
      </c>
      <c r="E17" s="86">
        <v>24.112663155484316</v>
      </c>
      <c r="F17" s="86">
        <v>24.112663155484316</v>
      </c>
      <c r="G17" s="87">
        <v>97.343714220288518</v>
      </c>
      <c r="H17" s="76"/>
      <c r="I17" s="815"/>
      <c r="J17" s="84" t="s">
        <v>12</v>
      </c>
      <c r="K17" s="85">
        <v>127647918.23796879</v>
      </c>
      <c r="L17" s="86">
        <v>23.944867190208932</v>
      </c>
      <c r="M17" s="86">
        <v>23.944867190208988</v>
      </c>
      <c r="N17" s="87">
        <v>96.239590075825035</v>
      </c>
      <c r="P17" s="819"/>
      <c r="Q17" s="170" t="s">
        <v>12</v>
      </c>
      <c r="R17" s="494">
        <v>1441</v>
      </c>
      <c r="S17" s="495">
        <v>31.866430782839451</v>
      </c>
      <c r="T17" s="495">
        <v>31.866430782839451</v>
      </c>
      <c r="U17" s="496">
        <v>97.434763379035829</v>
      </c>
      <c r="V17" s="162"/>
      <c r="W17" s="819"/>
      <c r="X17" s="170" t="s">
        <v>12</v>
      </c>
      <c r="Y17" s="494">
        <v>161983399.66704488</v>
      </c>
      <c r="Z17" s="495">
        <v>31.622592634695334</v>
      </c>
      <c r="AA17" s="495">
        <v>31.62259263469554</v>
      </c>
      <c r="AB17" s="496">
        <v>96.587044389734217</v>
      </c>
      <c r="AD17" s="819"/>
      <c r="AE17" s="170" t="s">
        <v>12</v>
      </c>
      <c r="AF17" s="494">
        <v>1767</v>
      </c>
      <c r="AG17" s="495">
        <v>34.990099009900987</v>
      </c>
      <c r="AH17" s="495">
        <v>34.990099009900987</v>
      </c>
      <c r="AI17" s="496">
        <v>97.346534653465341</v>
      </c>
      <c r="AJ17" s="162"/>
      <c r="AK17" s="819"/>
      <c r="AL17" s="170" t="s">
        <v>12</v>
      </c>
      <c r="AM17" s="494">
        <v>184710671.34229809</v>
      </c>
      <c r="AN17" s="495">
        <v>34.281606644185786</v>
      </c>
      <c r="AO17" s="495">
        <v>34.281606644185977</v>
      </c>
      <c r="AP17" s="496">
        <v>96.770312254421015</v>
      </c>
      <c r="AR17" s="819"/>
      <c r="AS17" s="170" t="s">
        <v>12</v>
      </c>
      <c r="AT17" s="494">
        <v>1446</v>
      </c>
      <c r="AU17" s="495">
        <v>29.106280193236717</v>
      </c>
      <c r="AV17" s="495">
        <v>29.106280193236717</v>
      </c>
      <c r="AW17" s="496">
        <v>97.544283413848632</v>
      </c>
      <c r="AX17" s="162"/>
      <c r="AY17" s="819"/>
      <c r="AZ17" s="170" t="s">
        <v>12</v>
      </c>
      <c r="BA17" s="494">
        <v>171240168.84989947</v>
      </c>
      <c r="BB17" s="495">
        <v>29.137223202130478</v>
      </c>
      <c r="BC17" s="495">
        <v>29.137223202130393</v>
      </c>
      <c r="BD17" s="496">
        <v>96.755368019812394</v>
      </c>
      <c r="BF17" s="422"/>
      <c r="BG17" s="170" t="s">
        <v>12</v>
      </c>
      <c r="BH17" s="494">
        <v>1378</v>
      </c>
      <c r="BI17" s="495">
        <v>28.4</v>
      </c>
      <c r="BJ17" s="495">
        <v>28.4</v>
      </c>
      <c r="BK17" s="496">
        <v>98.4</v>
      </c>
      <c r="BL17" s="162"/>
      <c r="BM17" s="170"/>
      <c r="BN17" s="170" t="s">
        <v>12</v>
      </c>
      <c r="BO17" s="494">
        <v>158449136</v>
      </c>
      <c r="BP17" s="495">
        <v>28.7</v>
      </c>
      <c r="BQ17" s="495">
        <v>28.7</v>
      </c>
      <c r="BR17" s="496">
        <v>98</v>
      </c>
    </row>
    <row r="18" spans="1:70" s="75" customFormat="1" ht="14.5" customHeight="1" x14ac:dyDescent="0.25">
      <c r="B18" s="815"/>
      <c r="C18" s="84" t="s">
        <v>13</v>
      </c>
      <c r="D18" s="85">
        <v>116</v>
      </c>
      <c r="E18" s="86">
        <v>2.6562857797114723</v>
      </c>
      <c r="F18" s="86">
        <v>2.6562857797114723</v>
      </c>
      <c r="G18" s="87">
        <v>100</v>
      </c>
      <c r="H18" s="76"/>
      <c r="I18" s="815"/>
      <c r="J18" s="84" t="s">
        <v>13</v>
      </c>
      <c r="K18" s="85">
        <v>20046404.715020031</v>
      </c>
      <c r="L18" s="86">
        <v>3.7604099241749687</v>
      </c>
      <c r="M18" s="86">
        <v>3.7604099241749767</v>
      </c>
      <c r="N18" s="87">
        <v>100</v>
      </c>
      <c r="P18" s="819"/>
      <c r="Q18" s="170" t="s">
        <v>13</v>
      </c>
      <c r="R18" s="494">
        <v>116</v>
      </c>
      <c r="S18" s="495">
        <v>2.5652366209641753</v>
      </c>
      <c r="T18" s="495">
        <v>2.5652366209641753</v>
      </c>
      <c r="U18" s="496">
        <v>100</v>
      </c>
      <c r="V18" s="162"/>
      <c r="W18" s="819"/>
      <c r="X18" s="170" t="s">
        <v>13</v>
      </c>
      <c r="Y18" s="494">
        <v>17482505.594971426</v>
      </c>
      <c r="Z18" s="495">
        <v>3.4129556102657705</v>
      </c>
      <c r="AA18" s="495">
        <v>3.4129556102657927</v>
      </c>
      <c r="AB18" s="496">
        <v>100</v>
      </c>
      <c r="AD18" s="819"/>
      <c r="AE18" s="170" t="s">
        <v>13</v>
      </c>
      <c r="AF18" s="494">
        <v>134</v>
      </c>
      <c r="AG18" s="495">
        <v>2.6534653465346536</v>
      </c>
      <c r="AH18" s="495">
        <v>2.6534653465346536</v>
      </c>
      <c r="AI18" s="496">
        <v>100</v>
      </c>
      <c r="AJ18" s="162"/>
      <c r="AK18" s="819"/>
      <c r="AL18" s="170" t="s">
        <v>13</v>
      </c>
      <c r="AM18" s="494">
        <v>17401687.088462669</v>
      </c>
      <c r="AN18" s="495">
        <v>3.229687745578965</v>
      </c>
      <c r="AO18" s="495">
        <v>3.2296877455789823</v>
      </c>
      <c r="AP18" s="496">
        <v>100</v>
      </c>
      <c r="AR18" s="819"/>
      <c r="AS18" s="170" t="s">
        <v>13</v>
      </c>
      <c r="AT18" s="494">
        <v>122</v>
      </c>
      <c r="AU18" s="495">
        <v>2.455716586151369</v>
      </c>
      <c r="AV18" s="495">
        <v>2.455716586151369</v>
      </c>
      <c r="AW18" s="496">
        <v>100</v>
      </c>
      <c r="AX18" s="162"/>
      <c r="AY18" s="819"/>
      <c r="AZ18" s="170" t="s">
        <v>13</v>
      </c>
      <c r="BA18" s="494">
        <v>19068780.998406429</v>
      </c>
      <c r="BB18" s="495">
        <v>3.2446319801876253</v>
      </c>
      <c r="BC18" s="495">
        <v>3.2446319801876151</v>
      </c>
      <c r="BD18" s="496">
        <v>100</v>
      </c>
      <c r="BF18" s="422"/>
      <c r="BG18" s="170" t="s">
        <v>13</v>
      </c>
      <c r="BH18" s="494">
        <v>76</v>
      </c>
      <c r="BI18" s="495">
        <v>1.6</v>
      </c>
      <c r="BJ18" s="495">
        <v>1.6</v>
      </c>
      <c r="BK18" s="496">
        <v>100</v>
      </c>
      <c r="BL18" s="162"/>
      <c r="BM18" s="170"/>
      <c r="BN18" s="170" t="s">
        <v>13</v>
      </c>
      <c r="BO18" s="494">
        <v>10804124</v>
      </c>
      <c r="BP18" s="495">
        <v>2</v>
      </c>
      <c r="BQ18" s="495">
        <v>2</v>
      </c>
      <c r="BR18" s="496">
        <v>100</v>
      </c>
    </row>
    <row r="19" spans="1:70" s="75" customFormat="1" ht="14.5" customHeight="1" x14ac:dyDescent="0.25">
      <c r="B19" s="816"/>
      <c r="C19" s="88" t="s">
        <v>14</v>
      </c>
      <c r="D19" s="89">
        <v>4367</v>
      </c>
      <c r="E19" s="90">
        <v>100</v>
      </c>
      <c r="F19" s="90">
        <v>100</v>
      </c>
      <c r="G19" s="91"/>
      <c r="H19" s="76"/>
      <c r="I19" s="816"/>
      <c r="J19" s="88" t="s">
        <v>14</v>
      </c>
      <c r="K19" s="89">
        <v>533090942.72263825</v>
      </c>
      <c r="L19" s="90">
        <v>99.999999999999773</v>
      </c>
      <c r="M19" s="90">
        <v>100</v>
      </c>
      <c r="N19" s="91"/>
      <c r="P19" s="820"/>
      <c r="Q19" s="174" t="s">
        <v>14</v>
      </c>
      <c r="R19" s="497">
        <v>4522</v>
      </c>
      <c r="S19" s="498">
        <v>100</v>
      </c>
      <c r="T19" s="498">
        <v>100</v>
      </c>
      <c r="U19" s="499"/>
      <c r="V19" s="162"/>
      <c r="W19" s="820"/>
      <c r="X19" s="174" t="s">
        <v>14</v>
      </c>
      <c r="Y19" s="497">
        <v>512239466.06237668</v>
      </c>
      <c r="Z19" s="498">
        <v>99.999999999999346</v>
      </c>
      <c r="AA19" s="498">
        <v>100</v>
      </c>
      <c r="AB19" s="499"/>
      <c r="AD19" s="820"/>
      <c r="AE19" s="174" t="s">
        <v>14</v>
      </c>
      <c r="AF19" s="497">
        <v>5050</v>
      </c>
      <c r="AG19" s="498">
        <v>100</v>
      </c>
      <c r="AH19" s="498">
        <v>100</v>
      </c>
      <c r="AI19" s="499"/>
      <c r="AJ19" s="162"/>
      <c r="AK19" s="820"/>
      <c r="AL19" s="174" t="s">
        <v>14</v>
      </c>
      <c r="AM19" s="497">
        <v>538804010.14876091</v>
      </c>
      <c r="AN19" s="498">
        <v>99.999999999999446</v>
      </c>
      <c r="AO19" s="498">
        <v>100</v>
      </c>
      <c r="AP19" s="499"/>
      <c r="AR19" s="820"/>
      <c r="AS19" s="174" t="s">
        <v>14</v>
      </c>
      <c r="AT19" s="497">
        <v>4968</v>
      </c>
      <c r="AU19" s="498">
        <v>100</v>
      </c>
      <c r="AV19" s="498">
        <v>100</v>
      </c>
      <c r="AW19" s="499"/>
      <c r="AX19" s="162"/>
      <c r="AY19" s="820"/>
      <c r="AZ19" s="174" t="s">
        <v>14</v>
      </c>
      <c r="BA19" s="497">
        <v>587702430.19375682</v>
      </c>
      <c r="BB19" s="498">
        <v>100.00000000000031</v>
      </c>
      <c r="BC19" s="498">
        <v>100</v>
      </c>
      <c r="BD19" s="499"/>
      <c r="BF19" s="423"/>
      <c r="BG19" s="174" t="s">
        <v>14</v>
      </c>
      <c r="BH19" s="497">
        <v>4855</v>
      </c>
      <c r="BI19" s="498">
        <v>100</v>
      </c>
      <c r="BJ19" s="498">
        <v>100</v>
      </c>
      <c r="BK19" s="499"/>
      <c r="BL19" s="162"/>
      <c r="BM19" s="174"/>
      <c r="BN19" s="174" t="s">
        <v>14</v>
      </c>
      <c r="BO19" s="497">
        <v>551983483</v>
      </c>
      <c r="BP19" s="498">
        <v>100</v>
      </c>
      <c r="BQ19" s="498">
        <v>100</v>
      </c>
      <c r="BR19" s="499"/>
    </row>
    <row r="20" spans="1:70" x14ac:dyDescent="0.35">
      <c r="A20" s="74"/>
      <c r="O20" s="74"/>
      <c r="AC20" s="74"/>
      <c r="AQ20" s="74"/>
      <c r="BE20" s="74"/>
    </row>
    <row r="21" spans="1:70" s="73" customFormat="1" ht="14.5" customHeight="1" x14ac:dyDescent="0.25">
      <c r="B21" s="817" t="s">
        <v>18</v>
      </c>
      <c r="C21" s="817"/>
      <c r="D21" s="817"/>
      <c r="E21" s="817"/>
      <c r="F21" s="817"/>
      <c r="G21" s="817"/>
      <c r="H21" s="76"/>
      <c r="I21" s="817" t="s">
        <v>18</v>
      </c>
      <c r="J21" s="817"/>
      <c r="K21" s="817"/>
      <c r="L21" s="817"/>
      <c r="M21" s="817"/>
      <c r="N21" s="817"/>
      <c r="P21" s="417" t="s">
        <v>18</v>
      </c>
      <c r="Q21" s="417"/>
      <c r="R21" s="417"/>
      <c r="S21" s="417"/>
      <c r="T21" s="417"/>
      <c r="U21" s="417"/>
      <c r="V21" s="76"/>
      <c r="W21" s="808" t="s">
        <v>18</v>
      </c>
      <c r="X21" s="808"/>
      <c r="Y21" s="808"/>
      <c r="Z21" s="808"/>
      <c r="AA21" s="808"/>
      <c r="AB21" s="808"/>
      <c r="AD21" s="808" t="s">
        <v>18</v>
      </c>
      <c r="AE21" s="808"/>
      <c r="AF21" s="808"/>
      <c r="AG21" s="808"/>
      <c r="AH21" s="808"/>
      <c r="AI21" s="808"/>
      <c r="AJ21" s="162"/>
      <c r="AK21" s="808" t="s">
        <v>18</v>
      </c>
      <c r="AL21" s="808"/>
      <c r="AM21" s="808"/>
      <c r="AN21" s="808"/>
      <c r="AO21" s="808"/>
      <c r="AP21" s="808"/>
      <c r="AR21" s="808" t="s">
        <v>18</v>
      </c>
      <c r="AS21" s="808"/>
      <c r="AT21" s="808"/>
      <c r="AU21" s="808"/>
      <c r="AV21" s="808"/>
      <c r="AW21" s="808"/>
      <c r="AX21" s="162"/>
      <c r="AY21" s="808" t="s">
        <v>18</v>
      </c>
      <c r="AZ21" s="808"/>
      <c r="BA21" s="808"/>
      <c r="BB21" s="808"/>
      <c r="BC21" s="808"/>
      <c r="BD21" s="808"/>
      <c r="BF21" s="419" t="s">
        <v>18</v>
      </c>
      <c r="BG21" s="419"/>
      <c r="BH21" s="419"/>
      <c r="BI21" s="419"/>
      <c r="BJ21" s="419"/>
      <c r="BK21" s="419"/>
      <c r="BL21" s="162"/>
      <c r="BM21" s="419" t="s">
        <v>18</v>
      </c>
      <c r="BN21" s="419"/>
      <c r="BO21" s="419"/>
      <c r="BP21" s="419"/>
      <c r="BQ21" s="419"/>
      <c r="BR21" s="419"/>
    </row>
    <row r="22" spans="1:70" s="73" customFormat="1" ht="24" customHeight="1" x14ac:dyDescent="0.25">
      <c r="B22" s="813" t="s">
        <v>0</v>
      </c>
      <c r="C22" s="813"/>
      <c r="D22" s="77" t="s">
        <v>2</v>
      </c>
      <c r="E22" s="78" t="s">
        <v>3</v>
      </c>
      <c r="F22" s="78" t="s">
        <v>4</v>
      </c>
      <c r="G22" s="79" t="s">
        <v>5</v>
      </c>
      <c r="H22" s="76"/>
      <c r="I22" s="813" t="s">
        <v>0</v>
      </c>
      <c r="J22" s="813"/>
      <c r="K22" s="77" t="s">
        <v>2</v>
      </c>
      <c r="L22" s="78" t="s">
        <v>3</v>
      </c>
      <c r="M22" s="78" t="s">
        <v>4</v>
      </c>
      <c r="N22" s="79" t="s">
        <v>5</v>
      </c>
      <c r="P22" s="418"/>
      <c r="Q22" s="418"/>
      <c r="R22" s="77" t="s">
        <v>2</v>
      </c>
      <c r="S22" s="78" t="s">
        <v>3</v>
      </c>
      <c r="T22" s="78" t="s">
        <v>4</v>
      </c>
      <c r="U22" s="79" t="s">
        <v>5</v>
      </c>
      <c r="V22" s="76"/>
      <c r="W22" s="809" t="s">
        <v>0</v>
      </c>
      <c r="X22" s="809"/>
      <c r="Y22" s="163" t="s">
        <v>2</v>
      </c>
      <c r="Z22" s="164" t="s">
        <v>3</v>
      </c>
      <c r="AA22" s="164" t="s">
        <v>4</v>
      </c>
      <c r="AB22" s="165" t="s">
        <v>5</v>
      </c>
      <c r="AD22" s="809" t="s">
        <v>0</v>
      </c>
      <c r="AE22" s="809"/>
      <c r="AF22" s="163" t="s">
        <v>2</v>
      </c>
      <c r="AG22" s="164" t="s">
        <v>3</v>
      </c>
      <c r="AH22" s="164" t="s">
        <v>4</v>
      </c>
      <c r="AI22" s="165" t="s">
        <v>5</v>
      </c>
      <c r="AJ22" s="162"/>
      <c r="AK22" s="809" t="s">
        <v>0</v>
      </c>
      <c r="AL22" s="809"/>
      <c r="AM22" s="163" t="s">
        <v>2</v>
      </c>
      <c r="AN22" s="164" t="s">
        <v>3</v>
      </c>
      <c r="AO22" s="164" t="s">
        <v>4</v>
      </c>
      <c r="AP22" s="165" t="s">
        <v>5</v>
      </c>
      <c r="AR22" s="809" t="s">
        <v>0</v>
      </c>
      <c r="AS22" s="809"/>
      <c r="AT22" s="163" t="s">
        <v>2</v>
      </c>
      <c r="AU22" s="164" t="s">
        <v>3</v>
      </c>
      <c r="AV22" s="164" t="s">
        <v>4</v>
      </c>
      <c r="AW22" s="165" t="s">
        <v>5</v>
      </c>
      <c r="AX22" s="162"/>
      <c r="AY22" s="809" t="s">
        <v>0</v>
      </c>
      <c r="AZ22" s="809"/>
      <c r="BA22" s="163" t="s">
        <v>2</v>
      </c>
      <c r="BB22" s="164" t="s">
        <v>3</v>
      </c>
      <c r="BC22" s="164" t="s">
        <v>4</v>
      </c>
      <c r="BD22" s="165" t="s">
        <v>5</v>
      </c>
      <c r="BF22" s="420"/>
      <c r="BG22" s="420"/>
      <c r="BH22" s="163" t="s">
        <v>2</v>
      </c>
      <c r="BI22" s="164" t="s">
        <v>3</v>
      </c>
      <c r="BJ22" s="164" t="s">
        <v>4</v>
      </c>
      <c r="BK22" s="165" t="s">
        <v>5</v>
      </c>
      <c r="BL22" s="162"/>
      <c r="BM22" s="420"/>
      <c r="BN22" s="420"/>
      <c r="BO22" s="163" t="s">
        <v>2</v>
      </c>
      <c r="BP22" s="164" t="s">
        <v>3</v>
      </c>
      <c r="BQ22" s="164" t="s">
        <v>4</v>
      </c>
      <c r="BR22" s="165" t="s">
        <v>5</v>
      </c>
    </row>
    <row r="23" spans="1:70" s="73" customFormat="1" ht="23" customHeight="1" x14ac:dyDescent="0.25">
      <c r="B23" s="814" t="s">
        <v>6</v>
      </c>
      <c r="C23" s="80" t="s">
        <v>19</v>
      </c>
      <c r="D23" s="81">
        <v>4178</v>
      </c>
      <c r="E23" s="82">
        <v>95.672086100297676</v>
      </c>
      <c r="F23" s="82">
        <v>95.672086100297676</v>
      </c>
      <c r="G23" s="83">
        <v>95.672086100297676</v>
      </c>
      <c r="H23" s="76"/>
      <c r="I23" s="814" t="s">
        <v>6</v>
      </c>
      <c r="J23" s="80" t="s">
        <v>19</v>
      </c>
      <c r="K23" s="81">
        <v>510441651.69524431</v>
      </c>
      <c r="L23" s="82">
        <v>95.751326985275895</v>
      </c>
      <c r="M23" s="82">
        <v>95.751326985275938</v>
      </c>
      <c r="N23" s="83">
        <v>95.751326985275938</v>
      </c>
      <c r="P23" s="80" t="s">
        <v>6</v>
      </c>
      <c r="Q23" s="80" t="s">
        <v>19</v>
      </c>
      <c r="R23" s="81">
        <v>4374</v>
      </c>
      <c r="S23" s="82">
        <v>96.7</v>
      </c>
      <c r="T23" s="82">
        <v>96.7</v>
      </c>
      <c r="U23" s="83">
        <v>96.7</v>
      </c>
      <c r="V23" s="76"/>
      <c r="W23" s="818" t="s">
        <v>6</v>
      </c>
      <c r="X23" s="166" t="s">
        <v>19</v>
      </c>
      <c r="Y23" s="491">
        <v>496662805.13620156</v>
      </c>
      <c r="Z23" s="492">
        <v>96.959105660889961</v>
      </c>
      <c r="AA23" s="492">
        <v>96.959105660889989</v>
      </c>
      <c r="AB23" s="493">
        <v>96.959105660889989</v>
      </c>
      <c r="AD23" s="818" t="s">
        <v>6</v>
      </c>
      <c r="AE23" s="166" t="s">
        <v>19</v>
      </c>
      <c r="AF23" s="491">
        <v>4848</v>
      </c>
      <c r="AG23" s="492">
        <v>96</v>
      </c>
      <c r="AH23" s="492">
        <v>96</v>
      </c>
      <c r="AI23" s="493">
        <v>96</v>
      </c>
      <c r="AJ23" s="162"/>
      <c r="AK23" s="818" t="s">
        <v>6</v>
      </c>
      <c r="AL23" s="166" t="s">
        <v>19</v>
      </c>
      <c r="AM23" s="491">
        <v>518964401.68431675</v>
      </c>
      <c r="AN23" s="492">
        <v>96.317843206295109</v>
      </c>
      <c r="AO23" s="492">
        <v>96.317843206295223</v>
      </c>
      <c r="AP23" s="493">
        <v>96.317843206295223</v>
      </c>
      <c r="AR23" s="818" t="s">
        <v>6</v>
      </c>
      <c r="AS23" s="166" t="s">
        <v>19</v>
      </c>
      <c r="AT23" s="491">
        <v>4592</v>
      </c>
      <c r="AU23" s="492">
        <v>92.431561996779394</v>
      </c>
      <c r="AV23" s="492">
        <v>92.431561996779394</v>
      </c>
      <c r="AW23" s="493">
        <v>92.431561996779394</v>
      </c>
      <c r="AX23" s="162"/>
      <c r="AY23" s="818" t="s">
        <v>6</v>
      </c>
      <c r="AZ23" s="166" t="s">
        <v>19</v>
      </c>
      <c r="BA23" s="491">
        <v>545387431.49314356</v>
      </c>
      <c r="BB23" s="492">
        <v>92.799927901155527</v>
      </c>
      <c r="BC23" s="492">
        <v>92.799927901155471</v>
      </c>
      <c r="BD23" s="493">
        <v>92.799927901155471</v>
      </c>
      <c r="BF23" s="166" t="s">
        <v>6</v>
      </c>
      <c r="BG23" s="166" t="s">
        <v>19</v>
      </c>
      <c r="BH23" s="491">
        <v>4547</v>
      </c>
      <c r="BI23" s="492">
        <v>93.7</v>
      </c>
      <c r="BJ23" s="492">
        <v>93.7</v>
      </c>
      <c r="BK23" s="493">
        <v>93.7</v>
      </c>
      <c r="BL23" s="162"/>
      <c r="BM23" s="166" t="s">
        <v>6</v>
      </c>
      <c r="BN23" s="166" t="s">
        <v>19</v>
      </c>
      <c r="BO23" s="491">
        <v>518206200</v>
      </c>
      <c r="BP23" s="492">
        <v>93.9</v>
      </c>
      <c r="BQ23" s="492">
        <v>93.9</v>
      </c>
      <c r="BR23" s="493">
        <v>93.9</v>
      </c>
    </row>
    <row r="24" spans="1:70" s="73" customFormat="1" ht="23" customHeight="1" x14ac:dyDescent="0.25">
      <c r="B24" s="815"/>
      <c r="C24" s="84" t="s">
        <v>20</v>
      </c>
      <c r="D24" s="85">
        <v>189</v>
      </c>
      <c r="E24" s="86">
        <v>4.3279138997023123</v>
      </c>
      <c r="F24" s="86">
        <v>4.3279138997023123</v>
      </c>
      <c r="G24" s="87">
        <v>100</v>
      </c>
      <c r="H24" s="76"/>
      <c r="I24" s="815"/>
      <c r="J24" s="84" t="s">
        <v>20</v>
      </c>
      <c r="K24" s="85">
        <v>22649291.027394913</v>
      </c>
      <c r="L24" s="86">
        <v>4.2486730147240666</v>
      </c>
      <c r="M24" s="86">
        <v>4.2486730147240683</v>
      </c>
      <c r="N24" s="87">
        <v>100</v>
      </c>
      <c r="P24" s="84"/>
      <c r="Q24" s="84" t="s">
        <v>20</v>
      </c>
      <c r="R24" s="85">
        <v>148</v>
      </c>
      <c r="S24" s="86">
        <v>3.3</v>
      </c>
      <c r="T24" s="86">
        <v>3.3</v>
      </c>
      <c r="U24" s="87">
        <v>100</v>
      </c>
      <c r="V24" s="76"/>
      <c r="W24" s="819"/>
      <c r="X24" s="170" t="s">
        <v>20</v>
      </c>
      <c r="Y24" s="494">
        <v>15576660.926178265</v>
      </c>
      <c r="Z24" s="495">
        <v>3.0408943391100123</v>
      </c>
      <c r="AA24" s="495">
        <v>3.0408943391100132</v>
      </c>
      <c r="AB24" s="496">
        <v>100</v>
      </c>
      <c r="AD24" s="819"/>
      <c r="AE24" s="170" t="s">
        <v>20</v>
      </c>
      <c r="AF24" s="494">
        <v>202</v>
      </c>
      <c r="AG24" s="495">
        <v>4</v>
      </c>
      <c r="AH24" s="495">
        <v>4</v>
      </c>
      <c r="AI24" s="496">
        <v>100</v>
      </c>
      <c r="AJ24" s="162"/>
      <c r="AK24" s="819"/>
      <c r="AL24" s="170" t="s">
        <v>20</v>
      </c>
      <c r="AM24" s="494">
        <v>19839608.464446437</v>
      </c>
      <c r="AN24" s="495">
        <v>3.6821567937047677</v>
      </c>
      <c r="AO24" s="495">
        <v>3.682156793704773</v>
      </c>
      <c r="AP24" s="496">
        <v>100</v>
      </c>
      <c r="AR24" s="819"/>
      <c r="AS24" s="170" t="s">
        <v>20</v>
      </c>
      <c r="AT24" s="494">
        <v>376</v>
      </c>
      <c r="AU24" s="495">
        <v>7.5684380032206118</v>
      </c>
      <c r="AV24" s="495">
        <v>7.5684380032206118</v>
      </c>
      <c r="AW24" s="496">
        <v>100</v>
      </c>
      <c r="AX24" s="162"/>
      <c r="AY24" s="819"/>
      <c r="AZ24" s="170" t="s">
        <v>20</v>
      </c>
      <c r="BA24" s="494">
        <v>42314998.700611822</v>
      </c>
      <c r="BB24" s="495">
        <v>7.200072098844533</v>
      </c>
      <c r="BC24" s="495">
        <v>7.2000720988445286</v>
      </c>
      <c r="BD24" s="496">
        <v>100</v>
      </c>
      <c r="BF24" s="170"/>
      <c r="BG24" s="170" t="s">
        <v>20</v>
      </c>
      <c r="BH24" s="494">
        <v>308</v>
      </c>
      <c r="BI24" s="495">
        <v>6.3</v>
      </c>
      <c r="BJ24" s="495">
        <v>6.3</v>
      </c>
      <c r="BK24" s="496">
        <v>100</v>
      </c>
      <c r="BL24" s="162"/>
      <c r="BM24" s="170"/>
      <c r="BN24" s="170" t="s">
        <v>20</v>
      </c>
      <c r="BO24" s="494">
        <v>33777284</v>
      </c>
      <c r="BP24" s="495">
        <v>6.1</v>
      </c>
      <c r="BQ24" s="495">
        <v>6.1</v>
      </c>
      <c r="BR24" s="496">
        <v>100</v>
      </c>
    </row>
    <row r="25" spans="1:70" s="73" customFormat="1" ht="14.5" customHeight="1" x14ac:dyDescent="0.25">
      <c r="B25" s="816"/>
      <c r="C25" s="88" t="s">
        <v>14</v>
      </c>
      <c r="D25" s="89">
        <v>4367</v>
      </c>
      <c r="E25" s="90">
        <v>100</v>
      </c>
      <c r="F25" s="90">
        <v>100</v>
      </c>
      <c r="G25" s="91"/>
      <c r="H25" s="76"/>
      <c r="I25" s="816"/>
      <c r="J25" s="88" t="s">
        <v>14</v>
      </c>
      <c r="K25" s="89">
        <v>533090942.7226392</v>
      </c>
      <c r="L25" s="90">
        <v>99.999999999999957</v>
      </c>
      <c r="M25" s="90">
        <v>100</v>
      </c>
      <c r="N25" s="91"/>
      <c r="P25" s="88"/>
      <c r="Q25" s="88" t="s">
        <v>14</v>
      </c>
      <c r="R25" s="89">
        <v>4522</v>
      </c>
      <c r="S25" s="90">
        <v>100</v>
      </c>
      <c r="T25" s="90">
        <v>100</v>
      </c>
      <c r="U25" s="91"/>
      <c r="V25" s="76"/>
      <c r="W25" s="820"/>
      <c r="X25" s="174" t="s">
        <v>14</v>
      </c>
      <c r="Y25" s="497">
        <v>512239466.06237984</v>
      </c>
      <c r="Z25" s="498">
        <v>99.999999999999972</v>
      </c>
      <c r="AA25" s="498">
        <v>100</v>
      </c>
      <c r="AB25" s="499"/>
      <c r="AD25" s="820"/>
      <c r="AE25" s="174" t="s">
        <v>14</v>
      </c>
      <c r="AF25" s="497">
        <v>5050</v>
      </c>
      <c r="AG25" s="498">
        <v>100</v>
      </c>
      <c r="AH25" s="498">
        <v>100</v>
      </c>
      <c r="AI25" s="499"/>
      <c r="AJ25" s="162"/>
      <c r="AK25" s="820"/>
      <c r="AL25" s="174" t="s">
        <v>14</v>
      </c>
      <c r="AM25" s="497">
        <v>538804010.14876318</v>
      </c>
      <c r="AN25" s="498">
        <v>99.999999999999872</v>
      </c>
      <c r="AO25" s="498">
        <v>100</v>
      </c>
      <c r="AP25" s="499"/>
      <c r="AR25" s="820"/>
      <c r="AS25" s="174" t="s">
        <v>14</v>
      </c>
      <c r="AT25" s="497">
        <v>4968</v>
      </c>
      <c r="AU25" s="498">
        <v>100</v>
      </c>
      <c r="AV25" s="498">
        <v>100</v>
      </c>
      <c r="AW25" s="499"/>
      <c r="AX25" s="162"/>
      <c r="AY25" s="820"/>
      <c r="AZ25" s="174" t="s">
        <v>14</v>
      </c>
      <c r="BA25" s="497">
        <v>587702430.19375539</v>
      </c>
      <c r="BB25" s="498">
        <v>100.00000000000007</v>
      </c>
      <c r="BC25" s="498">
        <v>100</v>
      </c>
      <c r="BD25" s="499"/>
      <c r="BF25" s="174"/>
      <c r="BG25" s="174" t="s">
        <v>14</v>
      </c>
      <c r="BH25" s="497">
        <v>4855</v>
      </c>
      <c r="BI25" s="498">
        <v>100</v>
      </c>
      <c r="BJ25" s="498">
        <v>100</v>
      </c>
      <c r="BK25" s="499"/>
      <c r="BL25" s="162"/>
      <c r="BM25" s="174"/>
      <c r="BN25" s="174" t="s">
        <v>14</v>
      </c>
      <c r="BO25" s="497">
        <v>551983483</v>
      </c>
      <c r="BP25" s="498">
        <v>100</v>
      </c>
      <c r="BQ25" s="498">
        <v>100</v>
      </c>
      <c r="BR25" s="499"/>
    </row>
    <row r="26" spans="1:70" s="73" customFormat="1" ht="14.5" customHeight="1" x14ac:dyDescent="0.35"/>
    <row r="29" spans="1:70" x14ac:dyDescent="0.35">
      <c r="B29" s="748" t="s">
        <v>22</v>
      </c>
      <c r="C29" s="748"/>
      <c r="D29" s="748"/>
      <c r="E29" s="748"/>
      <c r="F29" s="748"/>
      <c r="G29" s="748"/>
      <c r="H29" s="748"/>
      <c r="I29" s="748"/>
      <c r="J29" s="748"/>
      <c r="K29" s="748"/>
      <c r="L29" s="748"/>
      <c r="M29" s="748"/>
      <c r="N29" s="748"/>
      <c r="P29" s="748" t="s">
        <v>22</v>
      </c>
      <c r="Q29" s="748"/>
      <c r="R29" s="748"/>
      <c r="S29" s="748"/>
      <c r="T29" s="748"/>
      <c r="U29" s="748"/>
      <c r="V29" s="748"/>
      <c r="W29" s="748"/>
      <c r="X29" s="748"/>
      <c r="Y29" s="748"/>
      <c r="Z29" s="748"/>
      <c r="AA29" s="748"/>
      <c r="AB29" s="748"/>
      <c r="AD29" s="748" t="s">
        <v>22</v>
      </c>
      <c r="AE29" s="748"/>
      <c r="AF29" s="748"/>
      <c r="AG29" s="748"/>
      <c r="AH29" s="748"/>
      <c r="AI29" s="748"/>
      <c r="AJ29" s="748"/>
      <c r="AK29" s="748"/>
      <c r="AL29" s="748"/>
      <c r="AM29" s="748"/>
      <c r="AN29" s="748"/>
      <c r="AO29" s="748"/>
      <c r="AP29" s="748"/>
      <c r="AR29" s="748" t="s">
        <v>22</v>
      </c>
      <c r="AS29" s="748"/>
      <c r="AT29" s="748"/>
      <c r="AU29" s="748"/>
      <c r="AV29" s="748"/>
      <c r="AW29" s="748"/>
      <c r="AX29" s="748"/>
      <c r="AY29" s="748"/>
      <c r="AZ29" s="748"/>
      <c r="BA29" s="748"/>
      <c r="BB29" s="748"/>
      <c r="BC29" s="748"/>
      <c r="BD29" s="748"/>
      <c r="BF29" s="748" t="s">
        <v>22</v>
      </c>
      <c r="BG29" s="748"/>
      <c r="BH29" s="748"/>
      <c r="BI29" s="748"/>
      <c r="BJ29" s="748"/>
      <c r="BK29" s="748"/>
      <c r="BL29" s="748"/>
      <c r="BM29" s="748"/>
      <c r="BN29" s="748"/>
      <c r="BO29" s="748"/>
      <c r="BP29" s="748"/>
      <c r="BQ29" s="748"/>
      <c r="BR29" s="748"/>
    </row>
    <row r="31" spans="1:70" x14ac:dyDescent="0.35">
      <c r="B31" s="748" t="s">
        <v>16</v>
      </c>
      <c r="C31" s="748"/>
      <c r="D31" s="748"/>
      <c r="E31" s="748"/>
      <c r="F31" s="748"/>
      <c r="G31" s="748"/>
      <c r="H31" s="17"/>
      <c r="I31" s="748" t="s">
        <v>17</v>
      </c>
      <c r="J31" s="748"/>
      <c r="K31" s="748"/>
      <c r="L31" s="748"/>
      <c r="M31" s="748"/>
      <c r="N31" s="748"/>
      <c r="P31" s="748" t="s">
        <v>16</v>
      </c>
      <c r="Q31" s="748"/>
      <c r="R31" s="748"/>
      <c r="S31" s="748"/>
      <c r="T31" s="748"/>
      <c r="U31" s="748"/>
      <c r="V31" s="17"/>
      <c r="W31" s="748" t="s">
        <v>17</v>
      </c>
      <c r="X31" s="748"/>
      <c r="Y31" s="748"/>
      <c r="Z31" s="748"/>
      <c r="AA31" s="748"/>
      <c r="AB31" s="748"/>
      <c r="AD31" s="748" t="s">
        <v>16</v>
      </c>
      <c r="AE31" s="748"/>
      <c r="AF31" s="748"/>
      <c r="AG31" s="748"/>
      <c r="AH31" s="748"/>
      <c r="AI31" s="748"/>
      <c r="AJ31" s="17"/>
      <c r="AK31" s="748" t="s">
        <v>17</v>
      </c>
      <c r="AL31" s="748"/>
      <c r="AM31" s="748"/>
      <c r="AN31" s="748"/>
      <c r="AO31" s="748"/>
      <c r="AP31" s="748"/>
      <c r="AR31" s="748" t="s">
        <v>16</v>
      </c>
      <c r="AS31" s="748"/>
      <c r="AT31" s="748"/>
      <c r="AU31" s="748"/>
      <c r="AV31" s="748"/>
      <c r="AW31" s="748"/>
      <c r="AX31" s="17"/>
      <c r="AY31" s="748" t="s">
        <v>17</v>
      </c>
      <c r="AZ31" s="748"/>
      <c r="BA31" s="748"/>
      <c r="BB31" s="748"/>
      <c r="BC31" s="748"/>
      <c r="BD31" s="748"/>
      <c r="BF31" s="748" t="s">
        <v>16</v>
      </c>
      <c r="BG31" s="748"/>
      <c r="BH31" s="748"/>
      <c r="BI31" s="748"/>
      <c r="BJ31" s="748"/>
      <c r="BK31" s="748"/>
      <c r="BL31" s="17"/>
      <c r="BM31" s="748" t="s">
        <v>17</v>
      </c>
      <c r="BN31" s="748"/>
      <c r="BO31" s="748"/>
      <c r="BP31" s="748"/>
      <c r="BQ31" s="748"/>
      <c r="BR31" s="748"/>
    </row>
    <row r="32" spans="1:70" s="75" customFormat="1" ht="14.5" customHeight="1" x14ac:dyDescent="0.35"/>
    <row r="33" spans="2:71" s="75" customFormat="1" ht="14.5" customHeight="1" x14ac:dyDescent="0.3">
      <c r="B33" s="817" t="s">
        <v>1</v>
      </c>
      <c r="C33" s="817"/>
      <c r="D33" s="817"/>
      <c r="E33" s="817"/>
      <c r="F33" s="817"/>
      <c r="G33" s="817"/>
      <c r="H33" s="76"/>
      <c r="I33" s="817" t="s">
        <v>1</v>
      </c>
      <c r="J33" s="817"/>
      <c r="K33" s="817"/>
      <c r="L33" s="817"/>
      <c r="M33" s="817"/>
      <c r="N33" s="817"/>
      <c r="P33" s="417" t="s">
        <v>1</v>
      </c>
      <c r="Q33" s="417"/>
      <c r="R33" s="417"/>
      <c r="S33" s="417"/>
      <c r="T33" s="417"/>
      <c r="U33" s="417"/>
      <c r="V33" s="76"/>
      <c r="W33" s="808" t="s">
        <v>1</v>
      </c>
      <c r="X33" s="808"/>
      <c r="Y33" s="808"/>
      <c r="Z33" s="808"/>
      <c r="AA33" s="808"/>
      <c r="AB33" s="808"/>
      <c r="AD33" s="808" t="s">
        <v>1</v>
      </c>
      <c r="AE33" s="808"/>
      <c r="AF33" s="808"/>
      <c r="AG33" s="808"/>
      <c r="AH33" s="808"/>
      <c r="AI33" s="808"/>
      <c r="AJ33" s="162"/>
      <c r="AK33" s="808" t="s">
        <v>1</v>
      </c>
      <c r="AL33" s="808"/>
      <c r="AM33" s="808"/>
      <c r="AN33" s="808"/>
      <c r="AO33" s="808"/>
      <c r="AP33" s="808"/>
      <c r="AR33" s="808" t="s">
        <v>1</v>
      </c>
      <c r="AS33" s="808"/>
      <c r="AT33" s="808"/>
      <c r="AU33" s="808"/>
      <c r="AV33" s="808"/>
      <c r="AW33" s="808"/>
      <c r="AX33" s="162"/>
      <c r="AY33" s="808" t="s">
        <v>1</v>
      </c>
      <c r="AZ33" s="808"/>
      <c r="BA33" s="808"/>
      <c r="BB33" s="808"/>
      <c r="BC33" s="808"/>
      <c r="BD33" s="808"/>
      <c r="BF33" s="808" t="s">
        <v>1</v>
      </c>
      <c r="BG33" s="808"/>
      <c r="BH33" s="808"/>
      <c r="BI33" s="808"/>
      <c r="BJ33" s="808"/>
      <c r="BK33" s="808"/>
      <c r="BL33" s="626"/>
      <c r="BM33" s="808" t="s">
        <v>1</v>
      </c>
      <c r="BN33" s="808"/>
      <c r="BO33" s="808"/>
      <c r="BP33" s="808"/>
      <c r="BQ33" s="808"/>
      <c r="BR33" s="808"/>
      <c r="BS33" s="162"/>
    </row>
    <row r="34" spans="2:71" s="75" customFormat="1" ht="24" customHeight="1" x14ac:dyDescent="0.3">
      <c r="B34" s="813" t="s">
        <v>0</v>
      </c>
      <c r="C34" s="813"/>
      <c r="D34" s="77" t="s">
        <v>2</v>
      </c>
      <c r="E34" s="78" t="s">
        <v>3</v>
      </c>
      <c r="F34" s="78" t="s">
        <v>4</v>
      </c>
      <c r="G34" s="79" t="s">
        <v>5</v>
      </c>
      <c r="H34" s="76"/>
      <c r="I34" s="813" t="s">
        <v>0</v>
      </c>
      <c r="J34" s="813"/>
      <c r="K34" s="77" t="s">
        <v>2</v>
      </c>
      <c r="L34" s="78" t="s">
        <v>3</v>
      </c>
      <c r="M34" s="78" t="s">
        <v>4</v>
      </c>
      <c r="N34" s="79" t="s">
        <v>5</v>
      </c>
      <c r="P34" s="418"/>
      <c r="Q34" s="418"/>
      <c r="R34" s="77" t="s">
        <v>2</v>
      </c>
      <c r="S34" s="78" t="s">
        <v>3</v>
      </c>
      <c r="T34" s="78" t="s">
        <v>4</v>
      </c>
      <c r="U34" s="79" t="s">
        <v>5</v>
      </c>
      <c r="V34" s="76"/>
      <c r="W34" s="809" t="s">
        <v>0</v>
      </c>
      <c r="X34" s="809"/>
      <c r="Y34" s="163" t="s">
        <v>2</v>
      </c>
      <c r="Z34" s="164" t="s">
        <v>3</v>
      </c>
      <c r="AA34" s="164" t="s">
        <v>4</v>
      </c>
      <c r="AB34" s="165" t="s">
        <v>5</v>
      </c>
      <c r="AD34" s="809" t="s">
        <v>0</v>
      </c>
      <c r="AE34" s="809"/>
      <c r="AF34" s="163" t="s">
        <v>2</v>
      </c>
      <c r="AG34" s="164" t="s">
        <v>3</v>
      </c>
      <c r="AH34" s="164" t="s">
        <v>4</v>
      </c>
      <c r="AI34" s="165" t="s">
        <v>5</v>
      </c>
      <c r="AJ34" s="162"/>
      <c r="AK34" s="809" t="s">
        <v>0</v>
      </c>
      <c r="AL34" s="809"/>
      <c r="AM34" s="163" t="s">
        <v>2</v>
      </c>
      <c r="AN34" s="164" t="s">
        <v>3</v>
      </c>
      <c r="AO34" s="164" t="s">
        <v>4</v>
      </c>
      <c r="AP34" s="165" t="s">
        <v>5</v>
      </c>
      <c r="AR34" s="809" t="s">
        <v>0</v>
      </c>
      <c r="AS34" s="809"/>
      <c r="AT34" s="163" t="s">
        <v>2</v>
      </c>
      <c r="AU34" s="164" t="s">
        <v>3</v>
      </c>
      <c r="AV34" s="164" t="s">
        <v>4</v>
      </c>
      <c r="AW34" s="165" t="s">
        <v>5</v>
      </c>
      <c r="AX34" s="162"/>
      <c r="AY34" s="809" t="s">
        <v>0</v>
      </c>
      <c r="AZ34" s="809"/>
      <c r="BA34" s="163" t="s">
        <v>2</v>
      </c>
      <c r="BB34" s="164" t="s">
        <v>3</v>
      </c>
      <c r="BC34" s="164" t="s">
        <v>4</v>
      </c>
      <c r="BD34" s="165" t="s">
        <v>5</v>
      </c>
      <c r="BF34" s="821" t="s">
        <v>0</v>
      </c>
      <c r="BG34" s="821"/>
      <c r="BH34" s="627" t="s">
        <v>2</v>
      </c>
      <c r="BI34" s="628" t="s">
        <v>3</v>
      </c>
      <c r="BJ34" s="628" t="s">
        <v>4</v>
      </c>
      <c r="BK34" s="629" t="s">
        <v>5</v>
      </c>
      <c r="BL34" s="626"/>
      <c r="BM34" s="821" t="s">
        <v>0</v>
      </c>
      <c r="BN34" s="821"/>
      <c r="BO34" s="627" t="s">
        <v>2</v>
      </c>
      <c r="BP34" s="628" t="s">
        <v>3</v>
      </c>
      <c r="BQ34" s="628" t="s">
        <v>4</v>
      </c>
      <c r="BR34" s="629" t="s">
        <v>5</v>
      </c>
      <c r="BS34" s="162"/>
    </row>
    <row r="35" spans="2:71" s="75" customFormat="1" ht="23" customHeight="1" x14ac:dyDescent="0.3">
      <c r="B35" s="814" t="s">
        <v>6</v>
      </c>
      <c r="C35" s="80" t="s">
        <v>7</v>
      </c>
      <c r="D35" s="81">
        <v>980</v>
      </c>
      <c r="E35" s="82">
        <v>25.199280020570843</v>
      </c>
      <c r="F35" s="82">
        <v>25.199280020570843</v>
      </c>
      <c r="G35" s="83">
        <v>25.199280020570843</v>
      </c>
      <c r="H35" s="76"/>
      <c r="I35" s="814" t="s">
        <v>6</v>
      </c>
      <c r="J35" s="80" t="s">
        <v>7</v>
      </c>
      <c r="K35" s="81">
        <v>115326833.12395993</v>
      </c>
      <c r="L35" s="82">
        <v>24.327757428592729</v>
      </c>
      <c r="M35" s="82">
        <v>24.327757428592761</v>
      </c>
      <c r="N35" s="83">
        <v>24.327757428592761</v>
      </c>
      <c r="P35" s="80" t="s">
        <v>6</v>
      </c>
      <c r="Q35" s="80" t="s">
        <v>7</v>
      </c>
      <c r="R35" s="81">
        <v>1020</v>
      </c>
      <c r="S35" s="82">
        <v>25.1</v>
      </c>
      <c r="T35" s="82">
        <v>25.1</v>
      </c>
      <c r="U35" s="83">
        <v>25.1</v>
      </c>
      <c r="V35" s="76"/>
      <c r="W35" s="818" t="s">
        <v>6</v>
      </c>
      <c r="X35" s="166" t="s">
        <v>7</v>
      </c>
      <c r="Y35" s="491">
        <v>109415083.63078545</v>
      </c>
      <c r="Z35" s="492">
        <v>23.762980940717103</v>
      </c>
      <c r="AA35" s="492">
        <v>23.762980940717199</v>
      </c>
      <c r="AB35" s="493">
        <v>23.762980940717199</v>
      </c>
      <c r="AD35" s="818" t="s">
        <v>6</v>
      </c>
      <c r="AE35" s="166" t="s">
        <v>7</v>
      </c>
      <c r="AF35" s="491">
        <v>1075</v>
      </c>
      <c r="AG35" s="492">
        <v>23.936762413716323</v>
      </c>
      <c r="AH35" s="492">
        <v>23.936762413716323</v>
      </c>
      <c r="AI35" s="493">
        <v>23.936762413716323</v>
      </c>
      <c r="AJ35" s="162"/>
      <c r="AK35" s="818" t="s">
        <v>6</v>
      </c>
      <c r="AL35" s="166" t="s">
        <v>7</v>
      </c>
      <c r="AM35" s="491">
        <v>109533085.10335869</v>
      </c>
      <c r="AN35" s="492">
        <v>22.797839557990109</v>
      </c>
      <c r="AO35" s="492">
        <v>22.797839557990176</v>
      </c>
      <c r="AP35" s="493">
        <v>22.797839557990176</v>
      </c>
      <c r="AR35" s="818" t="s">
        <v>6</v>
      </c>
      <c r="AS35" s="166" t="s">
        <v>7</v>
      </c>
      <c r="AT35" s="491">
        <v>1051</v>
      </c>
      <c r="AU35" s="492">
        <v>23.512304250559286</v>
      </c>
      <c r="AV35" s="492">
        <v>23.512304250559286</v>
      </c>
      <c r="AW35" s="493">
        <v>23.512304250559286</v>
      </c>
      <c r="AX35" s="162"/>
      <c r="AY35" s="818" t="s">
        <v>6</v>
      </c>
      <c r="AZ35" s="166" t="s">
        <v>7</v>
      </c>
      <c r="BA35" s="491">
        <v>122684371.78805982</v>
      </c>
      <c r="BB35" s="492">
        <v>23.245634592250262</v>
      </c>
      <c r="BC35" s="492">
        <v>23.245634592250159</v>
      </c>
      <c r="BD35" s="493">
        <v>23.245634592250159</v>
      </c>
      <c r="BF35" s="822" t="s">
        <v>6</v>
      </c>
      <c r="BG35" s="630" t="s">
        <v>7</v>
      </c>
      <c r="BH35" s="631">
        <v>1058</v>
      </c>
      <c r="BI35" s="632">
        <v>24.479407681628874</v>
      </c>
      <c r="BJ35" s="632">
        <v>24.479407681628874</v>
      </c>
      <c r="BK35" s="633">
        <v>24.479407681628874</v>
      </c>
      <c r="BL35" s="626"/>
      <c r="BM35" s="822" t="s">
        <v>6</v>
      </c>
      <c r="BN35" s="630" t="s">
        <v>7</v>
      </c>
      <c r="BO35" s="631">
        <v>111471065.8149544</v>
      </c>
      <c r="BP35" s="632">
        <v>22.69354861578767</v>
      </c>
      <c r="BQ35" s="632">
        <v>22.693548615787723</v>
      </c>
      <c r="BR35" s="633">
        <v>22.693548615787723</v>
      </c>
      <c r="BS35" s="162"/>
    </row>
    <row r="36" spans="2:71" s="75" customFormat="1" ht="23" customHeight="1" x14ac:dyDescent="0.3">
      <c r="B36" s="815"/>
      <c r="C36" s="84" t="s">
        <v>8</v>
      </c>
      <c r="D36" s="85">
        <v>297</v>
      </c>
      <c r="E36" s="86">
        <v>7.6369246592954489</v>
      </c>
      <c r="F36" s="86">
        <v>7.6369246592954489</v>
      </c>
      <c r="G36" s="87">
        <v>32.836204679866285</v>
      </c>
      <c r="H36" s="76"/>
      <c r="I36" s="815"/>
      <c r="J36" s="84" t="s">
        <v>8</v>
      </c>
      <c r="K36" s="85">
        <v>38218619.618099675</v>
      </c>
      <c r="L36" s="86">
        <v>8.0620726516040744</v>
      </c>
      <c r="M36" s="86">
        <v>8.0620726516040833</v>
      </c>
      <c r="N36" s="87">
        <v>32.389830080196838</v>
      </c>
      <c r="P36" s="84"/>
      <c r="Q36" s="84" t="s">
        <v>8</v>
      </c>
      <c r="R36" s="85">
        <v>283</v>
      </c>
      <c r="S36" s="86">
        <v>7</v>
      </c>
      <c r="T36" s="86">
        <v>7</v>
      </c>
      <c r="U36" s="87">
        <v>32.1</v>
      </c>
      <c r="V36" s="76"/>
      <c r="W36" s="819"/>
      <c r="X36" s="170" t="s">
        <v>8</v>
      </c>
      <c r="Y36" s="494">
        <v>36093935.346525893</v>
      </c>
      <c r="Z36" s="495">
        <v>7.8389511688281024</v>
      </c>
      <c r="AA36" s="495">
        <v>7.8389511688281326</v>
      </c>
      <c r="AB36" s="496">
        <v>31.601932109545334</v>
      </c>
      <c r="AD36" s="819"/>
      <c r="AE36" s="170" t="s">
        <v>8</v>
      </c>
      <c r="AF36" s="494">
        <v>293</v>
      </c>
      <c r="AG36" s="495">
        <v>6.5241594299710535</v>
      </c>
      <c r="AH36" s="495">
        <v>6.5241594299710535</v>
      </c>
      <c r="AI36" s="496">
        <v>30.460921843687377</v>
      </c>
      <c r="AJ36" s="162"/>
      <c r="AK36" s="819"/>
      <c r="AL36" s="170" t="s">
        <v>8</v>
      </c>
      <c r="AM36" s="494">
        <v>34504169.302060433</v>
      </c>
      <c r="AN36" s="495">
        <v>7.1815791099814525</v>
      </c>
      <c r="AO36" s="495">
        <v>7.181579109981473</v>
      </c>
      <c r="AP36" s="496">
        <v>29.979418667971647</v>
      </c>
      <c r="AR36" s="819"/>
      <c r="AS36" s="170" t="s">
        <v>8</v>
      </c>
      <c r="AT36" s="494">
        <v>308</v>
      </c>
      <c r="AU36" s="495">
        <v>6.8903803131991053</v>
      </c>
      <c r="AV36" s="495">
        <v>6.8903803131991053</v>
      </c>
      <c r="AW36" s="496">
        <v>30.402684563758392</v>
      </c>
      <c r="AX36" s="162"/>
      <c r="AY36" s="819"/>
      <c r="AZ36" s="170" t="s">
        <v>8</v>
      </c>
      <c r="BA36" s="494">
        <v>37656463.545783758</v>
      </c>
      <c r="BB36" s="495">
        <v>7.1349624965587886</v>
      </c>
      <c r="BC36" s="495">
        <v>7.1349624965587566</v>
      </c>
      <c r="BD36" s="496">
        <v>30.380597088808919</v>
      </c>
      <c r="BF36" s="823"/>
      <c r="BG36" s="634" t="s">
        <v>8</v>
      </c>
      <c r="BH36" s="635">
        <v>297</v>
      </c>
      <c r="BI36" s="636">
        <v>6.871818602498843</v>
      </c>
      <c r="BJ36" s="636">
        <v>6.871818602498843</v>
      </c>
      <c r="BK36" s="637">
        <v>31.351226284127719</v>
      </c>
      <c r="BL36" s="626"/>
      <c r="BM36" s="823"/>
      <c r="BN36" s="634" t="s">
        <v>8</v>
      </c>
      <c r="BO36" s="635">
        <v>34942751.582540244</v>
      </c>
      <c r="BP36" s="636">
        <v>7.1137297020567907</v>
      </c>
      <c r="BQ36" s="636">
        <v>7.1137297020568075</v>
      </c>
      <c r="BR36" s="637">
        <v>29.807278317844531</v>
      </c>
      <c r="BS36" s="162"/>
    </row>
    <row r="37" spans="2:71" s="75" customFormat="1" ht="14.5" customHeight="1" x14ac:dyDescent="0.3">
      <c r="B37" s="815"/>
      <c r="C37" s="84" t="s">
        <v>9</v>
      </c>
      <c r="D37" s="85">
        <v>3</v>
      </c>
      <c r="E37" s="86">
        <v>7.7140653124196462E-2</v>
      </c>
      <c r="F37" s="86">
        <v>7.7140653124196462E-2</v>
      </c>
      <c r="G37" s="87">
        <v>32.913345332990488</v>
      </c>
      <c r="H37" s="76"/>
      <c r="I37" s="815"/>
      <c r="J37" s="84" t="s">
        <v>9</v>
      </c>
      <c r="K37" s="85">
        <v>148963.20672029239</v>
      </c>
      <c r="L37" s="86">
        <v>3.1423222685577151E-2</v>
      </c>
      <c r="M37" s="86">
        <v>3.1423222685577186E-2</v>
      </c>
      <c r="N37" s="87">
        <v>32.42125330288242</v>
      </c>
      <c r="P37" s="84"/>
      <c r="Q37" s="84" t="s">
        <v>9</v>
      </c>
      <c r="R37" s="85">
        <v>2</v>
      </c>
      <c r="S37" s="86">
        <v>0</v>
      </c>
      <c r="T37" s="86">
        <v>0</v>
      </c>
      <c r="U37" s="87">
        <v>32.200000000000003</v>
      </c>
      <c r="V37" s="76"/>
      <c r="W37" s="819"/>
      <c r="X37" s="170" t="s">
        <v>9</v>
      </c>
      <c r="Y37" s="494">
        <v>231284.85521900409</v>
      </c>
      <c r="Z37" s="495">
        <v>5.0230895266613201E-2</v>
      </c>
      <c r="AA37" s="495">
        <v>5.0230895266613403E-2</v>
      </c>
      <c r="AB37" s="496">
        <v>31.652163004811946</v>
      </c>
      <c r="AD37" s="819"/>
      <c r="AE37" s="170" t="s">
        <v>9</v>
      </c>
      <c r="AF37" s="494">
        <v>1</v>
      </c>
      <c r="AG37" s="495">
        <v>2.2266755733689601E-2</v>
      </c>
      <c r="AH37" s="495">
        <v>2.2266755733689601E-2</v>
      </c>
      <c r="AI37" s="496">
        <v>30.483188599421062</v>
      </c>
      <c r="AJ37" s="162"/>
      <c r="AK37" s="819"/>
      <c r="AL37" s="170" t="s">
        <v>9</v>
      </c>
      <c r="AM37" s="494">
        <v>91841.576006304764</v>
      </c>
      <c r="AN37" s="495">
        <v>1.9115589710350329E-2</v>
      </c>
      <c r="AO37" s="495">
        <v>1.9115589710350381E-2</v>
      </c>
      <c r="AP37" s="496">
        <v>29.998534257681996</v>
      </c>
      <c r="AR37" s="819"/>
      <c r="AS37" s="170" t="s">
        <v>10</v>
      </c>
      <c r="AT37" s="494">
        <v>42</v>
      </c>
      <c r="AU37" s="495">
        <v>0.93959731543624159</v>
      </c>
      <c r="AV37" s="495">
        <v>0.93959731543624159</v>
      </c>
      <c r="AW37" s="496">
        <v>31.342281879194633</v>
      </c>
      <c r="AX37" s="162"/>
      <c r="AY37" s="819"/>
      <c r="AZ37" s="170" t="s">
        <v>10</v>
      </c>
      <c r="BA37" s="494">
        <v>5469110.4537285874</v>
      </c>
      <c r="BB37" s="495">
        <v>1.0362602937858783</v>
      </c>
      <c r="BC37" s="495">
        <v>1.0362602937858736</v>
      </c>
      <c r="BD37" s="496">
        <v>31.416857382594792</v>
      </c>
      <c r="BF37" s="823"/>
      <c r="BG37" s="634" t="s">
        <v>9</v>
      </c>
      <c r="BH37" s="635">
        <v>4</v>
      </c>
      <c r="BI37" s="636">
        <v>9.2549745488199914E-2</v>
      </c>
      <c r="BJ37" s="636">
        <v>9.2549745488199914E-2</v>
      </c>
      <c r="BK37" s="637">
        <v>31.443776029615915</v>
      </c>
      <c r="BL37" s="626"/>
      <c r="BM37" s="823"/>
      <c r="BN37" s="634" t="s">
        <v>9</v>
      </c>
      <c r="BO37" s="635">
        <v>291686.03187199304</v>
      </c>
      <c r="BP37" s="636">
        <v>5.9382146357348647E-2</v>
      </c>
      <c r="BQ37" s="636">
        <v>5.9382146357348786E-2</v>
      </c>
      <c r="BR37" s="637">
        <v>29.866660464201882</v>
      </c>
      <c r="BS37" s="162"/>
    </row>
    <row r="38" spans="2:71" s="75" customFormat="1" ht="14.5" customHeight="1" x14ac:dyDescent="0.3">
      <c r="B38" s="815"/>
      <c r="C38" s="84" t="s">
        <v>10</v>
      </c>
      <c r="D38" s="85">
        <v>49</v>
      </c>
      <c r="E38" s="86">
        <v>1.259964001028542</v>
      </c>
      <c r="F38" s="86">
        <v>1.259964001028542</v>
      </c>
      <c r="G38" s="87">
        <v>34.173309334019024</v>
      </c>
      <c r="H38" s="76"/>
      <c r="I38" s="815"/>
      <c r="J38" s="84" t="s">
        <v>10</v>
      </c>
      <c r="K38" s="85">
        <v>6469834.6671669632</v>
      </c>
      <c r="L38" s="86">
        <v>1.3647870501807584</v>
      </c>
      <c r="M38" s="86">
        <v>1.3647870501807602</v>
      </c>
      <c r="N38" s="87">
        <v>33.786040353063171</v>
      </c>
      <c r="P38" s="84"/>
      <c r="Q38" s="84" t="s">
        <v>10</v>
      </c>
      <c r="R38" s="85">
        <v>27</v>
      </c>
      <c r="S38" s="86">
        <v>0.7</v>
      </c>
      <c r="T38" s="86">
        <v>0.7</v>
      </c>
      <c r="U38" s="87">
        <v>32.799999999999997</v>
      </c>
      <c r="V38" s="76"/>
      <c r="W38" s="819"/>
      <c r="X38" s="170" t="s">
        <v>10</v>
      </c>
      <c r="Y38" s="494">
        <v>2912935.9643577822</v>
      </c>
      <c r="Z38" s="495">
        <v>0.63263710546657526</v>
      </c>
      <c r="AA38" s="495">
        <v>0.63263710546657781</v>
      </c>
      <c r="AB38" s="496">
        <v>32.284800110278525</v>
      </c>
      <c r="AD38" s="819"/>
      <c r="AE38" s="170" t="s">
        <v>10</v>
      </c>
      <c r="AF38" s="494">
        <v>34</v>
      </c>
      <c r="AG38" s="495">
        <v>0.75706969494544651</v>
      </c>
      <c r="AH38" s="495">
        <v>0.75706969494544651</v>
      </c>
      <c r="AI38" s="496">
        <v>31.240258294366512</v>
      </c>
      <c r="AJ38" s="162"/>
      <c r="AK38" s="819"/>
      <c r="AL38" s="170" t="s">
        <v>10</v>
      </c>
      <c r="AM38" s="494">
        <v>4063100.1051045838</v>
      </c>
      <c r="AN38" s="495">
        <v>0.84567967949427081</v>
      </c>
      <c r="AO38" s="495">
        <v>0.84567967949427325</v>
      </c>
      <c r="AP38" s="496">
        <v>30.844213937176267</v>
      </c>
      <c r="AR38" s="819"/>
      <c r="AS38" s="170" t="s">
        <v>11</v>
      </c>
      <c r="AT38" s="494">
        <v>1563</v>
      </c>
      <c r="AU38" s="495">
        <v>34.966442953020135</v>
      </c>
      <c r="AV38" s="495">
        <v>34.966442953020135</v>
      </c>
      <c r="AW38" s="496">
        <v>66.308724832214764</v>
      </c>
      <c r="AX38" s="162"/>
      <c r="AY38" s="819"/>
      <c r="AZ38" s="170" t="s">
        <v>11</v>
      </c>
      <c r="BA38" s="494">
        <v>180914901.38046405</v>
      </c>
      <c r="BB38" s="495">
        <v>34.278870474621904</v>
      </c>
      <c r="BC38" s="495">
        <v>34.278870474621748</v>
      </c>
      <c r="BD38" s="496">
        <v>65.695727857216539</v>
      </c>
      <c r="BF38" s="823"/>
      <c r="BG38" s="634" t="s">
        <v>10</v>
      </c>
      <c r="BH38" s="635">
        <v>32</v>
      </c>
      <c r="BI38" s="636">
        <v>0.74039796390559931</v>
      </c>
      <c r="BJ38" s="636">
        <v>0.74039796390559931</v>
      </c>
      <c r="BK38" s="637">
        <v>32.184173993521519</v>
      </c>
      <c r="BL38" s="626"/>
      <c r="BM38" s="823"/>
      <c r="BN38" s="634" t="s">
        <v>10</v>
      </c>
      <c r="BO38" s="635">
        <v>3913841.7882414749</v>
      </c>
      <c r="BP38" s="636">
        <v>0.79678935736921741</v>
      </c>
      <c r="BQ38" s="636">
        <v>0.7967893573692193</v>
      </c>
      <c r="BR38" s="637">
        <v>30.663449821571099</v>
      </c>
      <c r="BS38" s="162"/>
    </row>
    <row r="39" spans="2:71" s="75" customFormat="1" ht="14.5" customHeight="1" x14ac:dyDescent="0.3">
      <c r="B39" s="815"/>
      <c r="C39" s="84" t="s">
        <v>11</v>
      </c>
      <c r="D39" s="85">
        <v>1430</v>
      </c>
      <c r="E39" s="86">
        <v>36.770377989200313</v>
      </c>
      <c r="F39" s="86">
        <v>36.770377989200313</v>
      </c>
      <c r="G39" s="87">
        <v>70.943687323219336</v>
      </c>
      <c r="H39" s="76"/>
      <c r="I39" s="815"/>
      <c r="J39" s="84" t="s">
        <v>11</v>
      </c>
      <c r="K39" s="85">
        <v>172106715.26319525</v>
      </c>
      <c r="L39" s="86">
        <v>36.30525791213303</v>
      </c>
      <c r="M39" s="86">
        <v>36.305257912133079</v>
      </c>
      <c r="N39" s="87">
        <v>70.091298265196244</v>
      </c>
      <c r="P39" s="84"/>
      <c r="Q39" s="84" t="s">
        <v>11</v>
      </c>
      <c r="R39" s="85">
        <v>1241</v>
      </c>
      <c r="S39" s="86">
        <v>30.6</v>
      </c>
      <c r="T39" s="86">
        <v>30.6</v>
      </c>
      <c r="U39" s="87">
        <v>63.4</v>
      </c>
      <c r="V39" s="76"/>
      <c r="W39" s="819"/>
      <c r="X39" s="170" t="s">
        <v>11</v>
      </c>
      <c r="Y39" s="494">
        <v>141063070.59622207</v>
      </c>
      <c r="Z39" s="495">
        <v>30.636352381984583</v>
      </c>
      <c r="AA39" s="495">
        <v>30.636352381984704</v>
      </c>
      <c r="AB39" s="496">
        <v>62.921152492263232</v>
      </c>
      <c r="AD39" s="819"/>
      <c r="AE39" s="170" t="s">
        <v>11</v>
      </c>
      <c r="AF39" s="494">
        <v>1285</v>
      </c>
      <c r="AG39" s="495">
        <v>28.612781117791137</v>
      </c>
      <c r="AH39" s="495">
        <v>28.612781117791137</v>
      </c>
      <c r="AI39" s="496">
        <v>59.853039412157649</v>
      </c>
      <c r="AJ39" s="162"/>
      <c r="AK39" s="819"/>
      <c r="AL39" s="170" t="s">
        <v>11</v>
      </c>
      <c r="AM39" s="494">
        <v>140718235.60113186</v>
      </c>
      <c r="AN39" s="495">
        <v>29.288609510914661</v>
      </c>
      <c r="AO39" s="495">
        <v>29.288609510914743</v>
      </c>
      <c r="AP39" s="496">
        <v>60.132823448091024</v>
      </c>
      <c r="AR39" s="819"/>
      <c r="AS39" s="170" t="s">
        <v>12</v>
      </c>
      <c r="AT39" s="494">
        <v>1412</v>
      </c>
      <c r="AU39" s="495">
        <v>31.588366890380314</v>
      </c>
      <c r="AV39" s="495">
        <v>31.588366890380314</v>
      </c>
      <c r="AW39" s="496">
        <v>97.897091722595079</v>
      </c>
      <c r="AX39" s="162"/>
      <c r="AY39" s="819"/>
      <c r="AZ39" s="170" t="s">
        <v>12</v>
      </c>
      <c r="BA39" s="494">
        <v>166315261.73698857</v>
      </c>
      <c r="BB39" s="495">
        <v>31.512602176675646</v>
      </c>
      <c r="BC39" s="495">
        <v>31.512602176675507</v>
      </c>
      <c r="BD39" s="496">
        <v>97.20833003389204</v>
      </c>
      <c r="BF39" s="823"/>
      <c r="BG39" s="634" t="s">
        <v>11</v>
      </c>
      <c r="BH39" s="635">
        <v>1530</v>
      </c>
      <c r="BI39" s="636">
        <v>35.400277649236465</v>
      </c>
      <c r="BJ39" s="636">
        <v>35.400277649236465</v>
      </c>
      <c r="BK39" s="637">
        <v>67.584451642757983</v>
      </c>
      <c r="BL39" s="626"/>
      <c r="BM39" s="823"/>
      <c r="BN39" s="634" t="s">
        <v>11</v>
      </c>
      <c r="BO39" s="635">
        <v>177671259.35358229</v>
      </c>
      <c r="BP39" s="636">
        <v>36.170743791595001</v>
      </c>
      <c r="BQ39" s="636">
        <v>36.170743791595086</v>
      </c>
      <c r="BR39" s="637">
        <v>66.834193613166178</v>
      </c>
      <c r="BS39" s="162"/>
    </row>
    <row r="40" spans="2:71" s="75" customFormat="1" ht="14.5" customHeight="1" x14ac:dyDescent="0.3">
      <c r="B40" s="815"/>
      <c r="C40" s="84" t="s">
        <v>12</v>
      </c>
      <c r="D40" s="85">
        <v>1033</v>
      </c>
      <c r="E40" s="86">
        <v>26.562098225764981</v>
      </c>
      <c r="F40" s="86">
        <v>26.562098225764981</v>
      </c>
      <c r="G40" s="87">
        <v>97.505785548984321</v>
      </c>
      <c r="H40" s="76"/>
      <c r="I40" s="815"/>
      <c r="J40" s="84" t="s">
        <v>12</v>
      </c>
      <c r="K40" s="85">
        <v>125258014.37365966</v>
      </c>
      <c r="L40" s="86">
        <v>26.422702393936522</v>
      </c>
      <c r="M40" s="86">
        <v>26.422702393936554</v>
      </c>
      <c r="N40" s="87">
        <v>96.514000659132805</v>
      </c>
      <c r="P40" s="84"/>
      <c r="Q40" s="84" t="s">
        <v>12</v>
      </c>
      <c r="R40" s="85">
        <v>1387</v>
      </c>
      <c r="S40" s="86">
        <v>34.200000000000003</v>
      </c>
      <c r="T40" s="86">
        <v>34.200000000000003</v>
      </c>
      <c r="U40" s="87">
        <v>97.6</v>
      </c>
      <c r="V40" s="76"/>
      <c r="W40" s="819"/>
      <c r="X40" s="170" t="s">
        <v>12</v>
      </c>
      <c r="Y40" s="494">
        <v>156233300.53687832</v>
      </c>
      <c r="Z40" s="495">
        <v>33.931052463397137</v>
      </c>
      <c r="AA40" s="495">
        <v>33.931052463397272</v>
      </c>
      <c r="AB40" s="496">
        <v>96.852204955660497</v>
      </c>
      <c r="AD40" s="819"/>
      <c r="AE40" s="170" t="s">
        <v>12</v>
      </c>
      <c r="AF40" s="494">
        <v>1689</v>
      </c>
      <c r="AG40" s="495">
        <v>37.608550434201739</v>
      </c>
      <c r="AH40" s="495">
        <v>37.608550434201739</v>
      </c>
      <c r="AI40" s="496">
        <v>97.461589846359388</v>
      </c>
      <c r="AJ40" s="162"/>
      <c r="AK40" s="819"/>
      <c r="AL40" s="170" t="s">
        <v>12</v>
      </c>
      <c r="AM40" s="494">
        <v>176898468.06480223</v>
      </c>
      <c r="AN40" s="495">
        <v>36.819038641977727</v>
      </c>
      <c r="AO40" s="495">
        <v>36.819038641977833</v>
      </c>
      <c r="AP40" s="496">
        <v>96.951862090068857</v>
      </c>
      <c r="AR40" s="819"/>
      <c r="AS40" s="170" t="s">
        <v>13</v>
      </c>
      <c r="AT40" s="494">
        <v>94</v>
      </c>
      <c r="AU40" s="495">
        <v>2.1029082774049219</v>
      </c>
      <c r="AV40" s="495">
        <v>2.1029082774049219</v>
      </c>
      <c r="AW40" s="496">
        <v>100</v>
      </c>
      <c r="AX40" s="162"/>
      <c r="AY40" s="819"/>
      <c r="AZ40" s="170" t="s">
        <v>13</v>
      </c>
      <c r="BA40" s="494">
        <v>14733702.995818948</v>
      </c>
      <c r="BB40" s="495">
        <v>2.791669966107968</v>
      </c>
      <c r="BC40" s="495">
        <v>2.7916699661079551</v>
      </c>
      <c r="BD40" s="496">
        <v>100</v>
      </c>
      <c r="BF40" s="823"/>
      <c r="BG40" s="634" t="s">
        <v>12</v>
      </c>
      <c r="BH40" s="635">
        <v>1345</v>
      </c>
      <c r="BI40" s="636">
        <v>31.119851920407221</v>
      </c>
      <c r="BJ40" s="636">
        <v>31.119851920407221</v>
      </c>
      <c r="BK40" s="637">
        <v>98.704303563165197</v>
      </c>
      <c r="BL40" s="626"/>
      <c r="BM40" s="823"/>
      <c r="BN40" s="634" t="s">
        <v>12</v>
      </c>
      <c r="BO40" s="635">
        <v>154772297.26630613</v>
      </c>
      <c r="BP40" s="636">
        <v>31.508917822860383</v>
      </c>
      <c r="BQ40" s="636">
        <v>31.508917822860454</v>
      </c>
      <c r="BR40" s="637">
        <v>98.343111436026632</v>
      </c>
      <c r="BS40" s="162"/>
    </row>
    <row r="41" spans="2:71" s="75" customFormat="1" ht="14.5" customHeight="1" x14ac:dyDescent="0.3">
      <c r="B41" s="815"/>
      <c r="C41" s="84" t="s">
        <v>13</v>
      </c>
      <c r="D41" s="85">
        <v>97</v>
      </c>
      <c r="E41" s="86">
        <v>2.4942144510156852</v>
      </c>
      <c r="F41" s="86">
        <v>2.4942144510156852</v>
      </c>
      <c r="G41" s="87">
        <v>100</v>
      </c>
      <c r="H41" s="76"/>
      <c r="I41" s="815"/>
      <c r="J41" s="84" t="s">
        <v>13</v>
      </c>
      <c r="K41" s="85">
        <v>16525537.359309377</v>
      </c>
      <c r="L41" s="86">
        <v>3.4859993408671954</v>
      </c>
      <c r="M41" s="86">
        <v>3.4859993408671999</v>
      </c>
      <c r="N41" s="87">
        <v>100</v>
      </c>
      <c r="P41" s="84"/>
      <c r="Q41" s="84" t="s">
        <v>13</v>
      </c>
      <c r="R41" s="85">
        <v>96</v>
      </c>
      <c r="S41" s="86">
        <v>2.4</v>
      </c>
      <c r="T41" s="86">
        <v>2.4</v>
      </c>
      <c r="U41" s="87">
        <v>100</v>
      </c>
      <c r="V41" s="76"/>
      <c r="W41" s="819"/>
      <c r="X41" s="170" t="s">
        <v>13</v>
      </c>
      <c r="Y41" s="494">
        <v>14493815.354572423</v>
      </c>
      <c r="Z41" s="495">
        <v>3.1477950443394906</v>
      </c>
      <c r="AA41" s="495">
        <v>3.1477950443395035</v>
      </c>
      <c r="AB41" s="496">
        <v>100</v>
      </c>
      <c r="AD41" s="819"/>
      <c r="AE41" s="170" t="s">
        <v>13</v>
      </c>
      <c r="AF41" s="494">
        <v>114</v>
      </c>
      <c r="AG41" s="495">
        <v>2.5384101536406143</v>
      </c>
      <c r="AH41" s="495">
        <v>2.5384101536406143</v>
      </c>
      <c r="AI41" s="496">
        <v>100</v>
      </c>
      <c r="AJ41" s="162"/>
      <c r="AK41" s="819"/>
      <c r="AL41" s="170" t="s">
        <v>13</v>
      </c>
      <c r="AM41" s="494">
        <v>14644894.23421032</v>
      </c>
      <c r="AN41" s="495">
        <v>3.048137909931139</v>
      </c>
      <c r="AO41" s="495">
        <v>3.0481379099311474</v>
      </c>
      <c r="AP41" s="496">
        <v>100</v>
      </c>
      <c r="AR41" s="820"/>
      <c r="AS41" s="174" t="s">
        <v>14</v>
      </c>
      <c r="AT41" s="497">
        <v>4470</v>
      </c>
      <c r="AU41" s="498">
        <v>100</v>
      </c>
      <c r="AV41" s="498">
        <v>100</v>
      </c>
      <c r="AW41" s="499"/>
      <c r="AX41" s="162"/>
      <c r="AY41" s="820"/>
      <c r="AZ41" s="174" t="s">
        <v>14</v>
      </c>
      <c r="BA41" s="497">
        <v>527773811.90084374</v>
      </c>
      <c r="BB41" s="498">
        <v>100.00000000000044</v>
      </c>
      <c r="BC41" s="498">
        <v>100</v>
      </c>
      <c r="BD41" s="499"/>
      <c r="BF41" s="823"/>
      <c r="BG41" s="634" t="s">
        <v>13</v>
      </c>
      <c r="BH41" s="635">
        <v>56</v>
      </c>
      <c r="BI41" s="636">
        <v>1.2956964368347987</v>
      </c>
      <c r="BJ41" s="636">
        <v>1.2956964368347987</v>
      </c>
      <c r="BK41" s="637">
        <v>100</v>
      </c>
      <c r="BL41" s="626"/>
      <c r="BM41" s="823"/>
      <c r="BN41" s="634" t="s">
        <v>13</v>
      </c>
      <c r="BO41" s="635">
        <v>8138662.5463339835</v>
      </c>
      <c r="BP41" s="636">
        <v>1.6568885639733675</v>
      </c>
      <c r="BQ41" s="636">
        <v>1.6568885639733713</v>
      </c>
      <c r="BR41" s="637">
        <v>100</v>
      </c>
      <c r="BS41" s="162"/>
    </row>
    <row r="42" spans="2:71" s="75" customFormat="1" ht="14.5" customHeight="1" x14ac:dyDescent="0.3">
      <c r="B42" s="816"/>
      <c r="C42" s="88" t="s">
        <v>14</v>
      </c>
      <c r="D42" s="89">
        <v>3889</v>
      </c>
      <c r="E42" s="90">
        <v>100</v>
      </c>
      <c r="F42" s="90">
        <v>100</v>
      </c>
      <c r="G42" s="91"/>
      <c r="H42" s="76"/>
      <c r="I42" s="816"/>
      <c r="J42" s="88" t="s">
        <v>14</v>
      </c>
      <c r="K42" s="89">
        <v>474054517.61211109</v>
      </c>
      <c r="L42" s="90">
        <v>99.999999999999872</v>
      </c>
      <c r="M42" s="90">
        <v>100</v>
      </c>
      <c r="N42" s="91"/>
      <c r="P42" s="88"/>
      <c r="Q42" s="88" t="s">
        <v>14</v>
      </c>
      <c r="R42" s="89">
        <v>4056</v>
      </c>
      <c r="S42" s="90">
        <v>100</v>
      </c>
      <c r="T42" s="90">
        <v>100</v>
      </c>
      <c r="U42" s="91"/>
      <c r="V42" s="76"/>
      <c r="W42" s="820"/>
      <c r="X42" s="174" t="s">
        <v>14</v>
      </c>
      <c r="Y42" s="497">
        <v>460443426.28456092</v>
      </c>
      <c r="Z42" s="498">
        <v>99.999999999999602</v>
      </c>
      <c r="AA42" s="498">
        <v>100</v>
      </c>
      <c r="AB42" s="499"/>
      <c r="AD42" s="820"/>
      <c r="AE42" s="174" t="s">
        <v>14</v>
      </c>
      <c r="AF42" s="497">
        <v>4491</v>
      </c>
      <c r="AG42" s="498">
        <v>100</v>
      </c>
      <c r="AH42" s="498">
        <v>100</v>
      </c>
      <c r="AI42" s="499"/>
      <c r="AJ42" s="162"/>
      <c r="AK42" s="820"/>
      <c r="AL42" s="174" t="s">
        <v>14</v>
      </c>
      <c r="AM42" s="497">
        <v>480453793.98667443</v>
      </c>
      <c r="AN42" s="498">
        <v>99.999999999999716</v>
      </c>
      <c r="AO42" s="498">
        <v>100</v>
      </c>
      <c r="AP42" s="499"/>
      <c r="BF42" s="824"/>
      <c r="BG42" s="638" t="s">
        <v>14</v>
      </c>
      <c r="BH42" s="639">
        <v>4322</v>
      </c>
      <c r="BI42" s="640">
        <v>100</v>
      </c>
      <c r="BJ42" s="640">
        <v>100</v>
      </c>
      <c r="BK42" s="641"/>
      <c r="BL42" s="626"/>
      <c r="BM42" s="824"/>
      <c r="BN42" s="638" t="s">
        <v>14</v>
      </c>
      <c r="BO42" s="639">
        <v>491201564.38383049</v>
      </c>
      <c r="BP42" s="640">
        <v>99.999999999999773</v>
      </c>
      <c r="BQ42" s="640">
        <v>100</v>
      </c>
      <c r="BR42" s="641"/>
      <c r="BS42" s="162"/>
    </row>
    <row r="43" spans="2:71" s="75" customFormat="1" ht="14.5" customHeight="1" x14ac:dyDescent="0.35"/>
    <row r="44" spans="2:71" x14ac:dyDescent="0.35">
      <c r="B44" s="817" t="s">
        <v>18</v>
      </c>
      <c r="C44" s="817"/>
      <c r="D44" s="817"/>
      <c r="E44" s="817"/>
      <c r="F44" s="817"/>
      <c r="G44" s="817"/>
      <c r="H44" s="76"/>
      <c r="I44" s="817" t="s">
        <v>18</v>
      </c>
      <c r="J44" s="817"/>
      <c r="K44" s="817"/>
      <c r="L44" s="817"/>
      <c r="M44" s="817"/>
      <c r="N44" s="817"/>
      <c r="P44" s="808" t="s">
        <v>18</v>
      </c>
      <c r="Q44" s="808"/>
      <c r="R44" s="808"/>
      <c r="S44" s="808"/>
      <c r="T44" s="808"/>
      <c r="U44" s="808"/>
      <c r="V44" s="162"/>
      <c r="W44" s="417" t="s">
        <v>18</v>
      </c>
      <c r="X44" s="417"/>
      <c r="Y44" s="417"/>
      <c r="Z44" s="417"/>
      <c r="AA44" s="417"/>
      <c r="AB44" s="417"/>
      <c r="AD44" s="808" t="s">
        <v>18</v>
      </c>
      <c r="AE44" s="808"/>
      <c r="AF44" s="808"/>
      <c r="AG44" s="808"/>
      <c r="AH44" s="808"/>
      <c r="AI44" s="808"/>
      <c r="AJ44" s="162"/>
      <c r="AK44" s="808" t="s">
        <v>18</v>
      </c>
      <c r="AL44" s="808"/>
      <c r="AM44" s="808"/>
      <c r="AN44" s="808"/>
      <c r="AO44" s="808"/>
      <c r="AP44" s="808"/>
      <c r="AR44" s="808" t="s">
        <v>18</v>
      </c>
      <c r="AS44" s="808"/>
      <c r="AT44" s="808"/>
      <c r="AU44" s="808"/>
      <c r="AV44" s="808"/>
      <c r="AW44" s="808"/>
      <c r="AX44" s="162"/>
      <c r="AY44" s="808" t="s">
        <v>18</v>
      </c>
      <c r="AZ44" s="808"/>
      <c r="BA44" s="808"/>
      <c r="BB44" s="808"/>
      <c r="BC44" s="808"/>
      <c r="BD44" s="808"/>
      <c r="BF44" s="419" t="s">
        <v>18</v>
      </c>
      <c r="BG44" s="419"/>
      <c r="BH44" s="419"/>
      <c r="BI44" s="419"/>
      <c r="BJ44" s="419"/>
      <c r="BK44" s="419"/>
      <c r="BL44" s="162"/>
      <c r="BM44" s="419" t="s">
        <v>18</v>
      </c>
      <c r="BN44" s="419"/>
      <c r="BO44" s="419"/>
      <c r="BP44" s="419"/>
      <c r="BQ44" s="419"/>
      <c r="BR44" s="419"/>
    </row>
    <row r="45" spans="2:71" ht="24" x14ac:dyDescent="0.35">
      <c r="B45" s="813" t="s">
        <v>0</v>
      </c>
      <c r="C45" s="813"/>
      <c r="D45" s="77" t="s">
        <v>2</v>
      </c>
      <c r="E45" s="78" t="s">
        <v>3</v>
      </c>
      <c r="F45" s="78" t="s">
        <v>4</v>
      </c>
      <c r="G45" s="79" t="s">
        <v>5</v>
      </c>
      <c r="H45" s="76"/>
      <c r="I45" s="813" t="s">
        <v>0</v>
      </c>
      <c r="J45" s="813"/>
      <c r="K45" s="77" t="s">
        <v>2</v>
      </c>
      <c r="L45" s="78" t="s">
        <v>3</v>
      </c>
      <c r="M45" s="78" t="s">
        <v>4</v>
      </c>
      <c r="N45" s="79" t="s">
        <v>5</v>
      </c>
      <c r="P45" s="809" t="s">
        <v>0</v>
      </c>
      <c r="Q45" s="809"/>
      <c r="R45" s="163" t="s">
        <v>2</v>
      </c>
      <c r="S45" s="164" t="s">
        <v>3</v>
      </c>
      <c r="T45" s="164" t="s">
        <v>4</v>
      </c>
      <c r="U45" s="165" t="s">
        <v>5</v>
      </c>
      <c r="V45" s="162"/>
      <c r="W45" s="418"/>
      <c r="X45" s="418"/>
      <c r="Y45" s="77" t="s">
        <v>2</v>
      </c>
      <c r="Z45" s="78" t="s">
        <v>3</v>
      </c>
      <c r="AA45" s="78" t="s">
        <v>4</v>
      </c>
      <c r="AB45" s="79" t="s">
        <v>5</v>
      </c>
      <c r="AD45" s="809" t="s">
        <v>0</v>
      </c>
      <c r="AE45" s="809"/>
      <c r="AF45" s="163" t="s">
        <v>2</v>
      </c>
      <c r="AG45" s="164" t="s">
        <v>3</v>
      </c>
      <c r="AH45" s="164" t="s">
        <v>4</v>
      </c>
      <c r="AI45" s="165" t="s">
        <v>5</v>
      </c>
      <c r="AJ45" s="162"/>
      <c r="AK45" s="809" t="s">
        <v>0</v>
      </c>
      <c r="AL45" s="809"/>
      <c r="AM45" s="163" t="s">
        <v>2</v>
      </c>
      <c r="AN45" s="164" t="s">
        <v>3</v>
      </c>
      <c r="AO45" s="164" t="s">
        <v>4</v>
      </c>
      <c r="AP45" s="165" t="s">
        <v>5</v>
      </c>
      <c r="AR45" s="809" t="s">
        <v>0</v>
      </c>
      <c r="AS45" s="809"/>
      <c r="AT45" s="163" t="s">
        <v>2</v>
      </c>
      <c r="AU45" s="164" t="s">
        <v>3</v>
      </c>
      <c r="AV45" s="164" t="s">
        <v>4</v>
      </c>
      <c r="AW45" s="165" t="s">
        <v>5</v>
      </c>
      <c r="AX45" s="162"/>
      <c r="AY45" s="809" t="s">
        <v>0</v>
      </c>
      <c r="AZ45" s="809"/>
      <c r="BA45" s="163" t="s">
        <v>2</v>
      </c>
      <c r="BB45" s="164" t="s">
        <v>3</v>
      </c>
      <c r="BC45" s="164" t="s">
        <v>4</v>
      </c>
      <c r="BD45" s="165" t="s">
        <v>5</v>
      </c>
      <c r="BF45" s="420"/>
      <c r="BG45" s="420"/>
      <c r="BH45" s="163" t="s">
        <v>2</v>
      </c>
      <c r="BI45" s="164" t="s">
        <v>3</v>
      </c>
      <c r="BJ45" s="164" t="s">
        <v>4</v>
      </c>
      <c r="BK45" s="165" t="s">
        <v>5</v>
      </c>
      <c r="BL45" s="162"/>
      <c r="BM45" s="420"/>
      <c r="BN45" s="420"/>
      <c r="BO45" s="163" t="s">
        <v>2</v>
      </c>
      <c r="BP45" s="164" t="s">
        <v>3</v>
      </c>
      <c r="BQ45" s="164" t="s">
        <v>4</v>
      </c>
      <c r="BR45" s="165" t="s">
        <v>5</v>
      </c>
    </row>
    <row r="46" spans="2:71" ht="23" x14ac:dyDescent="0.35">
      <c r="B46" s="814" t="s">
        <v>6</v>
      </c>
      <c r="C46" s="80" t="s">
        <v>19</v>
      </c>
      <c r="D46" s="81">
        <v>3730</v>
      </c>
      <c r="E46" s="82">
        <v>95.911545384417579</v>
      </c>
      <c r="F46" s="82">
        <v>95.911545384417579</v>
      </c>
      <c r="G46" s="83">
        <v>95.911545384417579</v>
      </c>
      <c r="H46" s="76"/>
      <c r="I46" s="814" t="s">
        <v>6</v>
      </c>
      <c r="J46" s="80" t="s">
        <v>19</v>
      </c>
      <c r="K46" s="81">
        <v>454552140.82052422</v>
      </c>
      <c r="L46" s="82">
        <v>95.886047687125924</v>
      </c>
      <c r="M46" s="82">
        <v>95.886047687126052</v>
      </c>
      <c r="N46" s="83">
        <v>95.886047687126052</v>
      </c>
      <c r="P46" s="818" t="s">
        <v>6</v>
      </c>
      <c r="Q46" s="166" t="s">
        <v>19</v>
      </c>
      <c r="R46" s="491">
        <v>3944</v>
      </c>
      <c r="S46" s="492">
        <v>97.238658777120307</v>
      </c>
      <c r="T46" s="492">
        <v>97.238658777120307</v>
      </c>
      <c r="U46" s="493">
        <v>97.238658777120307</v>
      </c>
      <c r="V46" s="162"/>
      <c r="W46" s="80" t="s">
        <v>6</v>
      </c>
      <c r="X46" s="80" t="s">
        <v>19</v>
      </c>
      <c r="Y46" s="81">
        <v>448292671</v>
      </c>
      <c r="Z46" s="82">
        <v>97.4</v>
      </c>
      <c r="AA46" s="82">
        <v>97.4</v>
      </c>
      <c r="AB46" s="83">
        <v>97.4</v>
      </c>
      <c r="AD46" s="818" t="s">
        <v>6</v>
      </c>
      <c r="AE46" s="166" t="s">
        <v>19</v>
      </c>
      <c r="AF46" s="491">
        <v>4332</v>
      </c>
      <c r="AG46" s="492">
        <v>96.459585838343358</v>
      </c>
      <c r="AH46" s="492">
        <v>96.459585838343358</v>
      </c>
      <c r="AI46" s="493">
        <v>96.459585838343358</v>
      </c>
      <c r="AJ46" s="162"/>
      <c r="AK46" s="818" t="s">
        <v>6</v>
      </c>
      <c r="AL46" s="166" t="s">
        <v>19</v>
      </c>
      <c r="AM46" s="491">
        <v>464849580.06964433</v>
      </c>
      <c r="AN46" s="492">
        <v>96.752192591185121</v>
      </c>
      <c r="AO46" s="492">
        <v>96.752192591185121</v>
      </c>
      <c r="AP46" s="493">
        <v>96.752192591185121</v>
      </c>
      <c r="AR46" s="818" t="s">
        <v>6</v>
      </c>
      <c r="AS46" s="166" t="s">
        <v>19</v>
      </c>
      <c r="AT46" s="491">
        <v>4141</v>
      </c>
      <c r="AU46" s="492">
        <v>92.639821029082768</v>
      </c>
      <c r="AV46" s="492">
        <v>92.639821029082768</v>
      </c>
      <c r="AW46" s="493">
        <v>92.639821029082768</v>
      </c>
      <c r="AX46" s="162"/>
      <c r="AY46" s="818" t="s">
        <v>6</v>
      </c>
      <c r="AZ46" s="166" t="s">
        <v>19</v>
      </c>
      <c r="BA46" s="491">
        <v>491995235.16397786</v>
      </c>
      <c r="BB46" s="492">
        <v>93.220850309339411</v>
      </c>
      <c r="BC46" s="492">
        <v>93.220850309339212</v>
      </c>
      <c r="BD46" s="493">
        <v>93.220850309339212</v>
      </c>
      <c r="BF46" s="166" t="s">
        <v>6</v>
      </c>
      <c r="BG46" s="166" t="s">
        <v>19</v>
      </c>
      <c r="BH46" s="491">
        <v>4060</v>
      </c>
      <c r="BI46" s="492">
        <v>93.9</v>
      </c>
      <c r="BJ46" s="492">
        <v>93.9</v>
      </c>
      <c r="BK46" s="493">
        <v>93.9</v>
      </c>
      <c r="BL46" s="162"/>
      <c r="BM46" s="421" t="s">
        <v>6</v>
      </c>
      <c r="BN46" s="166" t="s">
        <v>19</v>
      </c>
      <c r="BO46" s="491">
        <v>462639581</v>
      </c>
      <c r="BP46" s="492">
        <v>94.2</v>
      </c>
      <c r="BQ46" s="492">
        <v>94.2</v>
      </c>
      <c r="BR46" s="493">
        <v>94.2</v>
      </c>
    </row>
    <row r="47" spans="2:71" ht="23" x14ac:dyDescent="0.35">
      <c r="B47" s="815"/>
      <c r="C47" s="84" t="s">
        <v>20</v>
      </c>
      <c r="D47" s="85">
        <v>159</v>
      </c>
      <c r="E47" s="86">
        <v>4.0884546155824122</v>
      </c>
      <c r="F47" s="86">
        <v>4.0884546155824122</v>
      </c>
      <c r="G47" s="87">
        <v>100</v>
      </c>
      <c r="H47" s="76"/>
      <c r="I47" s="815"/>
      <c r="J47" s="84" t="s">
        <v>20</v>
      </c>
      <c r="K47" s="85">
        <v>19502376.791586895</v>
      </c>
      <c r="L47" s="86">
        <v>4.1139523128739457</v>
      </c>
      <c r="M47" s="86">
        <v>4.113952312873951</v>
      </c>
      <c r="N47" s="87">
        <v>100</v>
      </c>
      <c r="P47" s="819"/>
      <c r="Q47" s="170" t="s">
        <v>20</v>
      </c>
      <c r="R47" s="494">
        <v>112</v>
      </c>
      <c r="S47" s="495">
        <v>2.7613412228796843</v>
      </c>
      <c r="T47" s="495">
        <v>2.7613412228796843</v>
      </c>
      <c r="U47" s="496">
        <v>100</v>
      </c>
      <c r="V47" s="162"/>
      <c r="W47" s="84"/>
      <c r="X47" s="84" t="s">
        <v>20</v>
      </c>
      <c r="Y47" s="85">
        <v>12150756</v>
      </c>
      <c r="Z47" s="86">
        <v>2.6</v>
      </c>
      <c r="AA47" s="86">
        <v>2.6</v>
      </c>
      <c r="AB47" s="87">
        <v>100</v>
      </c>
      <c r="AD47" s="819"/>
      <c r="AE47" s="170" t="s">
        <v>20</v>
      </c>
      <c r="AF47" s="494">
        <v>159</v>
      </c>
      <c r="AG47" s="495">
        <v>3.5404141616566465</v>
      </c>
      <c r="AH47" s="495">
        <v>3.5404141616566465</v>
      </c>
      <c r="AI47" s="496">
        <v>100</v>
      </c>
      <c r="AJ47" s="162"/>
      <c r="AK47" s="819"/>
      <c r="AL47" s="170" t="s">
        <v>20</v>
      </c>
      <c r="AM47" s="494">
        <v>15604213.917031446</v>
      </c>
      <c r="AN47" s="495">
        <v>3.2478074088148818</v>
      </c>
      <c r="AO47" s="495">
        <v>3.2478074088148818</v>
      </c>
      <c r="AP47" s="496">
        <v>100</v>
      </c>
      <c r="AR47" s="819"/>
      <c r="AS47" s="170" t="s">
        <v>20</v>
      </c>
      <c r="AT47" s="494">
        <v>329</v>
      </c>
      <c r="AU47" s="495">
        <v>7.3601789709172261</v>
      </c>
      <c r="AV47" s="495">
        <v>7.3601789709172261</v>
      </c>
      <c r="AW47" s="496">
        <v>100</v>
      </c>
      <c r="AX47" s="162"/>
      <c r="AY47" s="819"/>
      <c r="AZ47" s="170" t="s">
        <v>20</v>
      </c>
      <c r="BA47" s="494">
        <v>35778576.736864626</v>
      </c>
      <c r="BB47" s="495">
        <v>6.7791496906608044</v>
      </c>
      <c r="BC47" s="495">
        <v>6.7791496906607911</v>
      </c>
      <c r="BD47" s="496">
        <v>100</v>
      </c>
      <c r="BF47" s="170"/>
      <c r="BG47" s="170" t="s">
        <v>20</v>
      </c>
      <c r="BH47" s="494">
        <v>262</v>
      </c>
      <c r="BI47" s="495">
        <v>6.1</v>
      </c>
      <c r="BJ47" s="495">
        <v>6.1</v>
      </c>
      <c r="BK47" s="496">
        <v>100</v>
      </c>
      <c r="BL47" s="162"/>
      <c r="BM47" s="422"/>
      <c r="BN47" s="170" t="s">
        <v>20</v>
      </c>
      <c r="BO47" s="494">
        <v>28561983</v>
      </c>
      <c r="BP47" s="495">
        <v>5.8</v>
      </c>
      <c r="BQ47" s="495">
        <v>5.8</v>
      </c>
      <c r="BR47" s="496">
        <v>100</v>
      </c>
    </row>
    <row r="48" spans="2:71" x14ac:dyDescent="0.35">
      <c r="B48" s="816"/>
      <c r="C48" s="88" t="s">
        <v>14</v>
      </c>
      <c r="D48" s="89">
        <v>3889</v>
      </c>
      <c r="E48" s="90">
        <v>100</v>
      </c>
      <c r="F48" s="90">
        <v>100</v>
      </c>
      <c r="G48" s="91"/>
      <c r="H48" s="76"/>
      <c r="I48" s="816"/>
      <c r="J48" s="88" t="s">
        <v>14</v>
      </c>
      <c r="K48" s="89">
        <v>474054517.61211109</v>
      </c>
      <c r="L48" s="90">
        <v>99.999999999999872</v>
      </c>
      <c r="M48" s="90">
        <v>100</v>
      </c>
      <c r="N48" s="91"/>
      <c r="P48" s="820"/>
      <c r="Q48" s="174" t="s">
        <v>14</v>
      </c>
      <c r="R48" s="497">
        <v>4056</v>
      </c>
      <c r="S48" s="498">
        <v>100</v>
      </c>
      <c r="T48" s="498">
        <v>100</v>
      </c>
      <c r="U48" s="499"/>
      <c r="V48" s="162"/>
      <c r="W48" s="88"/>
      <c r="X48" s="88" t="s">
        <v>14</v>
      </c>
      <c r="Y48" s="89">
        <v>460443426</v>
      </c>
      <c r="Z48" s="90">
        <v>100</v>
      </c>
      <c r="AA48" s="90">
        <v>100</v>
      </c>
      <c r="AB48" s="91"/>
      <c r="AD48" s="820"/>
      <c r="AE48" s="174" t="s">
        <v>14</v>
      </c>
      <c r="AF48" s="497">
        <v>4491</v>
      </c>
      <c r="AG48" s="498">
        <v>100</v>
      </c>
      <c r="AH48" s="498">
        <v>100</v>
      </c>
      <c r="AI48" s="499"/>
      <c r="AJ48" s="162"/>
      <c r="AK48" s="820"/>
      <c r="AL48" s="174" t="s">
        <v>14</v>
      </c>
      <c r="AM48" s="497">
        <v>480453793.9866758</v>
      </c>
      <c r="AN48" s="498">
        <v>100</v>
      </c>
      <c r="AO48" s="498">
        <v>100</v>
      </c>
      <c r="AP48" s="499"/>
      <c r="AR48" s="820"/>
      <c r="AS48" s="174" t="s">
        <v>14</v>
      </c>
      <c r="AT48" s="497">
        <v>4470</v>
      </c>
      <c r="AU48" s="498">
        <v>100</v>
      </c>
      <c r="AV48" s="498">
        <v>100</v>
      </c>
      <c r="AW48" s="499"/>
      <c r="AX48" s="162"/>
      <c r="AY48" s="820"/>
      <c r="AZ48" s="174" t="s">
        <v>14</v>
      </c>
      <c r="BA48" s="497">
        <v>527773811.90084249</v>
      </c>
      <c r="BB48" s="498">
        <v>100.00000000000023</v>
      </c>
      <c r="BC48" s="498">
        <v>100</v>
      </c>
      <c r="BD48" s="499"/>
      <c r="BF48" s="174"/>
      <c r="BG48" s="174" t="s">
        <v>14</v>
      </c>
      <c r="BH48" s="497">
        <v>4322</v>
      </c>
      <c r="BI48" s="498">
        <v>100</v>
      </c>
      <c r="BJ48" s="498">
        <v>100</v>
      </c>
      <c r="BK48" s="499"/>
      <c r="BL48" s="162"/>
      <c r="BM48" s="423"/>
      <c r="BN48" s="174" t="s">
        <v>14</v>
      </c>
      <c r="BO48" s="497">
        <v>491201564</v>
      </c>
      <c r="BP48" s="498">
        <v>100</v>
      </c>
      <c r="BQ48" s="498">
        <v>100</v>
      </c>
      <c r="BR48" s="499"/>
    </row>
    <row r="52" spans="2:70" x14ac:dyDescent="0.35">
      <c r="B52" s="748" t="s">
        <v>58</v>
      </c>
      <c r="C52" s="748"/>
      <c r="D52" s="748"/>
      <c r="E52" s="748"/>
      <c r="F52" s="748"/>
      <c r="G52" s="748"/>
      <c r="H52" s="748"/>
      <c r="I52" s="748"/>
      <c r="J52" s="748"/>
      <c r="K52" s="748"/>
      <c r="L52" s="748"/>
      <c r="M52" s="748"/>
      <c r="N52" s="748"/>
      <c r="P52" s="748" t="s">
        <v>58</v>
      </c>
      <c r="Q52" s="748"/>
      <c r="R52" s="748"/>
      <c r="S52" s="748"/>
      <c r="T52" s="748"/>
      <c r="U52" s="748"/>
      <c r="V52" s="748"/>
      <c r="W52" s="748"/>
      <c r="X52" s="748"/>
      <c r="Y52" s="748"/>
      <c r="Z52" s="748"/>
      <c r="AA52" s="748"/>
      <c r="AB52" s="748"/>
      <c r="AD52" s="748" t="s">
        <v>58</v>
      </c>
      <c r="AE52" s="748"/>
      <c r="AF52" s="748"/>
      <c r="AG52" s="748"/>
      <c r="AH52" s="748"/>
      <c r="AI52" s="748"/>
      <c r="AJ52" s="748"/>
      <c r="AK52" s="748"/>
      <c r="AL52" s="748"/>
      <c r="AM52" s="748"/>
      <c r="AN52" s="748"/>
      <c r="AO52" s="748"/>
      <c r="AP52" s="748"/>
      <c r="AR52" s="748" t="s">
        <v>58</v>
      </c>
      <c r="AS52" s="748"/>
      <c r="AT52" s="748"/>
      <c r="AU52" s="748"/>
      <c r="AV52" s="748"/>
      <c r="AW52" s="748"/>
      <c r="AX52" s="748"/>
      <c r="AY52" s="748"/>
      <c r="AZ52" s="748"/>
      <c r="BA52" s="748"/>
      <c r="BB52" s="748"/>
      <c r="BC52" s="748"/>
      <c r="BD52" s="748"/>
      <c r="BF52" s="748" t="s">
        <v>58</v>
      </c>
      <c r="BG52" s="748"/>
      <c r="BH52" s="748"/>
      <c r="BI52" s="748"/>
      <c r="BJ52" s="748"/>
      <c r="BK52" s="748"/>
      <c r="BL52" s="748"/>
      <c r="BM52" s="748"/>
      <c r="BN52" s="748"/>
      <c r="BO52" s="748"/>
      <c r="BP52" s="748"/>
      <c r="BQ52" s="748"/>
      <c r="BR52" s="748"/>
    </row>
    <row r="54" spans="2:70" x14ac:dyDescent="0.35">
      <c r="B54" s="748" t="s">
        <v>16</v>
      </c>
      <c r="C54" s="748"/>
      <c r="D54" s="748"/>
      <c r="E54" s="748"/>
      <c r="F54" s="748"/>
      <c r="G54" s="748"/>
      <c r="H54" s="17"/>
      <c r="I54" s="748" t="s">
        <v>17</v>
      </c>
      <c r="J54" s="748"/>
      <c r="K54" s="748"/>
      <c r="L54" s="748"/>
      <c r="M54" s="748"/>
      <c r="N54" s="748"/>
      <c r="P54" s="748" t="s">
        <v>16</v>
      </c>
      <c r="Q54" s="748"/>
      <c r="R54" s="748"/>
      <c r="S54" s="748"/>
      <c r="T54" s="748"/>
      <c r="U54" s="748"/>
      <c r="V54" s="17"/>
      <c r="W54" s="748" t="s">
        <v>17</v>
      </c>
      <c r="X54" s="748"/>
      <c r="Y54" s="748"/>
      <c r="Z54" s="748"/>
      <c r="AA54" s="748"/>
      <c r="AB54" s="748"/>
      <c r="AD54" s="748" t="s">
        <v>16</v>
      </c>
      <c r="AE54" s="748"/>
      <c r="AF54" s="748"/>
      <c r="AG54" s="748"/>
      <c r="AH54" s="748"/>
      <c r="AI54" s="748"/>
      <c r="AJ54" s="17"/>
      <c r="AK54" s="748" t="s">
        <v>17</v>
      </c>
      <c r="AL54" s="748"/>
      <c r="AM54" s="748"/>
      <c r="AN54" s="748"/>
      <c r="AO54" s="748"/>
      <c r="AP54" s="748"/>
      <c r="AR54" s="748" t="s">
        <v>16</v>
      </c>
      <c r="AS54" s="748"/>
      <c r="AT54" s="748"/>
      <c r="AU54" s="748"/>
      <c r="AV54" s="748"/>
      <c r="AW54" s="748"/>
      <c r="AX54" s="17"/>
      <c r="AY54" s="748" t="s">
        <v>17</v>
      </c>
      <c r="AZ54" s="748"/>
      <c r="BA54" s="748"/>
      <c r="BB54" s="748"/>
      <c r="BC54" s="748"/>
      <c r="BD54" s="748"/>
      <c r="BF54" s="748" t="s">
        <v>16</v>
      </c>
      <c r="BG54" s="748"/>
      <c r="BH54" s="748"/>
      <c r="BI54" s="748"/>
      <c r="BJ54" s="748"/>
      <c r="BK54" s="748"/>
      <c r="BL54" s="17"/>
      <c r="BM54" s="748" t="s">
        <v>17</v>
      </c>
      <c r="BN54" s="748"/>
      <c r="BO54" s="748"/>
      <c r="BP54" s="748"/>
      <c r="BQ54" s="748"/>
      <c r="BR54" s="748"/>
    </row>
    <row r="55" spans="2:70" s="73" customFormat="1" ht="14.5" customHeight="1" x14ac:dyDescent="0.35"/>
    <row r="56" spans="2:70" s="73" customFormat="1" ht="14.5" customHeight="1" x14ac:dyDescent="0.25">
      <c r="B56" s="803" t="s">
        <v>1</v>
      </c>
      <c r="C56" s="803"/>
      <c r="D56" s="803"/>
      <c r="E56" s="803"/>
      <c r="F56" s="803"/>
      <c r="G56" s="803"/>
      <c r="H56" s="307"/>
      <c r="I56" s="803" t="s">
        <v>1</v>
      </c>
      <c r="J56" s="803"/>
      <c r="K56" s="803"/>
      <c r="L56" s="803"/>
      <c r="M56" s="803"/>
      <c r="N56" s="803"/>
      <c r="P56" s="424" t="s">
        <v>1</v>
      </c>
      <c r="Q56" s="424"/>
      <c r="R56" s="424"/>
      <c r="S56" s="424"/>
      <c r="T56" s="424"/>
      <c r="U56" s="424"/>
      <c r="V56" s="307"/>
      <c r="W56" s="808" t="s">
        <v>1</v>
      </c>
      <c r="X56" s="808"/>
      <c r="Y56" s="808"/>
      <c r="Z56" s="808"/>
      <c r="AA56" s="808"/>
      <c r="AB56" s="808"/>
      <c r="AD56" s="808" t="s">
        <v>1</v>
      </c>
      <c r="AE56" s="808"/>
      <c r="AF56" s="808"/>
      <c r="AG56" s="808"/>
      <c r="AH56" s="808"/>
      <c r="AI56" s="808"/>
      <c r="AJ56" s="162"/>
      <c r="AK56" s="808" t="s">
        <v>1</v>
      </c>
      <c r="AL56" s="808"/>
      <c r="AM56" s="808"/>
      <c r="AN56" s="808"/>
      <c r="AO56" s="808"/>
      <c r="AP56" s="808"/>
      <c r="AR56" s="808" t="s">
        <v>1</v>
      </c>
      <c r="AS56" s="808"/>
      <c r="AT56" s="808"/>
      <c r="AU56" s="808"/>
      <c r="AV56" s="808"/>
      <c r="AW56" s="808"/>
      <c r="AX56" s="162"/>
      <c r="AY56" s="808" t="s">
        <v>1</v>
      </c>
      <c r="AZ56" s="808"/>
      <c r="BA56" s="808"/>
      <c r="BB56" s="808"/>
      <c r="BC56" s="808"/>
      <c r="BD56" s="808"/>
      <c r="BF56" s="419" t="s">
        <v>1</v>
      </c>
      <c r="BG56" s="419"/>
      <c r="BH56" s="419"/>
      <c r="BI56" s="419"/>
      <c r="BJ56" s="419"/>
      <c r="BK56" s="419"/>
      <c r="BL56" s="162"/>
      <c r="BM56" s="419" t="s">
        <v>1</v>
      </c>
      <c r="BN56" s="419"/>
      <c r="BO56" s="419"/>
      <c r="BP56" s="419"/>
      <c r="BQ56" s="419"/>
      <c r="BR56" s="419"/>
    </row>
    <row r="57" spans="2:70" s="73" customFormat="1" ht="24" customHeight="1" x14ac:dyDescent="0.25">
      <c r="B57" s="804" t="s">
        <v>0</v>
      </c>
      <c r="C57" s="804"/>
      <c r="D57" s="308" t="s">
        <v>2</v>
      </c>
      <c r="E57" s="309" t="s">
        <v>3</v>
      </c>
      <c r="F57" s="309" t="s">
        <v>4</v>
      </c>
      <c r="G57" s="310" t="s">
        <v>5</v>
      </c>
      <c r="H57" s="307"/>
      <c r="I57" s="804" t="s">
        <v>0</v>
      </c>
      <c r="J57" s="804"/>
      <c r="K57" s="308" t="s">
        <v>2</v>
      </c>
      <c r="L57" s="309" t="s">
        <v>3</v>
      </c>
      <c r="M57" s="309" t="s">
        <v>4</v>
      </c>
      <c r="N57" s="310" t="s">
        <v>5</v>
      </c>
      <c r="P57" s="425"/>
      <c r="Q57" s="425"/>
      <c r="R57" s="308" t="s">
        <v>2</v>
      </c>
      <c r="S57" s="309" t="s">
        <v>3</v>
      </c>
      <c r="T57" s="309" t="s">
        <v>4</v>
      </c>
      <c r="U57" s="310" t="s">
        <v>5</v>
      </c>
      <c r="V57" s="307"/>
      <c r="W57" s="809" t="s">
        <v>0</v>
      </c>
      <c r="X57" s="809"/>
      <c r="Y57" s="163" t="s">
        <v>2</v>
      </c>
      <c r="Z57" s="164" t="s">
        <v>3</v>
      </c>
      <c r="AA57" s="164" t="s">
        <v>4</v>
      </c>
      <c r="AB57" s="165" t="s">
        <v>5</v>
      </c>
      <c r="AD57" s="809" t="s">
        <v>0</v>
      </c>
      <c r="AE57" s="809"/>
      <c r="AF57" s="163" t="s">
        <v>2</v>
      </c>
      <c r="AG57" s="164" t="s">
        <v>3</v>
      </c>
      <c r="AH57" s="164" t="s">
        <v>4</v>
      </c>
      <c r="AI57" s="165" t="s">
        <v>5</v>
      </c>
      <c r="AJ57" s="162"/>
      <c r="AK57" s="809" t="s">
        <v>0</v>
      </c>
      <c r="AL57" s="809"/>
      <c r="AM57" s="163" t="s">
        <v>2</v>
      </c>
      <c r="AN57" s="164" t="s">
        <v>3</v>
      </c>
      <c r="AO57" s="164" t="s">
        <v>4</v>
      </c>
      <c r="AP57" s="165" t="s">
        <v>5</v>
      </c>
      <c r="AR57" s="809" t="s">
        <v>0</v>
      </c>
      <c r="AS57" s="809"/>
      <c r="AT57" s="163" t="s">
        <v>2</v>
      </c>
      <c r="AU57" s="164" t="s">
        <v>3</v>
      </c>
      <c r="AV57" s="164" t="s">
        <v>4</v>
      </c>
      <c r="AW57" s="165" t="s">
        <v>5</v>
      </c>
      <c r="AX57" s="162"/>
      <c r="AY57" s="809" t="s">
        <v>0</v>
      </c>
      <c r="AZ57" s="809"/>
      <c r="BA57" s="163" t="s">
        <v>2</v>
      </c>
      <c r="BB57" s="164" t="s">
        <v>3</v>
      </c>
      <c r="BC57" s="164" t="s">
        <v>4</v>
      </c>
      <c r="BD57" s="165" t="s">
        <v>5</v>
      </c>
      <c r="BF57" s="420"/>
      <c r="BG57" s="420"/>
      <c r="BH57" s="163" t="s">
        <v>2</v>
      </c>
      <c r="BI57" s="164" t="s">
        <v>3</v>
      </c>
      <c r="BJ57" s="164" t="s">
        <v>4</v>
      </c>
      <c r="BK57" s="165" t="s">
        <v>5</v>
      </c>
      <c r="BL57" s="162"/>
      <c r="BM57" s="420"/>
      <c r="BN57" s="420"/>
      <c r="BO57" s="163" t="s">
        <v>2</v>
      </c>
      <c r="BP57" s="164" t="s">
        <v>3</v>
      </c>
      <c r="BQ57" s="164" t="s">
        <v>4</v>
      </c>
      <c r="BR57" s="165" t="s">
        <v>5</v>
      </c>
    </row>
    <row r="58" spans="2:70" s="73" customFormat="1" ht="23" customHeight="1" x14ac:dyDescent="0.25">
      <c r="B58" s="805" t="s">
        <v>6</v>
      </c>
      <c r="C58" s="311" t="s">
        <v>7</v>
      </c>
      <c r="D58" s="312">
        <v>234</v>
      </c>
      <c r="E58" s="313">
        <v>48.953974895397486</v>
      </c>
      <c r="F58" s="313">
        <v>48.953974895397486</v>
      </c>
      <c r="G58" s="314">
        <v>48.953974895397486</v>
      </c>
      <c r="H58" s="307"/>
      <c r="I58" s="805" t="s">
        <v>6</v>
      </c>
      <c r="J58" s="311" t="s">
        <v>7</v>
      </c>
      <c r="K58" s="312">
        <v>26682613.871588599</v>
      </c>
      <c r="L58" s="313">
        <v>45.196865869899433</v>
      </c>
      <c r="M58" s="313">
        <v>45.196865869899398</v>
      </c>
      <c r="N58" s="314">
        <v>45.196865869899398</v>
      </c>
      <c r="P58" s="311" t="s">
        <v>6</v>
      </c>
      <c r="Q58" s="311" t="s">
        <v>7</v>
      </c>
      <c r="R58" s="312">
        <v>190</v>
      </c>
      <c r="S58" s="313">
        <v>40.799999999999997</v>
      </c>
      <c r="T58" s="313">
        <v>40.799999999999997</v>
      </c>
      <c r="U58" s="314">
        <v>40.799999999999997</v>
      </c>
      <c r="V58" s="307"/>
      <c r="W58" s="818" t="s">
        <v>6</v>
      </c>
      <c r="X58" s="166" t="s">
        <v>7</v>
      </c>
      <c r="Y58" s="491">
        <v>20330944.575500455</v>
      </c>
      <c r="Z58" s="492">
        <v>39.251928646885126</v>
      </c>
      <c r="AA58" s="492">
        <v>39.251928646885105</v>
      </c>
      <c r="AB58" s="493">
        <v>39.251928646885105</v>
      </c>
      <c r="AD58" s="818" t="s">
        <v>6</v>
      </c>
      <c r="AE58" s="166" t="s">
        <v>7</v>
      </c>
      <c r="AF58" s="491">
        <v>247</v>
      </c>
      <c r="AG58" s="492">
        <v>44.186046511627907</v>
      </c>
      <c r="AH58" s="492">
        <v>44.186046511627907</v>
      </c>
      <c r="AI58" s="493">
        <v>44.186046511627907</v>
      </c>
      <c r="AJ58" s="162"/>
      <c r="AK58" s="818" t="s">
        <v>6</v>
      </c>
      <c r="AL58" s="166" t="s">
        <v>7</v>
      </c>
      <c r="AM58" s="491">
        <v>25173447.376833733</v>
      </c>
      <c r="AN58" s="492">
        <v>43.141995064605041</v>
      </c>
      <c r="AO58" s="492">
        <v>43.141995064605048</v>
      </c>
      <c r="AP58" s="493">
        <v>43.141995064605048</v>
      </c>
      <c r="AR58" s="818" t="s">
        <v>6</v>
      </c>
      <c r="AS58" s="166" t="s">
        <v>7</v>
      </c>
      <c r="AT58" s="491">
        <v>220</v>
      </c>
      <c r="AU58" s="492">
        <v>44.176706827309239</v>
      </c>
      <c r="AV58" s="492">
        <v>44.176706827309239</v>
      </c>
      <c r="AW58" s="493">
        <v>44.176706827309239</v>
      </c>
      <c r="AX58" s="162"/>
      <c r="AY58" s="818" t="s">
        <v>6</v>
      </c>
      <c r="AZ58" s="166" t="s">
        <v>7</v>
      </c>
      <c r="BA58" s="491">
        <v>23533678.05420775</v>
      </c>
      <c r="BB58" s="492">
        <v>39.269515507903805</v>
      </c>
      <c r="BC58" s="492">
        <v>39.269515507903833</v>
      </c>
      <c r="BD58" s="493">
        <v>39.269515507903833</v>
      </c>
      <c r="BF58" s="166" t="s">
        <v>6</v>
      </c>
      <c r="BG58" s="166" t="s">
        <v>7</v>
      </c>
      <c r="BH58" s="491">
        <v>248</v>
      </c>
      <c r="BI58" s="492">
        <v>46.5</v>
      </c>
      <c r="BJ58" s="492">
        <v>46.5</v>
      </c>
      <c r="BK58" s="493">
        <v>46.5</v>
      </c>
      <c r="BL58" s="162"/>
      <c r="BM58" s="166" t="s">
        <v>6</v>
      </c>
      <c r="BN58" s="166" t="s">
        <v>7</v>
      </c>
      <c r="BO58" s="491">
        <v>26039555</v>
      </c>
      <c r="BP58" s="492">
        <v>42.8</v>
      </c>
      <c r="BQ58" s="492">
        <v>42.8</v>
      </c>
      <c r="BR58" s="493">
        <v>42.8</v>
      </c>
    </row>
    <row r="59" spans="2:70" s="73" customFormat="1" ht="23" customHeight="1" x14ac:dyDescent="0.25">
      <c r="B59" s="806"/>
      <c r="C59" s="315" t="s">
        <v>8</v>
      </c>
      <c r="D59" s="316">
        <v>65</v>
      </c>
      <c r="E59" s="317">
        <v>13.598326359832635</v>
      </c>
      <c r="F59" s="317">
        <v>13.598326359832635</v>
      </c>
      <c r="G59" s="318">
        <v>62.552301255230127</v>
      </c>
      <c r="H59" s="307"/>
      <c r="I59" s="806"/>
      <c r="J59" s="315" t="s">
        <v>8</v>
      </c>
      <c r="K59" s="316">
        <v>8947144.8766053673</v>
      </c>
      <c r="L59" s="317">
        <v>15.155295836180199</v>
      </c>
      <c r="M59" s="317">
        <v>15.155295836180189</v>
      </c>
      <c r="N59" s="318">
        <v>60.352161706079585</v>
      </c>
      <c r="P59" s="315"/>
      <c r="Q59" s="315" t="s">
        <v>8</v>
      </c>
      <c r="R59" s="316">
        <v>57</v>
      </c>
      <c r="S59" s="317">
        <v>12.2</v>
      </c>
      <c r="T59" s="317">
        <v>12.2</v>
      </c>
      <c r="U59" s="318">
        <v>53</v>
      </c>
      <c r="V59" s="307"/>
      <c r="W59" s="819"/>
      <c r="X59" s="170" t="s">
        <v>8</v>
      </c>
      <c r="Y59" s="494">
        <v>6751428.2421173165</v>
      </c>
      <c r="Z59" s="495">
        <v>13.034641781646329</v>
      </c>
      <c r="AA59" s="495">
        <v>13.03464178164632</v>
      </c>
      <c r="AB59" s="496">
        <v>52.286570428531419</v>
      </c>
      <c r="AD59" s="819"/>
      <c r="AE59" s="170" t="s">
        <v>8</v>
      </c>
      <c r="AF59" s="494">
        <v>75</v>
      </c>
      <c r="AG59" s="495">
        <v>13.416815742397137</v>
      </c>
      <c r="AH59" s="495">
        <v>13.416815742397137</v>
      </c>
      <c r="AI59" s="496">
        <v>57.602862254025041</v>
      </c>
      <c r="AJ59" s="162"/>
      <c r="AK59" s="819"/>
      <c r="AL59" s="170" t="s">
        <v>8</v>
      </c>
      <c r="AM59" s="494">
        <v>7778852.9917581622</v>
      </c>
      <c r="AN59" s="495">
        <v>13.331318208230616</v>
      </c>
      <c r="AO59" s="495">
        <v>13.33131820823062</v>
      </c>
      <c r="AP59" s="496">
        <v>56.473313272835668</v>
      </c>
      <c r="AR59" s="819"/>
      <c r="AS59" s="170" t="s">
        <v>8</v>
      </c>
      <c r="AT59" s="494">
        <v>53</v>
      </c>
      <c r="AU59" s="495">
        <v>10.642570281124499</v>
      </c>
      <c r="AV59" s="495">
        <v>10.642570281124499</v>
      </c>
      <c r="AW59" s="496">
        <v>54.819277108433738</v>
      </c>
      <c r="AX59" s="162"/>
      <c r="AY59" s="819"/>
      <c r="AZ59" s="170" t="s">
        <v>8</v>
      </c>
      <c r="BA59" s="494">
        <v>6256527.9572894545</v>
      </c>
      <c r="BB59" s="495">
        <v>10.439966973223854</v>
      </c>
      <c r="BC59" s="495">
        <v>10.439966973223862</v>
      </c>
      <c r="BD59" s="496">
        <v>49.709482481127694</v>
      </c>
      <c r="BF59" s="170"/>
      <c r="BG59" s="170" t="s">
        <v>8</v>
      </c>
      <c r="BH59" s="494">
        <v>78</v>
      </c>
      <c r="BI59" s="495">
        <v>14.6</v>
      </c>
      <c r="BJ59" s="495">
        <v>14.6</v>
      </c>
      <c r="BK59" s="496">
        <v>61.2</v>
      </c>
      <c r="BL59" s="162"/>
      <c r="BM59" s="170"/>
      <c r="BN59" s="170" t="s">
        <v>8</v>
      </c>
      <c r="BO59" s="494">
        <v>10991372</v>
      </c>
      <c r="BP59" s="495">
        <v>18.100000000000001</v>
      </c>
      <c r="BQ59" s="495">
        <v>18.100000000000001</v>
      </c>
      <c r="BR59" s="496">
        <v>60.9</v>
      </c>
    </row>
    <row r="60" spans="2:70" s="73" customFormat="1" ht="14.5" customHeight="1" x14ac:dyDescent="0.25">
      <c r="B60" s="806"/>
      <c r="C60" s="315" t="s">
        <v>9</v>
      </c>
      <c r="D60" s="316">
        <v>1</v>
      </c>
      <c r="E60" s="317">
        <v>0.20920502092050208</v>
      </c>
      <c r="F60" s="317">
        <v>0.20920502092050208</v>
      </c>
      <c r="G60" s="318">
        <v>62.761506276150627</v>
      </c>
      <c r="H60" s="307"/>
      <c r="I60" s="806"/>
      <c r="J60" s="315" t="s">
        <v>9</v>
      </c>
      <c r="K60" s="316">
        <v>136135.40517500255</v>
      </c>
      <c r="L60" s="317">
        <v>0.23059561096413225</v>
      </c>
      <c r="M60" s="317">
        <v>0.23059561096413209</v>
      </c>
      <c r="N60" s="318">
        <v>60.582757317043715</v>
      </c>
      <c r="P60" s="315"/>
      <c r="Q60" s="315" t="s">
        <v>9</v>
      </c>
      <c r="R60" s="316">
        <v>3</v>
      </c>
      <c r="S60" s="317">
        <v>0.6</v>
      </c>
      <c r="T60" s="317">
        <v>0.6</v>
      </c>
      <c r="U60" s="318">
        <v>53.6</v>
      </c>
      <c r="V60" s="307"/>
      <c r="W60" s="819"/>
      <c r="X60" s="170" t="s">
        <v>9</v>
      </c>
      <c r="Y60" s="494">
        <v>272217.50583001756</v>
      </c>
      <c r="Z60" s="495">
        <v>0.52555660046158315</v>
      </c>
      <c r="AA60" s="495">
        <v>0.52555660046158292</v>
      </c>
      <c r="AB60" s="496">
        <v>52.812127028992997</v>
      </c>
      <c r="AD60" s="819"/>
      <c r="AE60" s="170" t="s">
        <v>9</v>
      </c>
      <c r="AF60" s="494">
        <v>2</v>
      </c>
      <c r="AG60" s="495">
        <v>0.35778175313059035</v>
      </c>
      <c r="AH60" s="495">
        <v>0.35778175313059035</v>
      </c>
      <c r="AI60" s="496">
        <v>57.960644007155636</v>
      </c>
      <c r="AJ60" s="162"/>
      <c r="AK60" s="819"/>
      <c r="AL60" s="170" t="s">
        <v>9</v>
      </c>
      <c r="AM60" s="494">
        <v>219121.36483161448</v>
      </c>
      <c r="AN60" s="495">
        <v>0.37552794015866947</v>
      </c>
      <c r="AO60" s="495">
        <v>0.37552794015866953</v>
      </c>
      <c r="AP60" s="496">
        <v>56.848841212994337</v>
      </c>
      <c r="AR60" s="819"/>
      <c r="AS60" s="170" t="s">
        <v>9</v>
      </c>
      <c r="AT60" s="494">
        <v>1</v>
      </c>
      <c r="AU60" s="495">
        <v>0.20080321285140559</v>
      </c>
      <c r="AV60" s="495">
        <v>0.20080321285140559</v>
      </c>
      <c r="AW60" s="496">
        <v>55.020080321285135</v>
      </c>
      <c r="AX60" s="162"/>
      <c r="AY60" s="819"/>
      <c r="AZ60" s="170" t="s">
        <v>9</v>
      </c>
      <c r="BA60" s="494">
        <v>83004.613054039641</v>
      </c>
      <c r="BB60" s="495">
        <v>0.138505801432529</v>
      </c>
      <c r="BC60" s="495">
        <v>0.13850580143252911</v>
      </c>
      <c r="BD60" s="496">
        <v>49.847988282560223</v>
      </c>
      <c r="BF60" s="170"/>
      <c r="BG60" s="170" t="s">
        <v>9</v>
      </c>
      <c r="BH60" s="494">
        <v>4</v>
      </c>
      <c r="BI60" s="495">
        <v>0.8</v>
      </c>
      <c r="BJ60" s="495">
        <v>0.8</v>
      </c>
      <c r="BK60" s="496">
        <v>61.9</v>
      </c>
      <c r="BL60" s="162"/>
      <c r="BM60" s="170"/>
      <c r="BN60" s="170" t="s">
        <v>9</v>
      </c>
      <c r="BO60" s="494">
        <v>589930</v>
      </c>
      <c r="BP60" s="495">
        <v>1</v>
      </c>
      <c r="BQ60" s="495">
        <v>1</v>
      </c>
      <c r="BR60" s="496">
        <v>61.9</v>
      </c>
    </row>
    <row r="61" spans="2:70" s="73" customFormat="1" ht="14.5" customHeight="1" x14ac:dyDescent="0.25">
      <c r="B61" s="806"/>
      <c r="C61" s="315" t="s">
        <v>10</v>
      </c>
      <c r="D61" s="316">
        <v>24</v>
      </c>
      <c r="E61" s="317">
        <v>5.02092050209205</v>
      </c>
      <c r="F61" s="317">
        <v>5.02092050209205</v>
      </c>
      <c r="G61" s="318">
        <v>67.78242677824268</v>
      </c>
      <c r="H61" s="307"/>
      <c r="I61" s="806"/>
      <c r="J61" s="315" t="s">
        <v>10</v>
      </c>
      <c r="K61" s="316">
        <v>3286970.714789778</v>
      </c>
      <c r="L61" s="317">
        <v>5.5676994476477137</v>
      </c>
      <c r="M61" s="317">
        <v>5.5676994476477093</v>
      </c>
      <c r="N61" s="318">
        <v>66.150456764691427</v>
      </c>
      <c r="P61" s="315"/>
      <c r="Q61" s="315" t="s">
        <v>10</v>
      </c>
      <c r="R61" s="316">
        <v>10</v>
      </c>
      <c r="S61" s="317">
        <v>2.1</v>
      </c>
      <c r="T61" s="317">
        <v>2.1</v>
      </c>
      <c r="U61" s="318">
        <v>55.8</v>
      </c>
      <c r="V61" s="307"/>
      <c r="W61" s="819"/>
      <c r="X61" s="170" t="s">
        <v>10</v>
      </c>
      <c r="Y61" s="494">
        <v>1163917.2936795503</v>
      </c>
      <c r="Z61" s="495">
        <v>2.2471163793067772</v>
      </c>
      <c r="AA61" s="495">
        <v>2.2471163793067759</v>
      </c>
      <c r="AB61" s="496">
        <v>55.059243408299771</v>
      </c>
      <c r="AD61" s="819"/>
      <c r="AE61" s="170" t="s">
        <v>10</v>
      </c>
      <c r="AF61" s="494">
        <v>9</v>
      </c>
      <c r="AG61" s="495">
        <v>1.6100178890876566</v>
      </c>
      <c r="AH61" s="495">
        <v>1.6100178890876566</v>
      </c>
      <c r="AI61" s="496">
        <v>59.570661896243294</v>
      </c>
      <c r="AJ61" s="162"/>
      <c r="AK61" s="819"/>
      <c r="AL61" s="170" t="s">
        <v>10</v>
      </c>
      <c r="AM61" s="494">
        <v>1104221.3100692446</v>
      </c>
      <c r="AN61" s="495">
        <v>1.8924031180997078</v>
      </c>
      <c r="AO61" s="495">
        <v>1.8924031180997078</v>
      </c>
      <c r="AP61" s="496">
        <v>58.741244331094045</v>
      </c>
      <c r="AR61" s="819"/>
      <c r="AS61" s="170" t="s">
        <v>10</v>
      </c>
      <c r="AT61" s="494">
        <v>25</v>
      </c>
      <c r="AU61" s="495">
        <v>5.0200803212851408</v>
      </c>
      <c r="AV61" s="495">
        <v>5.0200803212851408</v>
      </c>
      <c r="AW61" s="496">
        <v>60.040160642570285</v>
      </c>
      <c r="AX61" s="162"/>
      <c r="AY61" s="819"/>
      <c r="AZ61" s="170" t="s">
        <v>10</v>
      </c>
      <c r="BA61" s="494">
        <v>3055669.6836646814</v>
      </c>
      <c r="BB61" s="495">
        <v>5.0988488817304534</v>
      </c>
      <c r="BC61" s="495">
        <v>5.0988488817304587</v>
      </c>
      <c r="BD61" s="496">
        <v>54.946837164290685</v>
      </c>
      <c r="BF61" s="170"/>
      <c r="BG61" s="170" t="s">
        <v>10</v>
      </c>
      <c r="BH61" s="494">
        <v>21</v>
      </c>
      <c r="BI61" s="495">
        <v>3.9</v>
      </c>
      <c r="BJ61" s="495">
        <v>3.9</v>
      </c>
      <c r="BK61" s="496">
        <v>65.900000000000006</v>
      </c>
      <c r="BL61" s="162"/>
      <c r="BM61" s="170"/>
      <c r="BN61" s="170" t="s">
        <v>10</v>
      </c>
      <c r="BO61" s="494">
        <v>2686505</v>
      </c>
      <c r="BP61" s="495">
        <v>4.4000000000000004</v>
      </c>
      <c r="BQ61" s="495">
        <v>4.4000000000000004</v>
      </c>
      <c r="BR61" s="496">
        <v>66.3</v>
      </c>
    </row>
    <row r="62" spans="2:70" s="73" customFormat="1" ht="14.5" customHeight="1" x14ac:dyDescent="0.25">
      <c r="B62" s="806"/>
      <c r="C62" s="315" t="s">
        <v>11</v>
      </c>
      <c r="D62" s="316">
        <v>115</v>
      </c>
      <c r="E62" s="317">
        <v>24.05857740585774</v>
      </c>
      <c r="F62" s="317">
        <v>24.05857740585774</v>
      </c>
      <c r="G62" s="318">
        <v>91.841004184100413</v>
      </c>
      <c r="H62" s="307"/>
      <c r="I62" s="806"/>
      <c r="J62" s="315" t="s">
        <v>11</v>
      </c>
      <c r="K62" s="316">
        <v>14072789.022348737</v>
      </c>
      <c r="L62" s="317">
        <v>23.837468132600943</v>
      </c>
      <c r="M62" s="317">
        <v>23.837468132600925</v>
      </c>
      <c r="N62" s="318">
        <v>89.987924897292345</v>
      </c>
      <c r="P62" s="315"/>
      <c r="Q62" s="315" t="s">
        <v>11</v>
      </c>
      <c r="R62" s="316">
        <v>132</v>
      </c>
      <c r="S62" s="317">
        <v>28.3</v>
      </c>
      <c r="T62" s="317">
        <v>28.3</v>
      </c>
      <c r="U62" s="318">
        <v>84.1</v>
      </c>
      <c r="V62" s="307"/>
      <c r="W62" s="819"/>
      <c r="X62" s="170" t="s">
        <v>11</v>
      </c>
      <c r="Y62" s="494">
        <v>14538742.790122775</v>
      </c>
      <c r="Z62" s="495">
        <v>28.069216975830912</v>
      </c>
      <c r="AA62" s="495">
        <v>28.069216975830898</v>
      </c>
      <c r="AB62" s="496">
        <v>83.128460384130676</v>
      </c>
      <c r="AD62" s="819"/>
      <c r="AE62" s="170" t="s">
        <v>11</v>
      </c>
      <c r="AF62" s="494">
        <v>128</v>
      </c>
      <c r="AG62" s="495">
        <v>22.898032200357783</v>
      </c>
      <c r="AH62" s="495">
        <v>22.898032200357783</v>
      </c>
      <c r="AI62" s="496">
        <v>82.46869409660107</v>
      </c>
      <c r="AJ62" s="162"/>
      <c r="AK62" s="819"/>
      <c r="AL62" s="170" t="s">
        <v>11</v>
      </c>
      <c r="AM62" s="494">
        <v>13505576.986845458</v>
      </c>
      <c r="AN62" s="495">
        <v>23.145718859600059</v>
      </c>
      <c r="AO62" s="495">
        <v>23.145718859600066</v>
      </c>
      <c r="AP62" s="496">
        <v>81.886963190694104</v>
      </c>
      <c r="AR62" s="819"/>
      <c r="AS62" s="170" t="s">
        <v>11</v>
      </c>
      <c r="AT62" s="494">
        <v>137</v>
      </c>
      <c r="AU62" s="495">
        <v>27.510040160642568</v>
      </c>
      <c r="AV62" s="495">
        <v>27.510040160642568</v>
      </c>
      <c r="AW62" s="496">
        <v>87.550200803212846</v>
      </c>
      <c r="AX62" s="162"/>
      <c r="AY62" s="819"/>
      <c r="AZ62" s="170" t="s">
        <v>11</v>
      </c>
      <c r="BA62" s="494">
        <v>17739752.869198296</v>
      </c>
      <c r="BB62" s="495">
        <v>29.60147150813971</v>
      </c>
      <c r="BC62" s="495">
        <v>29.601471508139731</v>
      </c>
      <c r="BD62" s="496">
        <v>84.548308672430423</v>
      </c>
      <c r="BF62" s="170"/>
      <c r="BG62" s="170" t="s">
        <v>11</v>
      </c>
      <c r="BH62" s="494">
        <v>129</v>
      </c>
      <c r="BI62" s="495">
        <v>24.2</v>
      </c>
      <c r="BJ62" s="495">
        <v>24.2</v>
      </c>
      <c r="BK62" s="496">
        <v>90.1</v>
      </c>
      <c r="BL62" s="162"/>
      <c r="BM62" s="170"/>
      <c r="BN62" s="170" t="s">
        <v>11</v>
      </c>
      <c r="BO62" s="494">
        <v>14132256</v>
      </c>
      <c r="BP62" s="495">
        <v>23.3</v>
      </c>
      <c r="BQ62" s="495">
        <v>23.3</v>
      </c>
      <c r="BR62" s="496">
        <v>89.6</v>
      </c>
    </row>
    <row r="63" spans="2:70" s="73" customFormat="1" ht="14.5" customHeight="1" x14ac:dyDescent="0.25">
      <c r="B63" s="806"/>
      <c r="C63" s="315" t="s">
        <v>12</v>
      </c>
      <c r="D63" s="316">
        <v>20</v>
      </c>
      <c r="E63" s="317">
        <v>4.1841004184100417</v>
      </c>
      <c r="F63" s="317">
        <v>4.1841004184100417</v>
      </c>
      <c r="G63" s="318">
        <v>96.025104602510453</v>
      </c>
      <c r="H63" s="307"/>
      <c r="I63" s="806"/>
      <c r="J63" s="315" t="s">
        <v>12</v>
      </c>
      <c r="K63" s="316">
        <v>2389903.8643090827</v>
      </c>
      <c r="L63" s="317">
        <v>4.0481852683910615</v>
      </c>
      <c r="M63" s="317">
        <v>4.0481852683910589</v>
      </c>
      <c r="N63" s="318">
        <v>94.036110165683411</v>
      </c>
      <c r="P63" s="315"/>
      <c r="Q63" s="315" t="s">
        <v>12</v>
      </c>
      <c r="R63" s="316">
        <v>54</v>
      </c>
      <c r="S63" s="317">
        <v>11.6</v>
      </c>
      <c r="T63" s="317">
        <v>11.6</v>
      </c>
      <c r="U63" s="318">
        <v>95.7</v>
      </c>
      <c r="V63" s="307"/>
      <c r="W63" s="819"/>
      <c r="X63" s="170" t="s">
        <v>12</v>
      </c>
      <c r="Y63" s="494">
        <v>5750099.1301666135</v>
      </c>
      <c r="Z63" s="495">
        <v>11.101426199439647</v>
      </c>
      <c r="AA63" s="495">
        <v>11.101426199439642</v>
      </c>
      <c r="AB63" s="496">
        <v>94.229886583570305</v>
      </c>
      <c r="AD63" s="819"/>
      <c r="AE63" s="170" t="s">
        <v>12</v>
      </c>
      <c r="AF63" s="494">
        <v>78</v>
      </c>
      <c r="AG63" s="495">
        <v>13.953488372093023</v>
      </c>
      <c r="AH63" s="495">
        <v>13.953488372093023</v>
      </c>
      <c r="AI63" s="496">
        <v>96.422182468694089</v>
      </c>
      <c r="AJ63" s="162"/>
      <c r="AK63" s="819"/>
      <c r="AL63" s="170" t="s">
        <v>12</v>
      </c>
      <c r="AM63" s="494">
        <v>7812203.2774959318</v>
      </c>
      <c r="AN63" s="495">
        <v>13.388473584733642</v>
      </c>
      <c r="AO63" s="495">
        <v>13.388473584733642</v>
      </c>
      <c r="AP63" s="496">
        <v>95.275436775427764</v>
      </c>
      <c r="AR63" s="819"/>
      <c r="AS63" s="170" t="s">
        <v>12</v>
      </c>
      <c r="AT63" s="494">
        <v>34</v>
      </c>
      <c r="AU63" s="495">
        <v>6.8273092369477917</v>
      </c>
      <c r="AV63" s="495">
        <v>6.8273092369477917</v>
      </c>
      <c r="AW63" s="496">
        <v>94.377510040160644</v>
      </c>
      <c r="AX63" s="162"/>
      <c r="AY63" s="819"/>
      <c r="AZ63" s="170" t="s">
        <v>12</v>
      </c>
      <c r="BA63" s="494">
        <v>4924907.1129107513</v>
      </c>
      <c r="BB63" s="495">
        <v>8.2179553829179444</v>
      </c>
      <c r="BC63" s="495">
        <v>8.2179553829179515</v>
      </c>
      <c r="BD63" s="496">
        <v>92.766264055348373</v>
      </c>
      <c r="BF63" s="170"/>
      <c r="BG63" s="170" t="s">
        <v>12</v>
      </c>
      <c r="BH63" s="494">
        <v>33</v>
      </c>
      <c r="BI63" s="495">
        <v>6.2</v>
      </c>
      <c r="BJ63" s="495">
        <v>6.2</v>
      </c>
      <c r="BK63" s="496">
        <v>96.2</v>
      </c>
      <c r="BL63" s="162"/>
      <c r="BM63" s="170"/>
      <c r="BN63" s="170" t="s">
        <v>12</v>
      </c>
      <c r="BO63" s="494">
        <v>3676839</v>
      </c>
      <c r="BP63" s="495">
        <v>6</v>
      </c>
      <c r="BQ63" s="495">
        <v>6</v>
      </c>
      <c r="BR63" s="496">
        <v>95.6</v>
      </c>
    </row>
    <row r="64" spans="2:70" s="73" customFormat="1" ht="14.5" customHeight="1" x14ac:dyDescent="0.25">
      <c r="B64" s="806"/>
      <c r="C64" s="315" t="s">
        <v>13</v>
      </c>
      <c r="D64" s="316">
        <v>19</v>
      </c>
      <c r="E64" s="317">
        <v>3.9748953974895396</v>
      </c>
      <c r="F64" s="317">
        <v>3.9748953974895396</v>
      </c>
      <c r="G64" s="318">
        <v>100</v>
      </c>
      <c r="H64" s="307"/>
      <c r="I64" s="806"/>
      <c r="J64" s="315" t="s">
        <v>13</v>
      </c>
      <c r="K64" s="316">
        <v>3520867.3557106634</v>
      </c>
      <c r="L64" s="317">
        <v>5.9638898343166007</v>
      </c>
      <c r="M64" s="317">
        <v>5.9638898343165954</v>
      </c>
      <c r="N64" s="318">
        <v>100</v>
      </c>
      <c r="P64" s="315"/>
      <c r="Q64" s="315" t="s">
        <v>13</v>
      </c>
      <c r="R64" s="316">
        <v>20</v>
      </c>
      <c r="S64" s="317">
        <v>4.3</v>
      </c>
      <c r="T64" s="317">
        <v>4.3</v>
      </c>
      <c r="U64" s="318">
        <v>100</v>
      </c>
      <c r="V64" s="307"/>
      <c r="W64" s="819"/>
      <c r="X64" s="170" t="s">
        <v>13</v>
      </c>
      <c r="Y64" s="494">
        <v>2988690.2403990035</v>
      </c>
      <c r="Z64" s="495">
        <v>5.7701134164296919</v>
      </c>
      <c r="AA64" s="495">
        <v>5.7701134164296883</v>
      </c>
      <c r="AB64" s="496">
        <v>100</v>
      </c>
      <c r="AD64" s="819"/>
      <c r="AE64" s="170" t="s">
        <v>13</v>
      </c>
      <c r="AF64" s="494">
        <v>20</v>
      </c>
      <c r="AG64" s="495">
        <v>3.5778175313059033</v>
      </c>
      <c r="AH64" s="495">
        <v>3.5778175313059033</v>
      </c>
      <c r="AI64" s="496">
        <v>100</v>
      </c>
      <c r="AJ64" s="162"/>
      <c r="AK64" s="819"/>
      <c r="AL64" s="170" t="s">
        <v>13</v>
      </c>
      <c r="AM64" s="494">
        <v>2756792.8542523491</v>
      </c>
      <c r="AN64" s="495">
        <v>4.7245632245722442</v>
      </c>
      <c r="AO64" s="495">
        <v>4.7245632245722451</v>
      </c>
      <c r="AP64" s="496">
        <v>100</v>
      </c>
      <c r="AR64" s="819"/>
      <c r="AS64" s="170" t="s">
        <v>13</v>
      </c>
      <c r="AT64" s="494">
        <v>28</v>
      </c>
      <c r="AU64" s="495">
        <v>5.6224899598393572</v>
      </c>
      <c r="AV64" s="495">
        <v>5.6224899598393572</v>
      </c>
      <c r="AW64" s="496">
        <v>100</v>
      </c>
      <c r="AX64" s="162"/>
      <c r="AY64" s="819"/>
      <c r="AZ64" s="170" t="s">
        <v>13</v>
      </c>
      <c r="BA64" s="494">
        <v>4335078.0025874805</v>
      </c>
      <c r="BB64" s="495">
        <v>7.2337359446516247</v>
      </c>
      <c r="BC64" s="495">
        <v>7.2337359446516301</v>
      </c>
      <c r="BD64" s="496">
        <v>100</v>
      </c>
      <c r="BF64" s="170"/>
      <c r="BG64" s="170" t="s">
        <v>13</v>
      </c>
      <c r="BH64" s="494">
        <v>20</v>
      </c>
      <c r="BI64" s="495">
        <v>3.8</v>
      </c>
      <c r="BJ64" s="495">
        <v>3.8</v>
      </c>
      <c r="BK64" s="496">
        <v>100</v>
      </c>
      <c r="BL64" s="162"/>
      <c r="BM64" s="170"/>
      <c r="BN64" s="170" t="s">
        <v>13</v>
      </c>
      <c r="BO64" s="494">
        <v>2665462</v>
      </c>
      <c r="BP64" s="495">
        <v>4.4000000000000004</v>
      </c>
      <c r="BQ64" s="495">
        <v>4.4000000000000004</v>
      </c>
      <c r="BR64" s="496">
        <v>100</v>
      </c>
    </row>
    <row r="65" spans="2:70" s="75" customFormat="1" ht="14.5" customHeight="1" x14ac:dyDescent="0.25">
      <c r="B65" s="807"/>
      <c r="C65" s="319" t="s">
        <v>14</v>
      </c>
      <c r="D65" s="320">
        <v>478</v>
      </c>
      <c r="E65" s="321">
        <v>100</v>
      </c>
      <c r="F65" s="321">
        <v>100</v>
      </c>
      <c r="G65" s="322"/>
      <c r="H65" s="307"/>
      <c r="I65" s="807"/>
      <c r="J65" s="319" t="s">
        <v>14</v>
      </c>
      <c r="K65" s="320">
        <v>59036425.110527225</v>
      </c>
      <c r="L65" s="321">
        <v>100.00000000000007</v>
      </c>
      <c r="M65" s="321">
        <v>100</v>
      </c>
      <c r="N65" s="322"/>
      <c r="P65" s="319"/>
      <c r="Q65" s="319" t="s">
        <v>14</v>
      </c>
      <c r="R65" s="320">
        <v>466</v>
      </c>
      <c r="S65" s="321">
        <v>100</v>
      </c>
      <c r="T65" s="321">
        <v>100</v>
      </c>
      <c r="U65" s="322"/>
      <c r="V65" s="307"/>
      <c r="W65" s="820"/>
      <c r="X65" s="174" t="s">
        <v>14</v>
      </c>
      <c r="Y65" s="497">
        <v>51796039.777815729</v>
      </c>
      <c r="Z65" s="498">
        <v>100.00000000000007</v>
      </c>
      <c r="AA65" s="498">
        <v>100</v>
      </c>
      <c r="AB65" s="499"/>
      <c r="AD65" s="820"/>
      <c r="AE65" s="174" t="s">
        <v>14</v>
      </c>
      <c r="AF65" s="497">
        <v>559</v>
      </c>
      <c r="AG65" s="498">
        <v>100</v>
      </c>
      <c r="AH65" s="498">
        <v>100</v>
      </c>
      <c r="AI65" s="499"/>
      <c r="AJ65" s="162"/>
      <c r="AK65" s="820"/>
      <c r="AL65" s="174" t="s">
        <v>14</v>
      </c>
      <c r="AM65" s="497">
        <v>58350216.162086494</v>
      </c>
      <c r="AN65" s="498">
        <v>99.999999999999986</v>
      </c>
      <c r="AO65" s="498">
        <v>100</v>
      </c>
      <c r="AP65" s="499"/>
      <c r="AR65" s="820"/>
      <c r="AS65" s="174" t="s">
        <v>14</v>
      </c>
      <c r="AT65" s="497">
        <v>498</v>
      </c>
      <c r="AU65" s="498">
        <v>100</v>
      </c>
      <c r="AV65" s="498">
        <v>100</v>
      </c>
      <c r="AW65" s="499"/>
      <c r="AX65" s="162"/>
      <c r="AY65" s="820"/>
      <c r="AZ65" s="174" t="s">
        <v>14</v>
      </c>
      <c r="BA65" s="497">
        <v>59928618.292912453</v>
      </c>
      <c r="BB65" s="498">
        <v>99.999999999999915</v>
      </c>
      <c r="BC65" s="498">
        <v>100</v>
      </c>
      <c r="BD65" s="499"/>
      <c r="BF65" s="174"/>
      <c r="BG65" s="174" t="s">
        <v>14</v>
      </c>
      <c r="BH65" s="497">
        <v>533</v>
      </c>
      <c r="BI65" s="498">
        <v>100</v>
      </c>
      <c r="BJ65" s="498">
        <v>100</v>
      </c>
      <c r="BK65" s="499"/>
      <c r="BL65" s="162"/>
      <c r="BM65" s="174"/>
      <c r="BN65" s="174" t="s">
        <v>14</v>
      </c>
      <c r="BO65" s="497">
        <v>60781919</v>
      </c>
      <c r="BP65" s="498">
        <v>100</v>
      </c>
      <c r="BQ65" s="498">
        <v>100</v>
      </c>
      <c r="BR65" s="499"/>
    </row>
    <row r="66" spans="2:70" s="75" customFormat="1" ht="14.5" customHeight="1" x14ac:dyDescent="0.35"/>
    <row r="67" spans="2:70" x14ac:dyDescent="0.35">
      <c r="B67" s="803" t="s">
        <v>18</v>
      </c>
      <c r="C67" s="803"/>
      <c r="D67" s="803"/>
      <c r="E67" s="803"/>
      <c r="F67" s="803"/>
      <c r="G67" s="803"/>
      <c r="H67" s="307"/>
      <c r="I67" s="803" t="s">
        <v>18</v>
      </c>
      <c r="J67" s="803"/>
      <c r="K67" s="803"/>
      <c r="L67" s="803"/>
      <c r="M67" s="803"/>
      <c r="N67" s="803"/>
      <c r="P67" s="424" t="s">
        <v>18</v>
      </c>
      <c r="Q67" s="424"/>
      <c r="R67" s="424"/>
      <c r="S67" s="424"/>
      <c r="T67" s="424"/>
      <c r="U67" s="424"/>
      <c r="V67" s="307"/>
      <c r="W67" s="808" t="s">
        <v>18</v>
      </c>
      <c r="X67" s="808"/>
      <c r="Y67" s="808"/>
      <c r="Z67" s="808"/>
      <c r="AA67" s="808"/>
      <c r="AB67" s="808"/>
      <c r="AD67" s="808" t="s">
        <v>18</v>
      </c>
      <c r="AE67" s="808"/>
      <c r="AF67" s="808"/>
      <c r="AG67" s="808"/>
      <c r="AH67" s="808"/>
      <c r="AI67" s="808"/>
      <c r="AJ67" s="162"/>
      <c r="AK67" s="808" t="s">
        <v>18</v>
      </c>
      <c r="AL67" s="808"/>
      <c r="AM67" s="808"/>
      <c r="AN67" s="808"/>
      <c r="AO67" s="808"/>
      <c r="AP67" s="808"/>
      <c r="AR67" s="808" t="s">
        <v>18</v>
      </c>
      <c r="AS67" s="808"/>
      <c r="AT67" s="808"/>
      <c r="AU67" s="808"/>
      <c r="AV67" s="808"/>
      <c r="AW67" s="808"/>
      <c r="AX67" s="162"/>
      <c r="AY67" s="808" t="s">
        <v>18</v>
      </c>
      <c r="AZ67" s="808"/>
      <c r="BA67" s="808"/>
      <c r="BB67" s="808"/>
      <c r="BC67" s="808"/>
      <c r="BD67" s="808"/>
      <c r="BF67" s="419" t="s">
        <v>18</v>
      </c>
      <c r="BG67" s="419"/>
      <c r="BH67" s="419"/>
      <c r="BI67" s="419"/>
      <c r="BJ67" s="419"/>
      <c r="BK67" s="419"/>
      <c r="BL67" s="162"/>
      <c r="BM67" s="419" t="s">
        <v>18</v>
      </c>
      <c r="BN67" s="419"/>
      <c r="BO67" s="419"/>
      <c r="BP67" s="419"/>
      <c r="BQ67" s="419"/>
      <c r="BR67" s="419"/>
    </row>
    <row r="68" spans="2:70" ht="24" x14ac:dyDescent="0.35">
      <c r="B68" s="804" t="s">
        <v>0</v>
      </c>
      <c r="C68" s="804"/>
      <c r="D68" s="308" t="s">
        <v>2</v>
      </c>
      <c r="E68" s="309" t="s">
        <v>3</v>
      </c>
      <c r="F68" s="309" t="s">
        <v>4</v>
      </c>
      <c r="G68" s="310" t="s">
        <v>5</v>
      </c>
      <c r="H68" s="307"/>
      <c r="I68" s="804" t="s">
        <v>0</v>
      </c>
      <c r="J68" s="804"/>
      <c r="K68" s="308" t="s">
        <v>2</v>
      </c>
      <c r="L68" s="309" t="s">
        <v>3</v>
      </c>
      <c r="M68" s="309" t="s">
        <v>4</v>
      </c>
      <c r="N68" s="310" t="s">
        <v>5</v>
      </c>
      <c r="P68" s="425"/>
      <c r="Q68" s="425"/>
      <c r="R68" s="308" t="s">
        <v>2</v>
      </c>
      <c r="S68" s="309" t="s">
        <v>3</v>
      </c>
      <c r="T68" s="309" t="s">
        <v>4</v>
      </c>
      <c r="U68" s="310" t="s">
        <v>5</v>
      </c>
      <c r="V68" s="307"/>
      <c r="W68" s="809" t="s">
        <v>0</v>
      </c>
      <c r="X68" s="809"/>
      <c r="Y68" s="163" t="s">
        <v>2</v>
      </c>
      <c r="Z68" s="164" t="s">
        <v>3</v>
      </c>
      <c r="AA68" s="164" t="s">
        <v>4</v>
      </c>
      <c r="AB68" s="165" t="s">
        <v>5</v>
      </c>
      <c r="AD68" s="809" t="s">
        <v>0</v>
      </c>
      <c r="AE68" s="809"/>
      <c r="AF68" s="163" t="s">
        <v>2</v>
      </c>
      <c r="AG68" s="164" t="s">
        <v>3</v>
      </c>
      <c r="AH68" s="164" t="s">
        <v>4</v>
      </c>
      <c r="AI68" s="165" t="s">
        <v>5</v>
      </c>
      <c r="AJ68" s="162"/>
      <c r="AK68" s="809" t="s">
        <v>0</v>
      </c>
      <c r="AL68" s="809"/>
      <c r="AM68" s="163" t="s">
        <v>2</v>
      </c>
      <c r="AN68" s="164" t="s">
        <v>3</v>
      </c>
      <c r="AO68" s="164" t="s">
        <v>4</v>
      </c>
      <c r="AP68" s="165" t="s">
        <v>5</v>
      </c>
      <c r="AR68" s="809" t="s">
        <v>0</v>
      </c>
      <c r="AS68" s="809"/>
      <c r="AT68" s="163" t="s">
        <v>2</v>
      </c>
      <c r="AU68" s="164" t="s">
        <v>3</v>
      </c>
      <c r="AV68" s="164" t="s">
        <v>4</v>
      </c>
      <c r="AW68" s="165" t="s">
        <v>5</v>
      </c>
      <c r="AX68" s="162"/>
      <c r="AY68" s="809" t="s">
        <v>0</v>
      </c>
      <c r="AZ68" s="809"/>
      <c r="BA68" s="163" t="s">
        <v>2</v>
      </c>
      <c r="BB68" s="164" t="s">
        <v>3</v>
      </c>
      <c r="BC68" s="164" t="s">
        <v>4</v>
      </c>
      <c r="BD68" s="165" t="s">
        <v>5</v>
      </c>
      <c r="BF68" s="420"/>
      <c r="BG68" s="420"/>
      <c r="BH68" s="163" t="s">
        <v>2</v>
      </c>
      <c r="BI68" s="164" t="s">
        <v>3</v>
      </c>
      <c r="BJ68" s="164" t="s">
        <v>4</v>
      </c>
      <c r="BK68" s="165" t="s">
        <v>5</v>
      </c>
      <c r="BL68" s="162"/>
      <c r="BM68" s="420"/>
      <c r="BN68" s="420"/>
      <c r="BO68" s="163" t="s">
        <v>2</v>
      </c>
      <c r="BP68" s="164" t="s">
        <v>3</v>
      </c>
      <c r="BQ68" s="164" t="s">
        <v>4</v>
      </c>
      <c r="BR68" s="165" t="s">
        <v>5</v>
      </c>
    </row>
    <row r="69" spans="2:70" ht="23" x14ac:dyDescent="0.35">
      <c r="B69" s="805" t="s">
        <v>6</v>
      </c>
      <c r="C69" s="311" t="s">
        <v>19</v>
      </c>
      <c r="D69" s="312">
        <v>448</v>
      </c>
      <c r="E69" s="313">
        <v>93.723849372384933</v>
      </c>
      <c r="F69" s="313">
        <v>93.723849372384933</v>
      </c>
      <c r="G69" s="314">
        <v>93.723849372384933</v>
      </c>
      <c r="H69" s="307"/>
      <c r="I69" s="805" t="s">
        <v>6</v>
      </c>
      <c r="J69" s="311" t="s">
        <v>19</v>
      </c>
      <c r="K69" s="312">
        <v>55889510.874719203</v>
      </c>
      <c r="L69" s="313">
        <v>94.669537950652725</v>
      </c>
      <c r="M69" s="313">
        <v>94.669537950652668</v>
      </c>
      <c r="N69" s="314">
        <v>94.669537950652668</v>
      </c>
      <c r="P69" s="311" t="s">
        <v>6</v>
      </c>
      <c r="Q69" s="311" t="s">
        <v>19</v>
      </c>
      <c r="R69" s="312">
        <v>430</v>
      </c>
      <c r="S69" s="313">
        <v>92.3</v>
      </c>
      <c r="T69" s="313">
        <v>92.3</v>
      </c>
      <c r="U69" s="314">
        <v>92.3</v>
      </c>
      <c r="V69" s="307"/>
      <c r="W69" s="818" t="s">
        <v>6</v>
      </c>
      <c r="X69" s="166" t="s">
        <v>19</v>
      </c>
      <c r="Y69" s="491">
        <v>48370134.356935084</v>
      </c>
      <c r="Z69" s="492">
        <v>93.385777299622944</v>
      </c>
      <c r="AA69" s="492">
        <v>93.385777299623001</v>
      </c>
      <c r="AB69" s="493">
        <v>93.385777299623001</v>
      </c>
      <c r="AD69" s="818" t="s">
        <v>6</v>
      </c>
      <c r="AE69" s="166" t="s">
        <v>19</v>
      </c>
      <c r="AF69" s="491">
        <v>516</v>
      </c>
      <c r="AG69" s="492">
        <v>92.307692307692307</v>
      </c>
      <c r="AH69" s="492">
        <v>92.307692307692307</v>
      </c>
      <c r="AI69" s="493">
        <v>92.307692307692307</v>
      </c>
      <c r="AJ69" s="162"/>
      <c r="AK69" s="818" t="s">
        <v>6</v>
      </c>
      <c r="AL69" s="166" t="s">
        <v>19</v>
      </c>
      <c r="AM69" s="491">
        <v>54114821.614671484</v>
      </c>
      <c r="AN69" s="492">
        <v>92.741424409380343</v>
      </c>
      <c r="AO69" s="492">
        <v>92.741424409380357</v>
      </c>
      <c r="AP69" s="493">
        <v>92.741424409380357</v>
      </c>
      <c r="AR69" s="818" t="s">
        <v>6</v>
      </c>
      <c r="AS69" s="166" t="s">
        <v>19</v>
      </c>
      <c r="AT69" s="491">
        <v>451</v>
      </c>
      <c r="AU69" s="492">
        <v>90.562248995983936</v>
      </c>
      <c r="AV69" s="492">
        <v>90.562248995983936</v>
      </c>
      <c r="AW69" s="493">
        <v>90.562248995983936</v>
      </c>
      <c r="AX69" s="162"/>
      <c r="AY69" s="818" t="s">
        <v>6</v>
      </c>
      <c r="AZ69" s="166" t="s">
        <v>19</v>
      </c>
      <c r="BA69" s="491">
        <v>53392196.329165213</v>
      </c>
      <c r="BB69" s="492">
        <v>89.092987374080124</v>
      </c>
      <c r="BC69" s="492">
        <v>89.092987374080224</v>
      </c>
      <c r="BD69" s="493">
        <v>89.092987374080224</v>
      </c>
      <c r="BF69" s="166" t="s">
        <v>6</v>
      </c>
      <c r="BG69" s="166" t="s">
        <v>19</v>
      </c>
      <c r="BH69" s="491">
        <v>487</v>
      </c>
      <c r="BI69" s="492">
        <v>91.4</v>
      </c>
      <c r="BJ69" s="492">
        <v>91.4</v>
      </c>
      <c r="BK69" s="493">
        <v>91.4</v>
      </c>
      <c r="BL69" s="162"/>
      <c r="BM69" s="166" t="s">
        <v>6</v>
      </c>
      <c r="BN69" s="166" t="s">
        <v>19</v>
      </c>
      <c r="BO69" s="491">
        <v>55566618</v>
      </c>
      <c r="BP69" s="492">
        <v>91.4</v>
      </c>
      <c r="BQ69" s="492">
        <v>91.4</v>
      </c>
      <c r="BR69" s="493">
        <v>91.4</v>
      </c>
    </row>
    <row r="70" spans="2:70" ht="23" x14ac:dyDescent="0.35">
      <c r="B70" s="806"/>
      <c r="C70" s="315" t="s">
        <v>20</v>
      </c>
      <c r="D70" s="316">
        <v>30</v>
      </c>
      <c r="E70" s="317">
        <v>6.2761506276150625</v>
      </c>
      <c r="F70" s="317">
        <v>6.2761506276150625</v>
      </c>
      <c r="G70" s="318">
        <v>100</v>
      </c>
      <c r="H70" s="307"/>
      <c r="I70" s="806"/>
      <c r="J70" s="315" t="s">
        <v>20</v>
      </c>
      <c r="K70" s="316">
        <v>3146914.2358080102</v>
      </c>
      <c r="L70" s="317">
        <v>5.3304620493473323</v>
      </c>
      <c r="M70" s="317">
        <v>5.3304620493473296</v>
      </c>
      <c r="N70" s="318">
        <v>100</v>
      </c>
      <c r="P70" s="315"/>
      <c r="Q70" s="315" t="s">
        <v>20</v>
      </c>
      <c r="R70" s="316">
        <v>36</v>
      </c>
      <c r="S70" s="317">
        <v>7.7</v>
      </c>
      <c r="T70" s="317">
        <v>7.7</v>
      </c>
      <c r="U70" s="318">
        <v>100</v>
      </c>
      <c r="V70" s="307"/>
      <c r="W70" s="819"/>
      <c r="X70" s="170" t="s">
        <v>20</v>
      </c>
      <c r="Y70" s="494">
        <v>3425905.4208805859</v>
      </c>
      <c r="Z70" s="495">
        <v>6.614222700376998</v>
      </c>
      <c r="AA70" s="495">
        <v>6.6142227003770024</v>
      </c>
      <c r="AB70" s="496">
        <v>100</v>
      </c>
      <c r="AD70" s="819"/>
      <c r="AE70" s="170" t="s">
        <v>20</v>
      </c>
      <c r="AF70" s="494">
        <v>43</v>
      </c>
      <c r="AG70" s="495">
        <v>7.6923076923076925</v>
      </c>
      <c r="AH70" s="495">
        <v>7.6923076923076925</v>
      </c>
      <c r="AI70" s="496">
        <v>100</v>
      </c>
      <c r="AJ70" s="162"/>
      <c r="AK70" s="819"/>
      <c r="AL70" s="170" t="s">
        <v>20</v>
      </c>
      <c r="AM70" s="494">
        <v>4235394.5474150116</v>
      </c>
      <c r="AN70" s="495">
        <v>7.2585755906196479</v>
      </c>
      <c r="AO70" s="495">
        <v>7.2585755906196496</v>
      </c>
      <c r="AP70" s="496">
        <v>100</v>
      </c>
      <c r="AR70" s="819"/>
      <c r="AS70" s="170" t="s">
        <v>20</v>
      </c>
      <c r="AT70" s="494">
        <v>47</v>
      </c>
      <c r="AU70" s="495">
        <v>9.4377510040160644</v>
      </c>
      <c r="AV70" s="495">
        <v>9.4377510040160644</v>
      </c>
      <c r="AW70" s="496">
        <v>100</v>
      </c>
      <c r="AX70" s="162"/>
      <c r="AY70" s="819"/>
      <c r="AZ70" s="170" t="s">
        <v>20</v>
      </c>
      <c r="BA70" s="494">
        <v>6536421.9637472294</v>
      </c>
      <c r="BB70" s="495">
        <v>10.907012625919766</v>
      </c>
      <c r="BC70" s="495">
        <v>10.907012625919778</v>
      </c>
      <c r="BD70" s="496">
        <v>100</v>
      </c>
      <c r="BF70" s="170"/>
      <c r="BG70" s="170" t="s">
        <v>20</v>
      </c>
      <c r="BH70" s="494">
        <v>46</v>
      </c>
      <c r="BI70" s="495">
        <v>8.6</v>
      </c>
      <c r="BJ70" s="495">
        <v>8.6</v>
      </c>
      <c r="BK70" s="496">
        <v>100</v>
      </c>
      <c r="BL70" s="162"/>
      <c r="BM70" s="170"/>
      <c r="BN70" s="170" t="s">
        <v>20</v>
      </c>
      <c r="BO70" s="494">
        <v>5215301</v>
      </c>
      <c r="BP70" s="495">
        <v>8.6</v>
      </c>
      <c r="BQ70" s="495">
        <v>8.6</v>
      </c>
      <c r="BR70" s="496">
        <v>100</v>
      </c>
    </row>
    <row r="71" spans="2:70" x14ac:dyDescent="0.35">
      <c r="B71" s="807"/>
      <c r="C71" s="319" t="s">
        <v>14</v>
      </c>
      <c r="D71" s="320">
        <v>478</v>
      </c>
      <c r="E71" s="321">
        <v>100</v>
      </c>
      <c r="F71" s="321">
        <v>100</v>
      </c>
      <c r="G71" s="322"/>
      <c r="H71" s="307"/>
      <c r="I71" s="807"/>
      <c r="J71" s="319" t="s">
        <v>14</v>
      </c>
      <c r="K71" s="320">
        <v>59036425.11052721</v>
      </c>
      <c r="L71" s="321">
        <v>100.00000000000004</v>
      </c>
      <c r="M71" s="321">
        <v>100</v>
      </c>
      <c r="N71" s="322"/>
      <c r="P71" s="319"/>
      <c r="Q71" s="319" t="s">
        <v>14</v>
      </c>
      <c r="R71" s="320">
        <v>466</v>
      </c>
      <c r="S71" s="321">
        <v>100</v>
      </c>
      <c r="T71" s="321">
        <v>100</v>
      </c>
      <c r="U71" s="322"/>
      <c r="V71" s="307"/>
      <c r="W71" s="820"/>
      <c r="X71" s="174" t="s">
        <v>14</v>
      </c>
      <c r="Y71" s="497">
        <v>51796039.77781567</v>
      </c>
      <c r="Z71" s="498">
        <v>99.999999999999943</v>
      </c>
      <c r="AA71" s="498">
        <v>100</v>
      </c>
      <c r="AB71" s="499"/>
      <c r="AD71" s="820"/>
      <c r="AE71" s="174" t="s">
        <v>14</v>
      </c>
      <c r="AF71" s="497">
        <v>559</v>
      </c>
      <c r="AG71" s="498">
        <v>100</v>
      </c>
      <c r="AH71" s="498">
        <v>100</v>
      </c>
      <c r="AI71" s="499"/>
      <c r="AJ71" s="162"/>
      <c r="AK71" s="820"/>
      <c r="AL71" s="174" t="s">
        <v>14</v>
      </c>
      <c r="AM71" s="497">
        <v>58350216.162086494</v>
      </c>
      <c r="AN71" s="498">
        <v>99.999999999999986</v>
      </c>
      <c r="AO71" s="498">
        <v>100</v>
      </c>
      <c r="AP71" s="499"/>
      <c r="AR71" s="820"/>
      <c r="AS71" s="174" t="s">
        <v>14</v>
      </c>
      <c r="AT71" s="497">
        <v>498</v>
      </c>
      <c r="AU71" s="498">
        <v>100</v>
      </c>
      <c r="AV71" s="498">
        <v>100</v>
      </c>
      <c r="AW71" s="499"/>
      <c r="AX71" s="162"/>
      <c r="AY71" s="820"/>
      <c r="AZ71" s="174" t="s">
        <v>14</v>
      </c>
      <c r="BA71" s="497">
        <v>59928618.292912439</v>
      </c>
      <c r="BB71" s="498">
        <v>99.999999999999886</v>
      </c>
      <c r="BC71" s="498">
        <v>100</v>
      </c>
      <c r="BD71" s="499"/>
      <c r="BF71" s="174"/>
      <c r="BG71" s="174" t="s">
        <v>14</v>
      </c>
      <c r="BH71" s="497">
        <v>533</v>
      </c>
      <c r="BI71" s="498">
        <v>100</v>
      </c>
      <c r="BJ71" s="498">
        <v>100</v>
      </c>
      <c r="BK71" s="499"/>
      <c r="BL71" s="162"/>
      <c r="BM71" s="174"/>
      <c r="BN71" s="174" t="s">
        <v>14</v>
      </c>
      <c r="BO71" s="497">
        <v>60781919</v>
      </c>
      <c r="BP71" s="498">
        <v>100</v>
      </c>
      <c r="BQ71" s="498">
        <v>100</v>
      </c>
      <c r="BR71" s="499"/>
    </row>
    <row r="75" spans="2:70" x14ac:dyDescent="0.35">
      <c r="B75" s="748" t="s">
        <v>34</v>
      </c>
      <c r="C75" s="748"/>
      <c r="D75" s="748"/>
      <c r="E75" s="748"/>
      <c r="F75" s="748"/>
      <c r="G75" s="748"/>
      <c r="H75" s="748"/>
      <c r="I75" s="748"/>
      <c r="J75" s="748"/>
      <c r="K75" s="748"/>
      <c r="L75" s="748"/>
      <c r="M75" s="748"/>
      <c r="N75" s="748"/>
      <c r="P75" s="748" t="s">
        <v>34</v>
      </c>
      <c r="Q75" s="748"/>
      <c r="R75" s="748"/>
      <c r="S75" s="748"/>
      <c r="T75" s="748"/>
      <c r="U75" s="748"/>
      <c r="V75" s="748"/>
      <c r="W75" s="748"/>
      <c r="X75" s="748"/>
      <c r="Y75" s="748"/>
      <c r="Z75" s="748"/>
      <c r="AA75" s="748"/>
      <c r="AB75" s="748"/>
      <c r="AD75" s="748" t="s">
        <v>34</v>
      </c>
      <c r="AE75" s="748"/>
      <c r="AF75" s="748"/>
      <c r="AG75" s="748"/>
      <c r="AH75" s="748"/>
      <c r="AI75" s="748"/>
      <c r="AJ75" s="748"/>
      <c r="AK75" s="748"/>
      <c r="AL75" s="748"/>
      <c r="AM75" s="748"/>
      <c r="AN75" s="748"/>
      <c r="AO75" s="748"/>
      <c r="AP75" s="748"/>
      <c r="AR75" s="748" t="s">
        <v>34</v>
      </c>
      <c r="AS75" s="748"/>
      <c r="AT75" s="748"/>
      <c r="AU75" s="748"/>
      <c r="AV75" s="748"/>
      <c r="AW75" s="748"/>
      <c r="AX75" s="748"/>
      <c r="AY75" s="748"/>
      <c r="AZ75" s="748"/>
      <c r="BA75" s="748"/>
      <c r="BB75" s="748"/>
      <c r="BC75" s="748"/>
      <c r="BD75" s="748"/>
      <c r="BF75" s="748" t="s">
        <v>34</v>
      </c>
      <c r="BG75" s="748"/>
      <c r="BH75" s="748"/>
      <c r="BI75" s="748"/>
      <c r="BJ75" s="748"/>
      <c r="BK75" s="748"/>
      <c r="BL75" s="748"/>
      <c r="BM75" s="748"/>
      <c r="BN75" s="748"/>
      <c r="BO75" s="748"/>
      <c r="BP75" s="748"/>
      <c r="BQ75" s="748"/>
      <c r="BR75" s="748"/>
    </row>
    <row r="77" spans="2:70" x14ac:dyDescent="0.35">
      <c r="B77" s="748" t="s">
        <v>16</v>
      </c>
      <c r="C77" s="748"/>
      <c r="D77" s="748"/>
      <c r="E77" s="748"/>
      <c r="F77" s="748"/>
      <c r="G77" s="748"/>
      <c r="H77" s="17"/>
      <c r="I77" s="748" t="s">
        <v>17</v>
      </c>
      <c r="J77" s="748"/>
      <c r="K77" s="748"/>
      <c r="L77" s="748"/>
      <c r="M77" s="748"/>
      <c r="N77" s="748"/>
      <c r="P77" s="748" t="s">
        <v>16</v>
      </c>
      <c r="Q77" s="748"/>
      <c r="R77" s="748"/>
      <c r="S77" s="748"/>
      <c r="T77" s="748"/>
      <c r="U77" s="748"/>
      <c r="V77" s="17"/>
      <c r="W77" s="748" t="s">
        <v>17</v>
      </c>
      <c r="X77" s="748"/>
      <c r="Y77" s="748"/>
      <c r="Z77" s="748"/>
      <c r="AA77" s="748"/>
      <c r="AB77" s="748"/>
      <c r="AD77" s="748" t="s">
        <v>16</v>
      </c>
      <c r="AE77" s="748"/>
      <c r="AF77" s="748"/>
      <c r="AG77" s="748"/>
      <c r="AH77" s="748"/>
      <c r="AI77" s="748"/>
      <c r="AJ77" s="17"/>
      <c r="AK77" s="748" t="s">
        <v>17</v>
      </c>
      <c r="AL77" s="748"/>
      <c r="AM77" s="748"/>
      <c r="AN77" s="748"/>
      <c r="AO77" s="748"/>
      <c r="AP77" s="748"/>
      <c r="AR77" s="748" t="s">
        <v>16</v>
      </c>
      <c r="AS77" s="748"/>
      <c r="AT77" s="748"/>
      <c r="AU77" s="748"/>
      <c r="AV77" s="748"/>
      <c r="AW77" s="748"/>
      <c r="AX77" s="17"/>
      <c r="AY77" s="748" t="s">
        <v>17</v>
      </c>
      <c r="AZ77" s="748"/>
      <c r="BA77" s="748"/>
      <c r="BB77" s="748"/>
      <c r="BC77" s="748"/>
      <c r="BD77" s="748"/>
      <c r="BF77" s="748" t="s">
        <v>16</v>
      </c>
      <c r="BG77" s="748"/>
      <c r="BH77" s="748"/>
      <c r="BI77" s="748"/>
      <c r="BJ77" s="748"/>
      <c r="BK77" s="748"/>
      <c r="BL77" s="17"/>
      <c r="BM77" s="748" t="s">
        <v>17</v>
      </c>
      <c r="BN77" s="748"/>
      <c r="BO77" s="748"/>
      <c r="BP77" s="748"/>
      <c r="BQ77" s="748"/>
      <c r="BR77" s="748"/>
    </row>
    <row r="78" spans="2:70" s="75" customFormat="1" ht="14.5" customHeight="1" x14ac:dyDescent="0.35"/>
    <row r="79" spans="2:70" s="75" customFormat="1" ht="14.5" customHeight="1" x14ac:dyDescent="0.25">
      <c r="B79" s="808" t="s">
        <v>1</v>
      </c>
      <c r="C79" s="808"/>
      <c r="D79" s="808"/>
      <c r="E79" s="808"/>
      <c r="F79" s="808"/>
      <c r="G79" s="808"/>
      <c r="H79" s="162"/>
      <c r="I79" s="808" t="s">
        <v>1</v>
      </c>
      <c r="J79" s="808"/>
      <c r="K79" s="808"/>
      <c r="L79" s="808"/>
      <c r="M79" s="808"/>
      <c r="N79" s="808"/>
      <c r="P79" s="808" t="s">
        <v>1</v>
      </c>
      <c r="Q79" s="808"/>
      <c r="R79" s="808"/>
      <c r="S79" s="808"/>
      <c r="T79" s="808"/>
      <c r="U79" s="808"/>
      <c r="V79" s="162"/>
      <c r="W79" s="808" t="s">
        <v>1</v>
      </c>
      <c r="X79" s="808"/>
      <c r="Y79" s="808"/>
      <c r="Z79" s="808"/>
      <c r="AA79" s="808"/>
      <c r="AB79" s="808"/>
      <c r="AD79" s="808" t="s">
        <v>1</v>
      </c>
      <c r="AE79" s="808"/>
      <c r="AF79" s="808"/>
      <c r="AG79" s="808"/>
      <c r="AH79" s="808"/>
      <c r="AI79" s="808"/>
      <c r="AJ79" s="162"/>
      <c r="AK79" s="808" t="s">
        <v>1</v>
      </c>
      <c r="AL79" s="808"/>
      <c r="AM79" s="808"/>
      <c r="AN79" s="808"/>
      <c r="AO79" s="808"/>
      <c r="AP79" s="808"/>
      <c r="AR79" s="808" t="s">
        <v>1</v>
      </c>
      <c r="AS79" s="808"/>
      <c r="AT79" s="808"/>
      <c r="AU79" s="808"/>
      <c r="AV79" s="808"/>
      <c r="AW79" s="808"/>
      <c r="AX79" s="162"/>
      <c r="AY79" s="808" t="s">
        <v>1</v>
      </c>
      <c r="AZ79" s="808"/>
      <c r="BA79" s="808"/>
      <c r="BB79" s="808"/>
      <c r="BC79" s="808"/>
      <c r="BD79" s="808"/>
      <c r="BF79" s="419" t="s">
        <v>1</v>
      </c>
      <c r="BG79" s="419"/>
      <c r="BH79" s="419"/>
      <c r="BI79" s="419"/>
      <c r="BJ79" s="419"/>
      <c r="BK79" s="419"/>
      <c r="BL79" s="162"/>
      <c r="BM79" s="419" t="s">
        <v>1</v>
      </c>
      <c r="BN79" s="419"/>
      <c r="BO79" s="419"/>
      <c r="BP79" s="419"/>
      <c r="BQ79" s="419"/>
      <c r="BR79" s="419"/>
    </row>
    <row r="80" spans="2:70" s="75" customFormat="1" ht="24" customHeight="1" x14ac:dyDescent="0.25">
      <c r="B80" s="809" t="s">
        <v>0</v>
      </c>
      <c r="C80" s="809"/>
      <c r="D80" s="163" t="s">
        <v>2</v>
      </c>
      <c r="E80" s="164" t="s">
        <v>3</v>
      </c>
      <c r="F80" s="164" t="s">
        <v>4</v>
      </c>
      <c r="G80" s="165" t="s">
        <v>5</v>
      </c>
      <c r="H80" s="162"/>
      <c r="I80" s="809" t="s">
        <v>0</v>
      </c>
      <c r="J80" s="809"/>
      <c r="K80" s="163" t="s">
        <v>2</v>
      </c>
      <c r="L80" s="164" t="s">
        <v>3</v>
      </c>
      <c r="M80" s="164" t="s">
        <v>4</v>
      </c>
      <c r="N80" s="165" t="s">
        <v>5</v>
      </c>
      <c r="P80" s="809" t="s">
        <v>0</v>
      </c>
      <c r="Q80" s="809"/>
      <c r="R80" s="163" t="s">
        <v>2</v>
      </c>
      <c r="S80" s="164" t="s">
        <v>3</v>
      </c>
      <c r="T80" s="164" t="s">
        <v>4</v>
      </c>
      <c r="U80" s="165" t="s">
        <v>5</v>
      </c>
      <c r="V80" s="162"/>
      <c r="W80" s="809" t="s">
        <v>0</v>
      </c>
      <c r="X80" s="809"/>
      <c r="Y80" s="163" t="s">
        <v>2</v>
      </c>
      <c r="Z80" s="164" t="s">
        <v>3</v>
      </c>
      <c r="AA80" s="164" t="s">
        <v>4</v>
      </c>
      <c r="AB80" s="165" t="s">
        <v>5</v>
      </c>
      <c r="AD80" s="809" t="s">
        <v>0</v>
      </c>
      <c r="AE80" s="809"/>
      <c r="AF80" s="163" t="s">
        <v>2</v>
      </c>
      <c r="AG80" s="164" t="s">
        <v>3</v>
      </c>
      <c r="AH80" s="164" t="s">
        <v>4</v>
      </c>
      <c r="AI80" s="165" t="s">
        <v>5</v>
      </c>
      <c r="AJ80" s="162"/>
      <c r="AK80" s="809" t="s">
        <v>0</v>
      </c>
      <c r="AL80" s="809"/>
      <c r="AM80" s="163" t="s">
        <v>2</v>
      </c>
      <c r="AN80" s="164" t="s">
        <v>3</v>
      </c>
      <c r="AO80" s="164" t="s">
        <v>4</v>
      </c>
      <c r="AP80" s="165" t="s">
        <v>5</v>
      </c>
      <c r="AR80" s="809" t="s">
        <v>0</v>
      </c>
      <c r="AS80" s="809"/>
      <c r="AT80" s="163" t="s">
        <v>2</v>
      </c>
      <c r="AU80" s="164" t="s">
        <v>3</v>
      </c>
      <c r="AV80" s="164" t="s">
        <v>4</v>
      </c>
      <c r="AW80" s="165" t="s">
        <v>5</v>
      </c>
      <c r="AX80" s="162"/>
      <c r="AY80" s="809" t="s">
        <v>0</v>
      </c>
      <c r="AZ80" s="809"/>
      <c r="BA80" s="163" t="s">
        <v>2</v>
      </c>
      <c r="BB80" s="164" t="s">
        <v>3</v>
      </c>
      <c r="BC80" s="164" t="s">
        <v>4</v>
      </c>
      <c r="BD80" s="165" t="s">
        <v>5</v>
      </c>
      <c r="BF80" s="420"/>
      <c r="BG80" s="420"/>
      <c r="BH80" s="163" t="s">
        <v>2</v>
      </c>
      <c r="BI80" s="164" t="s">
        <v>3</v>
      </c>
      <c r="BJ80" s="164" t="s">
        <v>4</v>
      </c>
      <c r="BK80" s="165" t="s">
        <v>5</v>
      </c>
      <c r="BL80" s="162"/>
      <c r="BM80" s="420"/>
      <c r="BN80" s="420"/>
      <c r="BO80" s="163" t="s">
        <v>2</v>
      </c>
      <c r="BP80" s="164" t="s">
        <v>3</v>
      </c>
      <c r="BQ80" s="164" t="s">
        <v>4</v>
      </c>
      <c r="BR80" s="165" t="s">
        <v>5</v>
      </c>
    </row>
    <row r="81" spans="2:70" s="75" customFormat="1" ht="23" customHeight="1" x14ac:dyDescent="0.25">
      <c r="B81" s="810" t="s">
        <v>6</v>
      </c>
      <c r="C81" s="166" t="s">
        <v>7</v>
      </c>
      <c r="D81" s="167">
        <v>2313</v>
      </c>
      <c r="E81" s="168">
        <v>36.580736991934209</v>
      </c>
      <c r="F81" s="168">
        <v>36.580736991934209</v>
      </c>
      <c r="G81" s="169">
        <v>36.580736991934209</v>
      </c>
      <c r="H81" s="162"/>
      <c r="I81" s="810" t="s">
        <v>6</v>
      </c>
      <c r="J81" s="166" t="s">
        <v>7</v>
      </c>
      <c r="K81" s="167">
        <v>267891833.71044976</v>
      </c>
      <c r="L81" s="168">
        <v>35.210265372283843</v>
      </c>
      <c r="M81" s="168">
        <v>35.210265372283885</v>
      </c>
      <c r="N81" s="169">
        <v>35.210265372283885</v>
      </c>
      <c r="P81" s="818" t="s">
        <v>6</v>
      </c>
      <c r="Q81" s="166" t="s">
        <v>7</v>
      </c>
      <c r="R81" s="491">
        <v>2784</v>
      </c>
      <c r="S81" s="492">
        <v>38.76357560568087</v>
      </c>
      <c r="T81" s="492">
        <v>38.76357560568087</v>
      </c>
      <c r="U81" s="493">
        <v>38.76357560568087</v>
      </c>
      <c r="V81" s="162"/>
      <c r="W81" s="818" t="s">
        <v>6</v>
      </c>
      <c r="X81" s="166" t="s">
        <v>7</v>
      </c>
      <c r="Y81" s="491">
        <v>298382910.46555394</v>
      </c>
      <c r="Z81" s="492">
        <v>37.139508229095213</v>
      </c>
      <c r="AA81" s="492">
        <v>37.139508229095206</v>
      </c>
      <c r="AB81" s="493">
        <v>37.139508229095206</v>
      </c>
      <c r="AD81" s="818" t="s">
        <v>6</v>
      </c>
      <c r="AE81" s="166" t="s">
        <v>7</v>
      </c>
      <c r="AF81" s="491">
        <v>3219</v>
      </c>
      <c r="AG81" s="492">
        <v>40.516047828823162</v>
      </c>
      <c r="AH81" s="492">
        <v>40.516047828823162</v>
      </c>
      <c r="AI81" s="493">
        <v>40.516047828823162</v>
      </c>
      <c r="AJ81" s="162"/>
      <c r="AK81" s="818" t="s">
        <v>6</v>
      </c>
      <c r="AL81" s="166" t="s">
        <v>7</v>
      </c>
      <c r="AM81" s="491">
        <v>335659828.27697372</v>
      </c>
      <c r="AN81" s="492">
        <v>39.710100429651327</v>
      </c>
      <c r="AO81" s="492">
        <v>39.710100429651497</v>
      </c>
      <c r="AP81" s="493">
        <v>39.710100429651497</v>
      </c>
      <c r="AR81" s="818" t="s">
        <v>6</v>
      </c>
      <c r="AS81" s="166" t="s">
        <v>7</v>
      </c>
      <c r="AT81" s="491">
        <v>3086</v>
      </c>
      <c r="AU81" s="492">
        <v>37.652513421181069</v>
      </c>
      <c r="AV81" s="492">
        <v>37.652513421181069</v>
      </c>
      <c r="AW81" s="493">
        <v>37.652513421181069</v>
      </c>
      <c r="AX81" s="162"/>
      <c r="AY81" s="818" t="s">
        <v>6</v>
      </c>
      <c r="AZ81" s="166" t="s">
        <v>7</v>
      </c>
      <c r="BA81" s="491">
        <v>343532296.62711233</v>
      </c>
      <c r="BB81" s="492">
        <v>36.216888959527807</v>
      </c>
      <c r="BC81" s="492">
        <v>36.216888959527807</v>
      </c>
      <c r="BD81" s="493">
        <v>36.216888959527807</v>
      </c>
      <c r="BF81" s="166" t="s">
        <v>6</v>
      </c>
      <c r="BG81" s="166" t="s">
        <v>7</v>
      </c>
      <c r="BH81" s="491">
        <v>3381</v>
      </c>
      <c r="BI81" s="492">
        <v>39.799999999999997</v>
      </c>
      <c r="BJ81" s="492">
        <v>39.799999999999997</v>
      </c>
      <c r="BK81" s="493">
        <v>39.799999999999997</v>
      </c>
      <c r="BL81" s="162"/>
      <c r="BM81" s="166" t="s">
        <v>6</v>
      </c>
      <c r="BN81" s="166" t="s">
        <v>7</v>
      </c>
      <c r="BO81" s="491">
        <v>363454698</v>
      </c>
      <c r="BP81" s="492">
        <v>38</v>
      </c>
      <c r="BQ81" s="492">
        <v>38</v>
      </c>
      <c r="BR81" s="493">
        <v>38</v>
      </c>
    </row>
    <row r="82" spans="2:70" s="75" customFormat="1" ht="23" customHeight="1" x14ac:dyDescent="0.25">
      <c r="B82" s="811"/>
      <c r="C82" s="170" t="s">
        <v>8</v>
      </c>
      <c r="D82" s="171">
        <v>662</v>
      </c>
      <c r="E82" s="172">
        <v>10.469713743476198</v>
      </c>
      <c r="F82" s="172">
        <v>10.469713743476198</v>
      </c>
      <c r="G82" s="173">
        <v>47.050450735410401</v>
      </c>
      <c r="H82" s="162"/>
      <c r="I82" s="811"/>
      <c r="J82" s="170" t="s">
        <v>8</v>
      </c>
      <c r="K82" s="171">
        <v>83990063.586768448</v>
      </c>
      <c r="L82" s="172">
        <v>11.039203347726961</v>
      </c>
      <c r="M82" s="172">
        <v>11.039203347726973</v>
      </c>
      <c r="N82" s="173">
        <v>46.249468720010853</v>
      </c>
      <c r="P82" s="819"/>
      <c r="Q82" s="170" t="s">
        <v>8</v>
      </c>
      <c r="R82" s="494">
        <v>815</v>
      </c>
      <c r="S82" s="495">
        <v>11.347813979392926</v>
      </c>
      <c r="T82" s="495">
        <v>11.347813979392926</v>
      </c>
      <c r="U82" s="496">
        <v>50.111389585073795</v>
      </c>
      <c r="V82" s="162"/>
      <c r="W82" s="819"/>
      <c r="X82" s="170" t="s">
        <v>8</v>
      </c>
      <c r="Y82" s="494">
        <v>97109650.262231901</v>
      </c>
      <c r="Z82" s="495">
        <v>12.087168964909857</v>
      </c>
      <c r="AA82" s="495">
        <v>12.087168964909853</v>
      </c>
      <c r="AB82" s="496">
        <v>49.226677194005056</v>
      </c>
      <c r="AD82" s="819"/>
      <c r="AE82" s="170" t="s">
        <v>8</v>
      </c>
      <c r="AF82" s="494">
        <v>764</v>
      </c>
      <c r="AG82" s="495">
        <v>9.6161107614852117</v>
      </c>
      <c r="AH82" s="495">
        <v>9.6161107614852117</v>
      </c>
      <c r="AI82" s="496">
        <v>50.132158590308372</v>
      </c>
      <c r="AJ82" s="162"/>
      <c r="AK82" s="819"/>
      <c r="AL82" s="170" t="s">
        <v>8</v>
      </c>
      <c r="AM82" s="494">
        <v>84615731.392951623</v>
      </c>
      <c r="AN82" s="495">
        <v>10.010429930774686</v>
      </c>
      <c r="AO82" s="495">
        <v>10.01042993077473</v>
      </c>
      <c r="AP82" s="496">
        <v>49.720530360426224</v>
      </c>
      <c r="AR82" s="819"/>
      <c r="AS82" s="170" t="s">
        <v>8</v>
      </c>
      <c r="AT82" s="494">
        <v>862</v>
      </c>
      <c r="AU82" s="495">
        <v>10.51732552464617</v>
      </c>
      <c r="AV82" s="495">
        <v>10.51732552464617</v>
      </c>
      <c r="AW82" s="496">
        <v>48.16983894582723</v>
      </c>
      <c r="AX82" s="162"/>
      <c r="AY82" s="819"/>
      <c r="AZ82" s="170" t="s">
        <v>8</v>
      </c>
      <c r="BA82" s="494">
        <v>102949178.96859887</v>
      </c>
      <c r="BB82" s="495">
        <v>10.853416170146605</v>
      </c>
      <c r="BC82" s="495">
        <v>10.853416170146605</v>
      </c>
      <c r="BD82" s="496">
        <v>47.070305129674423</v>
      </c>
      <c r="BF82" s="170"/>
      <c r="BG82" s="170" t="s">
        <v>8</v>
      </c>
      <c r="BH82" s="494">
        <v>990</v>
      </c>
      <c r="BI82" s="495">
        <v>11.7</v>
      </c>
      <c r="BJ82" s="495">
        <v>11.7</v>
      </c>
      <c r="BK82" s="496">
        <v>51.5</v>
      </c>
      <c r="BL82" s="162"/>
      <c r="BM82" s="170"/>
      <c r="BN82" s="170" t="s">
        <v>8</v>
      </c>
      <c r="BO82" s="494">
        <v>116381495</v>
      </c>
      <c r="BP82" s="495">
        <v>12.2</v>
      </c>
      <c r="BQ82" s="495">
        <v>12.2</v>
      </c>
      <c r="BR82" s="496">
        <v>50.1</v>
      </c>
    </row>
    <row r="83" spans="2:70" s="75" customFormat="1" ht="14.5" customHeight="1" x14ac:dyDescent="0.25">
      <c r="B83" s="811"/>
      <c r="C83" s="170" t="s">
        <v>9</v>
      </c>
      <c r="D83" s="171">
        <v>284</v>
      </c>
      <c r="E83" s="172">
        <v>4.4915388265064058</v>
      </c>
      <c r="F83" s="172">
        <v>4.4915388265064058</v>
      </c>
      <c r="G83" s="173">
        <v>51.541989561916814</v>
      </c>
      <c r="H83" s="162"/>
      <c r="I83" s="811"/>
      <c r="J83" s="170" t="s">
        <v>9</v>
      </c>
      <c r="K83" s="171">
        <v>30577620.894440938</v>
      </c>
      <c r="L83" s="172">
        <v>4.0189584401816703</v>
      </c>
      <c r="M83" s="172">
        <v>4.0189584401816747</v>
      </c>
      <c r="N83" s="173">
        <v>50.26842716019253</v>
      </c>
      <c r="P83" s="819"/>
      <c r="Q83" s="170" t="s">
        <v>9</v>
      </c>
      <c r="R83" s="494">
        <v>214</v>
      </c>
      <c r="S83" s="495">
        <v>2.9796714007240324</v>
      </c>
      <c r="T83" s="495">
        <v>2.9796714007240324</v>
      </c>
      <c r="U83" s="496">
        <v>53.091060985797832</v>
      </c>
      <c r="V83" s="162"/>
      <c r="W83" s="819"/>
      <c r="X83" s="170" t="s">
        <v>9</v>
      </c>
      <c r="Y83" s="494">
        <v>21824461.656193595</v>
      </c>
      <c r="Z83" s="495">
        <v>2.7164751895847834</v>
      </c>
      <c r="AA83" s="495">
        <v>2.7164751895847825</v>
      </c>
      <c r="AB83" s="496">
        <v>51.94315238358984</v>
      </c>
      <c r="AD83" s="819"/>
      <c r="AE83" s="170" t="s">
        <v>9</v>
      </c>
      <c r="AF83" s="494">
        <v>220</v>
      </c>
      <c r="AG83" s="495">
        <v>2.7690371302706107</v>
      </c>
      <c r="AH83" s="495">
        <v>2.7690371302706107</v>
      </c>
      <c r="AI83" s="496">
        <v>52.901195720578976</v>
      </c>
      <c r="AJ83" s="162"/>
      <c r="AK83" s="819"/>
      <c r="AL83" s="170" t="s">
        <v>9</v>
      </c>
      <c r="AM83" s="494">
        <v>20359278.920437209</v>
      </c>
      <c r="AN83" s="495">
        <v>2.4085962706824926</v>
      </c>
      <c r="AO83" s="495">
        <v>2.4085962706825033</v>
      </c>
      <c r="AP83" s="496">
        <v>52.129126631108726</v>
      </c>
      <c r="AR83" s="819"/>
      <c r="AS83" s="170" t="s">
        <v>9</v>
      </c>
      <c r="AT83" s="494">
        <v>348</v>
      </c>
      <c r="AU83" s="495">
        <v>4.2459736456808201</v>
      </c>
      <c r="AV83" s="495">
        <v>4.2459736456808201</v>
      </c>
      <c r="AW83" s="496">
        <v>52.41581259150805</v>
      </c>
      <c r="AX83" s="162"/>
      <c r="AY83" s="819"/>
      <c r="AZ83" s="170" t="s">
        <v>9</v>
      </c>
      <c r="BA83" s="494">
        <v>34976945.598778538</v>
      </c>
      <c r="BB83" s="495">
        <v>3.6874441423171622</v>
      </c>
      <c r="BC83" s="495">
        <v>3.6874441423171622</v>
      </c>
      <c r="BD83" s="496">
        <v>50.757749271991578</v>
      </c>
      <c r="BF83" s="170"/>
      <c r="BG83" s="170" t="s">
        <v>9</v>
      </c>
      <c r="BH83" s="494">
        <v>461</v>
      </c>
      <c r="BI83" s="495">
        <v>5.4</v>
      </c>
      <c r="BJ83" s="495">
        <v>5.4</v>
      </c>
      <c r="BK83" s="496">
        <v>56.9</v>
      </c>
      <c r="BL83" s="162"/>
      <c r="BM83" s="170"/>
      <c r="BN83" s="170" t="s">
        <v>9</v>
      </c>
      <c r="BO83" s="494">
        <v>49134568</v>
      </c>
      <c r="BP83" s="495">
        <v>5.0999999999999996</v>
      </c>
      <c r="BQ83" s="495">
        <v>5.0999999999999996</v>
      </c>
      <c r="BR83" s="496">
        <v>55.2</v>
      </c>
    </row>
    <row r="84" spans="2:70" s="75" customFormat="1" ht="14.5" customHeight="1" x14ac:dyDescent="0.25">
      <c r="B84" s="811"/>
      <c r="C84" s="170" t="s">
        <v>10</v>
      </c>
      <c r="D84" s="171">
        <v>134</v>
      </c>
      <c r="E84" s="172">
        <v>2.1192471927882335</v>
      </c>
      <c r="F84" s="172">
        <v>2.1192471927882335</v>
      </c>
      <c r="G84" s="173">
        <v>53.661236754705044</v>
      </c>
      <c r="H84" s="162"/>
      <c r="I84" s="811"/>
      <c r="J84" s="170" t="s">
        <v>10</v>
      </c>
      <c r="K84" s="171">
        <v>17599460.915148173</v>
      </c>
      <c r="L84" s="172">
        <v>2.3131787208612189</v>
      </c>
      <c r="M84" s="172">
        <v>2.313178720861222</v>
      </c>
      <c r="N84" s="173">
        <v>52.581605881053747</v>
      </c>
      <c r="P84" s="819"/>
      <c r="Q84" s="170" t="s">
        <v>10</v>
      </c>
      <c r="R84" s="494">
        <v>81</v>
      </c>
      <c r="S84" s="495">
        <v>1.1278195488721803</v>
      </c>
      <c r="T84" s="495">
        <v>1.1278195488721803</v>
      </c>
      <c r="U84" s="496">
        <v>54.218880534670014</v>
      </c>
      <c r="V84" s="162"/>
      <c r="W84" s="819"/>
      <c r="X84" s="170" t="s">
        <v>10</v>
      </c>
      <c r="Y84" s="494">
        <v>9156379.0639965776</v>
      </c>
      <c r="Z84" s="495">
        <v>1.1396879769871198</v>
      </c>
      <c r="AA84" s="495">
        <v>1.1396879769871193</v>
      </c>
      <c r="AB84" s="496">
        <v>53.082840360576952</v>
      </c>
      <c r="AD84" s="819"/>
      <c r="AE84" s="170" t="s">
        <v>10</v>
      </c>
      <c r="AF84" s="494">
        <v>89</v>
      </c>
      <c r="AG84" s="495">
        <v>1.120201384518565</v>
      </c>
      <c r="AH84" s="495">
        <v>1.120201384518565</v>
      </c>
      <c r="AI84" s="496">
        <v>54.021397105097549</v>
      </c>
      <c r="AJ84" s="162"/>
      <c r="AK84" s="819"/>
      <c r="AL84" s="170" t="s">
        <v>10</v>
      </c>
      <c r="AM84" s="494">
        <v>9683588.8030127808</v>
      </c>
      <c r="AN84" s="495">
        <v>1.1456130626682555</v>
      </c>
      <c r="AO84" s="495">
        <v>1.1456130626682606</v>
      </c>
      <c r="AP84" s="496">
        <v>53.274739693776993</v>
      </c>
      <c r="AR84" s="819"/>
      <c r="AS84" s="170" t="s">
        <v>10</v>
      </c>
      <c r="AT84" s="494">
        <v>159</v>
      </c>
      <c r="AU84" s="495">
        <v>1.9399707174231333</v>
      </c>
      <c r="AV84" s="495">
        <v>1.9399707174231333</v>
      </c>
      <c r="AW84" s="496">
        <v>54.35578330893118</v>
      </c>
      <c r="AX84" s="162"/>
      <c r="AY84" s="819"/>
      <c r="AZ84" s="170" t="s">
        <v>10</v>
      </c>
      <c r="BA84" s="494">
        <v>20392008.793675881</v>
      </c>
      <c r="BB84" s="495">
        <v>2.1498273245147548</v>
      </c>
      <c r="BC84" s="495">
        <v>2.1498273245147548</v>
      </c>
      <c r="BD84" s="496">
        <v>52.907576596506345</v>
      </c>
      <c r="BF84" s="170"/>
      <c r="BG84" s="170" t="s">
        <v>10</v>
      </c>
      <c r="BH84" s="494">
        <v>120</v>
      </c>
      <c r="BI84" s="495">
        <v>1.4</v>
      </c>
      <c r="BJ84" s="495">
        <v>1.4</v>
      </c>
      <c r="BK84" s="496">
        <v>58.4</v>
      </c>
      <c r="BL84" s="162"/>
      <c r="BM84" s="170"/>
      <c r="BN84" s="170" t="s">
        <v>10</v>
      </c>
      <c r="BO84" s="494">
        <v>15582964</v>
      </c>
      <c r="BP84" s="495">
        <v>1.6</v>
      </c>
      <c r="BQ84" s="495">
        <v>1.6</v>
      </c>
      <c r="BR84" s="496">
        <v>56.9</v>
      </c>
    </row>
    <row r="85" spans="2:70" s="75" customFormat="1" ht="14.5" customHeight="1" x14ac:dyDescent="0.25">
      <c r="B85" s="811"/>
      <c r="C85" s="170" t="s">
        <v>11</v>
      </c>
      <c r="D85" s="171">
        <v>1679</v>
      </c>
      <c r="E85" s="172">
        <v>26.5538510200854</v>
      </c>
      <c r="F85" s="172">
        <v>26.5538510200854</v>
      </c>
      <c r="G85" s="173">
        <v>80.215087774790447</v>
      </c>
      <c r="H85" s="162"/>
      <c r="I85" s="811"/>
      <c r="J85" s="170" t="s">
        <v>11</v>
      </c>
      <c r="K85" s="171">
        <v>201754694.6587759</v>
      </c>
      <c r="L85" s="172">
        <v>26.517554643781192</v>
      </c>
      <c r="M85" s="172">
        <v>26.517554643781228</v>
      </c>
      <c r="N85" s="173">
        <v>79.099160524834986</v>
      </c>
      <c r="P85" s="819"/>
      <c r="Q85" s="170" t="s">
        <v>11</v>
      </c>
      <c r="R85" s="494">
        <v>1600</v>
      </c>
      <c r="S85" s="495">
        <v>22.277917014759119</v>
      </c>
      <c r="T85" s="495">
        <v>22.277917014759119</v>
      </c>
      <c r="U85" s="496">
        <v>76.496797549429132</v>
      </c>
      <c r="V85" s="162"/>
      <c r="W85" s="819"/>
      <c r="X85" s="170" t="s">
        <v>11</v>
      </c>
      <c r="Y85" s="494">
        <v>181504839.55432704</v>
      </c>
      <c r="Z85" s="495">
        <v>22.591778033570503</v>
      </c>
      <c r="AA85" s="495">
        <v>22.591778033570499</v>
      </c>
      <c r="AB85" s="496">
        <v>75.674618394147458</v>
      </c>
      <c r="AD85" s="819"/>
      <c r="AE85" s="170" t="s">
        <v>11</v>
      </c>
      <c r="AF85" s="494">
        <v>1629</v>
      </c>
      <c r="AG85" s="495">
        <v>20.503461296412841</v>
      </c>
      <c r="AH85" s="495">
        <v>20.503461296412841</v>
      </c>
      <c r="AI85" s="496">
        <v>74.524858401510386</v>
      </c>
      <c r="AJ85" s="162"/>
      <c r="AK85" s="819"/>
      <c r="AL85" s="170" t="s">
        <v>11</v>
      </c>
      <c r="AM85" s="494">
        <v>177087979.42918518</v>
      </c>
      <c r="AN85" s="495">
        <v>20.950321890215239</v>
      </c>
      <c r="AO85" s="495">
        <v>20.950321890215331</v>
      </c>
      <c r="AP85" s="496">
        <v>74.225061583992328</v>
      </c>
      <c r="AR85" s="819"/>
      <c r="AS85" s="170" t="s">
        <v>11</v>
      </c>
      <c r="AT85" s="494">
        <v>2039</v>
      </c>
      <c r="AU85" s="495">
        <v>24.877989263055149</v>
      </c>
      <c r="AV85" s="495">
        <v>24.877989263055149</v>
      </c>
      <c r="AW85" s="496">
        <v>79.233772571986336</v>
      </c>
      <c r="AX85" s="162"/>
      <c r="AY85" s="819"/>
      <c r="AZ85" s="170" t="s">
        <v>11</v>
      </c>
      <c r="BA85" s="494">
        <v>238659122.59484369</v>
      </c>
      <c r="BB85" s="495">
        <v>25.160635628905307</v>
      </c>
      <c r="BC85" s="495">
        <v>25.160635628905307</v>
      </c>
      <c r="BD85" s="496">
        <v>78.068212225411642</v>
      </c>
      <c r="BF85" s="170"/>
      <c r="BG85" s="170" t="s">
        <v>11</v>
      </c>
      <c r="BH85" s="494">
        <v>1952</v>
      </c>
      <c r="BI85" s="495">
        <v>23</v>
      </c>
      <c r="BJ85" s="495">
        <v>23</v>
      </c>
      <c r="BK85" s="496">
        <v>81.400000000000006</v>
      </c>
      <c r="BL85" s="162"/>
      <c r="BM85" s="170"/>
      <c r="BN85" s="170" t="s">
        <v>11</v>
      </c>
      <c r="BO85" s="494">
        <v>225704162</v>
      </c>
      <c r="BP85" s="495">
        <v>23.6</v>
      </c>
      <c r="BQ85" s="495">
        <v>23.6</v>
      </c>
      <c r="BR85" s="496">
        <v>80.5</v>
      </c>
    </row>
    <row r="86" spans="2:70" s="75" customFormat="1" ht="14.5" customHeight="1" x14ac:dyDescent="0.25">
      <c r="B86" s="811"/>
      <c r="C86" s="170" t="s">
        <v>12</v>
      </c>
      <c r="D86" s="171">
        <v>1068</v>
      </c>
      <c r="E86" s="172">
        <v>16.890716432073383</v>
      </c>
      <c r="F86" s="172">
        <v>16.890716432073383</v>
      </c>
      <c r="G86" s="173">
        <v>97.105804206863837</v>
      </c>
      <c r="H86" s="162"/>
      <c r="I86" s="811"/>
      <c r="J86" s="170" t="s">
        <v>12</v>
      </c>
      <c r="K86" s="171">
        <v>129206211.17082191</v>
      </c>
      <c r="L86" s="172">
        <v>16.982171199698367</v>
      </c>
      <c r="M86" s="172">
        <v>16.982171199698389</v>
      </c>
      <c r="N86" s="173">
        <v>96.081331724533371</v>
      </c>
      <c r="P86" s="819"/>
      <c r="Q86" s="170" t="s">
        <v>12</v>
      </c>
      <c r="R86" s="494">
        <v>1468</v>
      </c>
      <c r="S86" s="495">
        <v>20.439988861041492</v>
      </c>
      <c r="T86" s="495">
        <v>20.439988861041492</v>
      </c>
      <c r="U86" s="496">
        <v>96.936786410470617</v>
      </c>
      <c r="V86" s="162"/>
      <c r="W86" s="819"/>
      <c r="X86" s="170" t="s">
        <v>12</v>
      </c>
      <c r="Y86" s="494">
        <v>164905872.631576</v>
      </c>
      <c r="Z86" s="495">
        <v>20.525716449614077</v>
      </c>
      <c r="AA86" s="495">
        <v>20.52571644961407</v>
      </c>
      <c r="AB86" s="496">
        <v>96.20033484376151</v>
      </c>
      <c r="AD86" s="819"/>
      <c r="AE86" s="170" t="s">
        <v>12</v>
      </c>
      <c r="AF86" s="494">
        <v>1787</v>
      </c>
      <c r="AG86" s="495">
        <v>22.492133417243547</v>
      </c>
      <c r="AH86" s="495">
        <v>22.492133417243547</v>
      </c>
      <c r="AI86" s="496">
        <v>97.016991818753922</v>
      </c>
      <c r="AJ86" s="162"/>
      <c r="AK86" s="819"/>
      <c r="AL86" s="170" t="s">
        <v>12</v>
      </c>
      <c r="AM86" s="494">
        <v>186678553.74004671</v>
      </c>
      <c r="AN86" s="495">
        <v>22.084930910953009</v>
      </c>
      <c r="AO86" s="495">
        <v>22.084930910953108</v>
      </c>
      <c r="AP86" s="496">
        <v>96.309992494945433</v>
      </c>
      <c r="AR86" s="819"/>
      <c r="AS86" s="170" t="s">
        <v>12</v>
      </c>
      <c r="AT86" s="494">
        <v>1464</v>
      </c>
      <c r="AU86" s="495">
        <v>17.862371888726209</v>
      </c>
      <c r="AV86" s="495">
        <v>17.862371888726209</v>
      </c>
      <c r="AW86" s="496">
        <v>97.096144460712537</v>
      </c>
      <c r="AX86" s="162"/>
      <c r="AY86" s="819"/>
      <c r="AZ86" s="170" t="s">
        <v>12</v>
      </c>
      <c r="BA86" s="494">
        <v>172747334.7535018</v>
      </c>
      <c r="BB86" s="495">
        <v>18.211886050448822</v>
      </c>
      <c r="BC86" s="495">
        <v>18.211886050448822</v>
      </c>
      <c r="BD86" s="496">
        <v>96.280098275860468</v>
      </c>
      <c r="BF86" s="170"/>
      <c r="BG86" s="170" t="s">
        <v>12</v>
      </c>
      <c r="BH86" s="494">
        <v>1393</v>
      </c>
      <c r="BI86" s="495">
        <v>16.399999999999999</v>
      </c>
      <c r="BJ86" s="495">
        <v>16.399999999999999</v>
      </c>
      <c r="BK86" s="496">
        <v>97.8</v>
      </c>
      <c r="BL86" s="162"/>
      <c r="BM86" s="170"/>
      <c r="BN86" s="170" t="s">
        <v>12</v>
      </c>
      <c r="BO86" s="494">
        <v>160548011</v>
      </c>
      <c r="BP86" s="495">
        <v>16.8</v>
      </c>
      <c r="BQ86" s="495">
        <v>16.8</v>
      </c>
      <c r="BR86" s="496">
        <v>97.2</v>
      </c>
    </row>
    <row r="87" spans="2:70" s="75" customFormat="1" ht="14.5" customHeight="1" x14ac:dyDescent="0.25">
      <c r="B87" s="811"/>
      <c r="C87" s="170" t="s">
        <v>13</v>
      </c>
      <c r="D87" s="171">
        <v>183</v>
      </c>
      <c r="E87" s="172">
        <v>2.8941957931361695</v>
      </c>
      <c r="F87" s="172">
        <v>2.8941957931361695</v>
      </c>
      <c r="G87" s="173">
        <v>100</v>
      </c>
      <c r="H87" s="162"/>
      <c r="I87" s="811"/>
      <c r="J87" s="170" t="s">
        <v>13</v>
      </c>
      <c r="K87" s="171">
        <v>29814578.757593431</v>
      </c>
      <c r="L87" s="172">
        <v>3.9186682754666302</v>
      </c>
      <c r="M87" s="172">
        <v>3.9186682754666342</v>
      </c>
      <c r="N87" s="173">
        <v>100</v>
      </c>
      <c r="P87" s="819"/>
      <c r="Q87" s="170" t="s">
        <v>13</v>
      </c>
      <c r="R87" s="494">
        <v>220</v>
      </c>
      <c r="S87" s="495">
        <v>3.0632135895293788</v>
      </c>
      <c r="T87" s="495">
        <v>3.0632135895293788</v>
      </c>
      <c r="U87" s="496">
        <v>100</v>
      </c>
      <c r="V87" s="162"/>
      <c r="W87" s="819"/>
      <c r="X87" s="170" t="s">
        <v>13</v>
      </c>
      <c r="Y87" s="494">
        <v>30526929.466039788</v>
      </c>
      <c r="Z87" s="495">
        <v>3.7996651562384889</v>
      </c>
      <c r="AA87" s="495">
        <v>3.7996651562384876</v>
      </c>
      <c r="AB87" s="496">
        <v>100</v>
      </c>
      <c r="AD87" s="819"/>
      <c r="AE87" s="170" t="s">
        <v>13</v>
      </c>
      <c r="AF87" s="494">
        <v>237</v>
      </c>
      <c r="AG87" s="495">
        <v>2.9830081812460665</v>
      </c>
      <c r="AH87" s="495">
        <v>2.9830081812460665</v>
      </c>
      <c r="AI87" s="496">
        <v>100</v>
      </c>
      <c r="AJ87" s="162"/>
      <c r="AK87" s="819"/>
      <c r="AL87" s="170" t="s">
        <v>13</v>
      </c>
      <c r="AM87" s="494">
        <v>31190736.666143153</v>
      </c>
      <c r="AN87" s="495">
        <v>3.690007505054544</v>
      </c>
      <c r="AO87" s="495">
        <v>3.69000750505456</v>
      </c>
      <c r="AP87" s="496">
        <v>100</v>
      </c>
      <c r="AR87" s="819"/>
      <c r="AS87" s="170" t="s">
        <v>13</v>
      </c>
      <c r="AT87" s="494">
        <v>238</v>
      </c>
      <c r="AU87" s="495">
        <v>2.9038555392874574</v>
      </c>
      <c r="AV87" s="495">
        <v>2.9038555392874574</v>
      </c>
      <c r="AW87" s="496">
        <v>100</v>
      </c>
      <c r="AX87" s="162"/>
      <c r="AY87" s="819"/>
      <c r="AZ87" s="170" t="s">
        <v>13</v>
      </c>
      <c r="BA87" s="494">
        <v>35284819.299329206</v>
      </c>
      <c r="BB87" s="495">
        <v>3.7199017241395365</v>
      </c>
      <c r="BC87" s="495">
        <v>3.7199017241395365</v>
      </c>
      <c r="BD87" s="496">
        <v>100</v>
      </c>
      <c r="BF87" s="170"/>
      <c r="BG87" s="170" t="s">
        <v>13</v>
      </c>
      <c r="BH87" s="494">
        <v>188</v>
      </c>
      <c r="BI87" s="495">
        <v>2.2000000000000002</v>
      </c>
      <c r="BJ87" s="495">
        <v>2.2000000000000002</v>
      </c>
      <c r="BK87" s="496">
        <v>100</v>
      </c>
      <c r="BL87" s="162"/>
      <c r="BM87" s="170"/>
      <c r="BN87" s="170" t="s">
        <v>13</v>
      </c>
      <c r="BO87" s="494">
        <v>26611813</v>
      </c>
      <c r="BP87" s="495">
        <v>2.8</v>
      </c>
      <c r="BQ87" s="495">
        <v>2.8</v>
      </c>
      <c r="BR87" s="496">
        <v>100</v>
      </c>
    </row>
    <row r="88" spans="2:70" s="75" customFormat="1" ht="14.5" customHeight="1" x14ac:dyDescent="0.25">
      <c r="B88" s="812"/>
      <c r="C88" s="174" t="s">
        <v>14</v>
      </c>
      <c r="D88" s="175">
        <v>6323</v>
      </c>
      <c r="E88" s="176">
        <v>100</v>
      </c>
      <c r="F88" s="176">
        <v>100</v>
      </c>
      <c r="G88" s="177"/>
      <c r="H88" s="162"/>
      <c r="I88" s="812"/>
      <c r="J88" s="174" t="s">
        <v>14</v>
      </c>
      <c r="K88" s="175">
        <v>760834463.69399858</v>
      </c>
      <c r="L88" s="176">
        <v>99.999999999999886</v>
      </c>
      <c r="M88" s="176">
        <v>100</v>
      </c>
      <c r="N88" s="177"/>
      <c r="P88" s="820"/>
      <c r="Q88" s="174" t="s">
        <v>14</v>
      </c>
      <c r="R88" s="497">
        <v>7182</v>
      </c>
      <c r="S88" s="498">
        <v>100</v>
      </c>
      <c r="T88" s="498">
        <v>100</v>
      </c>
      <c r="U88" s="499"/>
      <c r="V88" s="162"/>
      <c r="W88" s="820"/>
      <c r="X88" s="174" t="s">
        <v>14</v>
      </c>
      <c r="Y88" s="497">
        <v>803411043.09991872</v>
      </c>
      <c r="Z88" s="498">
        <v>100.00000000000003</v>
      </c>
      <c r="AA88" s="498">
        <v>100</v>
      </c>
      <c r="AB88" s="499"/>
      <c r="AD88" s="820"/>
      <c r="AE88" s="174" t="s">
        <v>14</v>
      </c>
      <c r="AF88" s="497">
        <v>7945</v>
      </c>
      <c r="AG88" s="498">
        <v>100</v>
      </c>
      <c r="AH88" s="498">
        <v>100</v>
      </c>
      <c r="AI88" s="499"/>
      <c r="AJ88" s="162"/>
      <c r="AK88" s="820"/>
      <c r="AL88" s="174" t="s">
        <v>14</v>
      </c>
      <c r="AM88" s="497">
        <v>845275697.22875047</v>
      </c>
      <c r="AN88" s="498">
        <v>99.999999999999574</v>
      </c>
      <c r="AO88" s="498">
        <v>100</v>
      </c>
      <c r="AP88" s="499"/>
      <c r="AR88" s="820"/>
      <c r="AS88" s="174" t="s">
        <v>14</v>
      </c>
      <c r="AT88" s="497">
        <v>8196</v>
      </c>
      <c r="AU88" s="498">
        <v>100</v>
      </c>
      <c r="AV88" s="498">
        <v>100</v>
      </c>
      <c r="AW88" s="499"/>
      <c r="AX88" s="162"/>
      <c r="AY88" s="820"/>
      <c r="AZ88" s="174" t="s">
        <v>14</v>
      </c>
      <c r="BA88" s="497">
        <v>948541706.6358403</v>
      </c>
      <c r="BB88" s="498">
        <v>100</v>
      </c>
      <c r="BC88" s="498">
        <v>100</v>
      </c>
      <c r="BD88" s="499"/>
      <c r="BF88" s="174"/>
      <c r="BG88" s="174" t="s">
        <v>14</v>
      </c>
      <c r="BH88" s="497">
        <v>8485</v>
      </c>
      <c r="BI88" s="498">
        <v>100</v>
      </c>
      <c r="BJ88" s="498">
        <v>100</v>
      </c>
      <c r="BK88" s="499"/>
      <c r="BL88" s="162"/>
      <c r="BM88" s="174"/>
      <c r="BN88" s="174" t="s">
        <v>14</v>
      </c>
      <c r="BO88" s="497">
        <v>957417711</v>
      </c>
      <c r="BP88" s="498">
        <v>100</v>
      </c>
      <c r="BQ88" s="498">
        <v>100</v>
      </c>
      <c r="BR88" s="499"/>
    </row>
    <row r="89" spans="2:70" s="75" customFormat="1" ht="14.5" customHeight="1" x14ac:dyDescent="0.35"/>
    <row r="90" spans="2:70" x14ac:dyDescent="0.35">
      <c r="B90" s="808" t="s">
        <v>18</v>
      </c>
      <c r="C90" s="808"/>
      <c r="D90" s="808"/>
      <c r="E90" s="808"/>
      <c r="F90" s="808"/>
      <c r="G90" s="808"/>
      <c r="H90" s="162"/>
      <c r="I90" s="808" t="s">
        <v>18</v>
      </c>
      <c r="J90" s="808"/>
      <c r="K90" s="808"/>
      <c r="L90" s="808"/>
      <c r="M90" s="808"/>
      <c r="N90" s="808"/>
      <c r="P90" s="419" t="s">
        <v>18</v>
      </c>
      <c r="Q90" s="419"/>
      <c r="R90" s="419"/>
      <c r="S90" s="419"/>
      <c r="T90" s="419"/>
      <c r="U90" s="419"/>
      <c r="V90" s="162"/>
      <c r="W90" s="808" t="s">
        <v>18</v>
      </c>
      <c r="X90" s="808"/>
      <c r="Y90" s="808"/>
      <c r="Z90" s="808"/>
      <c r="AA90" s="808"/>
      <c r="AB90" s="808"/>
      <c r="AD90" s="808" t="s">
        <v>18</v>
      </c>
      <c r="AE90" s="808"/>
      <c r="AF90" s="808"/>
      <c r="AG90" s="808"/>
      <c r="AH90" s="808"/>
      <c r="AI90" s="808"/>
      <c r="AJ90" s="162"/>
      <c r="AK90" s="808" t="s">
        <v>18</v>
      </c>
      <c r="AL90" s="808"/>
      <c r="AM90" s="808"/>
      <c r="AN90" s="808"/>
      <c r="AO90" s="808"/>
      <c r="AP90" s="808"/>
      <c r="AR90" s="808" t="s">
        <v>18</v>
      </c>
      <c r="AS90" s="808"/>
      <c r="AT90" s="808"/>
      <c r="AU90" s="808"/>
      <c r="AV90" s="808"/>
      <c r="AW90" s="808"/>
      <c r="AX90" s="162"/>
      <c r="AY90" s="808" t="s">
        <v>18</v>
      </c>
      <c r="AZ90" s="808"/>
      <c r="BA90" s="808"/>
      <c r="BB90" s="808"/>
      <c r="BC90" s="808"/>
      <c r="BD90" s="808"/>
      <c r="BF90" s="419" t="s">
        <v>18</v>
      </c>
      <c r="BG90" s="419"/>
      <c r="BH90" s="419"/>
      <c r="BI90" s="419"/>
      <c r="BJ90" s="419"/>
      <c r="BK90" s="419"/>
      <c r="BL90" s="162"/>
      <c r="BM90" s="419" t="s">
        <v>18</v>
      </c>
      <c r="BN90" s="419"/>
      <c r="BO90" s="419"/>
      <c r="BP90" s="419"/>
      <c r="BQ90" s="419"/>
      <c r="BR90" s="419"/>
    </row>
    <row r="91" spans="2:70" ht="24" x14ac:dyDescent="0.35">
      <c r="B91" s="809" t="s">
        <v>0</v>
      </c>
      <c r="C91" s="809"/>
      <c r="D91" s="163" t="s">
        <v>2</v>
      </c>
      <c r="E91" s="164" t="s">
        <v>3</v>
      </c>
      <c r="F91" s="164" t="s">
        <v>4</v>
      </c>
      <c r="G91" s="165" t="s">
        <v>5</v>
      </c>
      <c r="H91" s="162"/>
      <c r="I91" s="809" t="s">
        <v>0</v>
      </c>
      <c r="J91" s="809"/>
      <c r="K91" s="163" t="s">
        <v>2</v>
      </c>
      <c r="L91" s="164" t="s">
        <v>3</v>
      </c>
      <c r="M91" s="164" t="s">
        <v>4</v>
      </c>
      <c r="N91" s="165" t="s">
        <v>5</v>
      </c>
      <c r="P91" s="420"/>
      <c r="Q91" s="420"/>
      <c r="R91" s="163" t="s">
        <v>2</v>
      </c>
      <c r="S91" s="164" t="s">
        <v>3</v>
      </c>
      <c r="T91" s="164" t="s">
        <v>4</v>
      </c>
      <c r="U91" s="165" t="s">
        <v>5</v>
      </c>
      <c r="V91" s="162"/>
      <c r="W91" s="809" t="s">
        <v>0</v>
      </c>
      <c r="X91" s="809"/>
      <c r="Y91" s="163" t="s">
        <v>2</v>
      </c>
      <c r="Z91" s="164" t="s">
        <v>3</v>
      </c>
      <c r="AA91" s="164" t="s">
        <v>4</v>
      </c>
      <c r="AB91" s="165" t="s">
        <v>5</v>
      </c>
      <c r="AD91" s="809" t="s">
        <v>0</v>
      </c>
      <c r="AE91" s="809"/>
      <c r="AF91" s="163" t="s">
        <v>2</v>
      </c>
      <c r="AG91" s="164" t="s">
        <v>3</v>
      </c>
      <c r="AH91" s="164" t="s">
        <v>4</v>
      </c>
      <c r="AI91" s="165" t="s">
        <v>5</v>
      </c>
      <c r="AJ91" s="162"/>
      <c r="AK91" s="809" t="s">
        <v>0</v>
      </c>
      <c r="AL91" s="809"/>
      <c r="AM91" s="163" t="s">
        <v>2</v>
      </c>
      <c r="AN91" s="164" t="s">
        <v>3</v>
      </c>
      <c r="AO91" s="164" t="s">
        <v>4</v>
      </c>
      <c r="AP91" s="165" t="s">
        <v>5</v>
      </c>
      <c r="AR91" s="809" t="s">
        <v>0</v>
      </c>
      <c r="AS91" s="809"/>
      <c r="AT91" s="163" t="s">
        <v>2</v>
      </c>
      <c r="AU91" s="164" t="s">
        <v>3</v>
      </c>
      <c r="AV91" s="164" t="s">
        <v>4</v>
      </c>
      <c r="AW91" s="165" t="s">
        <v>5</v>
      </c>
      <c r="AX91" s="162"/>
      <c r="AY91" s="809" t="s">
        <v>0</v>
      </c>
      <c r="AZ91" s="809"/>
      <c r="BA91" s="163" t="s">
        <v>2</v>
      </c>
      <c r="BB91" s="164" t="s">
        <v>3</v>
      </c>
      <c r="BC91" s="164" t="s">
        <v>4</v>
      </c>
      <c r="BD91" s="165" t="s">
        <v>5</v>
      </c>
      <c r="BF91" s="420"/>
      <c r="BG91" s="420"/>
      <c r="BH91" s="163" t="s">
        <v>2</v>
      </c>
      <c r="BI91" s="164" t="s">
        <v>3</v>
      </c>
      <c r="BJ91" s="164" t="s">
        <v>4</v>
      </c>
      <c r="BK91" s="165" t="s">
        <v>5</v>
      </c>
      <c r="BL91" s="162"/>
      <c r="BM91" s="420"/>
      <c r="BN91" s="420"/>
      <c r="BO91" s="163" t="s">
        <v>2</v>
      </c>
      <c r="BP91" s="164" t="s">
        <v>3</v>
      </c>
      <c r="BQ91" s="164" t="s">
        <v>4</v>
      </c>
      <c r="BR91" s="165" t="s">
        <v>5</v>
      </c>
    </row>
    <row r="92" spans="2:70" ht="23" x14ac:dyDescent="0.35">
      <c r="B92" s="810" t="s">
        <v>6</v>
      </c>
      <c r="C92" s="166" t="s">
        <v>19</v>
      </c>
      <c r="D92" s="167">
        <v>6110</v>
      </c>
      <c r="E92" s="168">
        <v>96.631345880120207</v>
      </c>
      <c r="F92" s="168">
        <v>96.631345880120207</v>
      </c>
      <c r="G92" s="169">
        <v>96.631345880120207</v>
      </c>
      <c r="H92" s="162"/>
      <c r="I92" s="810" t="s">
        <v>6</v>
      </c>
      <c r="J92" s="166" t="s">
        <v>19</v>
      </c>
      <c r="K92" s="167">
        <v>735854193.12881124</v>
      </c>
      <c r="L92" s="168">
        <v>96.716727257082425</v>
      </c>
      <c r="M92" s="168">
        <v>96.716727257082539</v>
      </c>
      <c r="N92" s="169">
        <v>96.716727257082539</v>
      </c>
      <c r="P92" s="421" t="s">
        <v>6</v>
      </c>
      <c r="Q92" s="166" t="s">
        <v>19</v>
      </c>
      <c r="R92" s="167">
        <v>6958</v>
      </c>
      <c r="S92" s="168">
        <v>96.9</v>
      </c>
      <c r="T92" s="168">
        <v>96.9</v>
      </c>
      <c r="U92" s="169">
        <v>96.9</v>
      </c>
      <c r="V92" s="162"/>
      <c r="W92" s="818" t="s">
        <v>6</v>
      </c>
      <c r="X92" s="166" t="s">
        <v>19</v>
      </c>
      <c r="Y92" s="491">
        <v>778862351.20447159</v>
      </c>
      <c r="Z92" s="492">
        <v>96.944441813902998</v>
      </c>
      <c r="AA92" s="492">
        <v>96.944441813902884</v>
      </c>
      <c r="AB92" s="493">
        <v>96.944441813902884</v>
      </c>
      <c r="AD92" s="818" t="s">
        <v>6</v>
      </c>
      <c r="AE92" s="166" t="s">
        <v>19</v>
      </c>
      <c r="AF92" s="491">
        <v>7671</v>
      </c>
      <c r="AG92" s="492">
        <v>96.551290119572059</v>
      </c>
      <c r="AH92" s="492">
        <v>96.551290119572059</v>
      </c>
      <c r="AI92" s="493">
        <v>96.551290119572059</v>
      </c>
      <c r="AJ92" s="162"/>
      <c r="AK92" s="818" t="s">
        <v>6</v>
      </c>
      <c r="AL92" s="166" t="s">
        <v>19</v>
      </c>
      <c r="AM92" s="491">
        <v>818120604.40052032</v>
      </c>
      <c r="AN92" s="492">
        <v>96.787427709413379</v>
      </c>
      <c r="AO92" s="492">
        <v>96.787427709413294</v>
      </c>
      <c r="AP92" s="493">
        <v>96.787427709413294</v>
      </c>
      <c r="AR92" s="818" t="s">
        <v>6</v>
      </c>
      <c r="AS92" s="166" t="s">
        <v>19</v>
      </c>
      <c r="AT92" s="491">
        <v>7686</v>
      </c>
      <c r="AU92" s="492">
        <v>93.77745241581259</v>
      </c>
      <c r="AV92" s="492">
        <v>93.77745241581259</v>
      </c>
      <c r="AW92" s="493">
        <v>93.77745241581259</v>
      </c>
      <c r="AX92" s="162"/>
      <c r="AY92" s="818" t="s">
        <v>6</v>
      </c>
      <c r="AZ92" s="166" t="s">
        <v>19</v>
      </c>
      <c r="BA92" s="491">
        <v>889791229.42705524</v>
      </c>
      <c r="BB92" s="492">
        <v>93.806231523845867</v>
      </c>
      <c r="BC92" s="492">
        <v>93.806231523845909</v>
      </c>
      <c r="BD92" s="493">
        <v>93.806231523845909</v>
      </c>
      <c r="BF92" s="166" t="s">
        <v>6</v>
      </c>
      <c r="BG92" s="166" t="s">
        <v>19</v>
      </c>
      <c r="BH92" s="491">
        <v>8062</v>
      </c>
      <c r="BI92" s="492">
        <v>95</v>
      </c>
      <c r="BJ92" s="492">
        <v>95</v>
      </c>
      <c r="BK92" s="493">
        <v>95</v>
      </c>
      <c r="BL92" s="162"/>
      <c r="BM92" s="166" t="s">
        <v>6</v>
      </c>
      <c r="BN92" s="166" t="s">
        <v>19</v>
      </c>
      <c r="BO92" s="491">
        <v>910682885</v>
      </c>
      <c r="BP92" s="492">
        <v>95.1</v>
      </c>
      <c r="BQ92" s="492">
        <v>95.1</v>
      </c>
      <c r="BR92" s="493">
        <v>95.1</v>
      </c>
    </row>
    <row r="93" spans="2:70" ht="23" x14ac:dyDescent="0.35">
      <c r="B93" s="811"/>
      <c r="C93" s="170" t="s">
        <v>20</v>
      </c>
      <c r="D93" s="171">
        <v>213</v>
      </c>
      <c r="E93" s="172">
        <v>3.3686541198798041</v>
      </c>
      <c r="F93" s="172">
        <v>3.3686541198798041</v>
      </c>
      <c r="G93" s="173">
        <v>100</v>
      </c>
      <c r="H93" s="162"/>
      <c r="I93" s="811"/>
      <c r="J93" s="170" t="s">
        <v>20</v>
      </c>
      <c r="K93" s="171">
        <v>24980270.565187365</v>
      </c>
      <c r="L93" s="172">
        <v>3.283272742917466</v>
      </c>
      <c r="M93" s="172">
        <v>3.2832727429174695</v>
      </c>
      <c r="N93" s="173">
        <v>100</v>
      </c>
      <c r="P93" s="422"/>
      <c r="Q93" s="170" t="s">
        <v>20</v>
      </c>
      <c r="R93" s="171">
        <v>224</v>
      </c>
      <c r="S93" s="172">
        <v>3.1</v>
      </c>
      <c r="T93" s="172">
        <v>3.1</v>
      </c>
      <c r="U93" s="173">
        <v>100</v>
      </c>
      <c r="V93" s="162"/>
      <c r="W93" s="819"/>
      <c r="X93" s="170" t="s">
        <v>20</v>
      </c>
      <c r="Y93" s="494">
        <v>24548691.89544782</v>
      </c>
      <c r="Z93" s="495">
        <v>3.0555581860971199</v>
      </c>
      <c r="AA93" s="495">
        <v>3.0555581860971164</v>
      </c>
      <c r="AB93" s="496">
        <v>100</v>
      </c>
      <c r="AD93" s="819"/>
      <c r="AE93" s="170" t="s">
        <v>20</v>
      </c>
      <c r="AF93" s="494">
        <v>274</v>
      </c>
      <c r="AG93" s="495">
        <v>3.4487098804279421</v>
      </c>
      <c r="AH93" s="495">
        <v>3.4487098804279421</v>
      </c>
      <c r="AI93" s="496">
        <v>100</v>
      </c>
      <c r="AJ93" s="162"/>
      <c r="AK93" s="819"/>
      <c r="AL93" s="170" t="s">
        <v>20</v>
      </c>
      <c r="AM93" s="494">
        <v>27155092.828234516</v>
      </c>
      <c r="AN93" s="495">
        <v>3.2125722905867038</v>
      </c>
      <c r="AO93" s="495">
        <v>3.2125722905867007</v>
      </c>
      <c r="AP93" s="496">
        <v>100</v>
      </c>
      <c r="AR93" s="819"/>
      <c r="AS93" s="170" t="s">
        <v>20</v>
      </c>
      <c r="AT93" s="494">
        <v>510</v>
      </c>
      <c r="AU93" s="495">
        <v>6.2225475841874083</v>
      </c>
      <c r="AV93" s="495">
        <v>6.2225475841874083</v>
      </c>
      <c r="AW93" s="496">
        <v>100</v>
      </c>
      <c r="AX93" s="162"/>
      <c r="AY93" s="819"/>
      <c r="AZ93" s="170" t="s">
        <v>20</v>
      </c>
      <c r="BA93" s="494">
        <v>58750477.208784707</v>
      </c>
      <c r="BB93" s="495">
        <v>6.1937684761540917</v>
      </c>
      <c r="BC93" s="495">
        <v>6.1937684761540952</v>
      </c>
      <c r="BD93" s="496">
        <v>100</v>
      </c>
      <c r="BF93" s="170"/>
      <c r="BG93" s="170" t="s">
        <v>20</v>
      </c>
      <c r="BH93" s="494">
        <v>423</v>
      </c>
      <c r="BI93" s="495">
        <v>5</v>
      </c>
      <c r="BJ93" s="495">
        <v>5</v>
      </c>
      <c r="BK93" s="496">
        <v>100</v>
      </c>
      <c r="BL93" s="162"/>
      <c r="BM93" s="170"/>
      <c r="BN93" s="170" t="s">
        <v>20</v>
      </c>
      <c r="BO93" s="494">
        <v>46734826</v>
      </c>
      <c r="BP93" s="495">
        <v>4.9000000000000004</v>
      </c>
      <c r="BQ93" s="495">
        <v>4.9000000000000004</v>
      </c>
      <c r="BR93" s="496">
        <v>100</v>
      </c>
    </row>
    <row r="94" spans="2:70" x14ac:dyDescent="0.35">
      <c r="B94" s="812"/>
      <c r="C94" s="174" t="s">
        <v>14</v>
      </c>
      <c r="D94" s="175">
        <v>6323</v>
      </c>
      <c r="E94" s="176">
        <v>100</v>
      </c>
      <c r="F94" s="176">
        <v>100</v>
      </c>
      <c r="G94" s="177"/>
      <c r="H94" s="162"/>
      <c r="I94" s="812"/>
      <c r="J94" s="174" t="s">
        <v>14</v>
      </c>
      <c r="K94" s="175">
        <v>760834463.69399858</v>
      </c>
      <c r="L94" s="176">
        <v>99.999999999999886</v>
      </c>
      <c r="M94" s="176">
        <v>100</v>
      </c>
      <c r="N94" s="177"/>
      <c r="P94" s="423"/>
      <c r="Q94" s="174" t="s">
        <v>14</v>
      </c>
      <c r="R94" s="175">
        <v>7182</v>
      </c>
      <c r="S94" s="176">
        <v>100</v>
      </c>
      <c r="T94" s="176">
        <v>100</v>
      </c>
      <c r="U94" s="177"/>
      <c r="V94" s="162"/>
      <c r="W94" s="820"/>
      <c r="X94" s="174" t="s">
        <v>14</v>
      </c>
      <c r="Y94" s="497">
        <v>803411043.09991944</v>
      </c>
      <c r="Z94" s="498">
        <v>100.00000000000011</v>
      </c>
      <c r="AA94" s="498">
        <v>100</v>
      </c>
      <c r="AB94" s="499"/>
      <c r="AD94" s="820"/>
      <c r="AE94" s="174" t="s">
        <v>14</v>
      </c>
      <c r="AF94" s="497">
        <v>7945</v>
      </c>
      <c r="AG94" s="498">
        <v>100</v>
      </c>
      <c r="AH94" s="498">
        <v>100</v>
      </c>
      <c r="AI94" s="499"/>
      <c r="AJ94" s="162"/>
      <c r="AK94" s="820"/>
      <c r="AL94" s="174" t="s">
        <v>14</v>
      </c>
      <c r="AM94" s="497">
        <v>845275697.22875488</v>
      </c>
      <c r="AN94" s="498">
        <v>100.00000000000009</v>
      </c>
      <c r="AO94" s="498">
        <v>100</v>
      </c>
      <c r="AP94" s="499"/>
      <c r="AR94" s="820"/>
      <c r="AS94" s="174" t="s">
        <v>14</v>
      </c>
      <c r="AT94" s="497">
        <v>8196</v>
      </c>
      <c r="AU94" s="498">
        <v>100</v>
      </c>
      <c r="AV94" s="498">
        <v>100</v>
      </c>
      <c r="AW94" s="499"/>
      <c r="AX94" s="162"/>
      <c r="AY94" s="820"/>
      <c r="AZ94" s="174" t="s">
        <v>14</v>
      </c>
      <c r="BA94" s="497">
        <v>948541706.63583994</v>
      </c>
      <c r="BB94" s="498">
        <v>99.999999999999972</v>
      </c>
      <c r="BC94" s="498">
        <v>100</v>
      </c>
      <c r="BD94" s="499"/>
      <c r="BF94" s="174"/>
      <c r="BG94" s="174" t="s">
        <v>14</v>
      </c>
      <c r="BH94" s="497">
        <v>8485</v>
      </c>
      <c r="BI94" s="498">
        <v>100</v>
      </c>
      <c r="BJ94" s="498">
        <v>100</v>
      </c>
      <c r="BK94" s="499"/>
      <c r="BL94" s="162"/>
      <c r="BM94" s="174"/>
      <c r="BN94" s="174" t="s">
        <v>14</v>
      </c>
      <c r="BO94" s="497">
        <v>957417711</v>
      </c>
      <c r="BP94" s="498">
        <v>100</v>
      </c>
      <c r="BQ94" s="498">
        <v>100</v>
      </c>
      <c r="BR94" s="499"/>
    </row>
    <row r="98" spans="2:71" x14ac:dyDescent="0.35">
      <c r="B98" s="748" t="s">
        <v>23</v>
      </c>
      <c r="C98" s="748"/>
      <c r="D98" s="748"/>
      <c r="E98" s="748"/>
      <c r="F98" s="748"/>
      <c r="G98" s="748"/>
      <c r="H98" s="748"/>
      <c r="I98" s="748"/>
      <c r="J98" s="748"/>
      <c r="K98" s="748"/>
      <c r="L98" s="748"/>
      <c r="M98" s="748"/>
      <c r="N98" s="748"/>
      <c r="P98" s="748" t="s">
        <v>23</v>
      </c>
      <c r="Q98" s="748"/>
      <c r="R98" s="748"/>
      <c r="S98" s="748"/>
      <c r="T98" s="748"/>
      <c r="U98" s="748"/>
      <c r="V98" s="748"/>
      <c r="W98" s="748"/>
      <c r="X98" s="748"/>
      <c r="Y98" s="748"/>
      <c r="Z98" s="748"/>
      <c r="AA98" s="748"/>
      <c r="AB98" s="748"/>
      <c r="AD98" s="748" t="s">
        <v>23</v>
      </c>
      <c r="AE98" s="748"/>
      <c r="AF98" s="748"/>
      <c r="AG98" s="748"/>
      <c r="AH98" s="748"/>
      <c r="AI98" s="748"/>
      <c r="AJ98" s="748"/>
      <c r="AK98" s="748"/>
      <c r="AL98" s="748"/>
      <c r="AM98" s="748"/>
      <c r="AN98" s="748"/>
      <c r="AO98" s="748"/>
      <c r="AP98" s="748"/>
      <c r="AR98" s="748" t="s">
        <v>23</v>
      </c>
      <c r="AS98" s="748"/>
      <c r="AT98" s="748"/>
      <c r="AU98" s="748"/>
      <c r="AV98" s="748"/>
      <c r="AW98" s="748"/>
      <c r="AX98" s="748"/>
      <c r="AY98" s="748"/>
      <c r="AZ98" s="748"/>
      <c r="BA98" s="748"/>
      <c r="BB98" s="748"/>
      <c r="BC98" s="748"/>
      <c r="BD98" s="748"/>
      <c r="BF98" s="748" t="s">
        <v>23</v>
      </c>
      <c r="BG98" s="748"/>
      <c r="BH98" s="748"/>
      <c r="BI98" s="748"/>
      <c r="BJ98" s="748"/>
      <c r="BK98" s="748"/>
      <c r="BL98" s="748"/>
      <c r="BM98" s="748"/>
      <c r="BN98" s="748"/>
      <c r="BO98" s="748"/>
      <c r="BP98" s="748"/>
      <c r="BQ98" s="748"/>
      <c r="BR98" s="748"/>
    </row>
    <row r="100" spans="2:71" x14ac:dyDescent="0.35">
      <c r="B100" s="748" t="s">
        <v>16</v>
      </c>
      <c r="C100" s="748"/>
      <c r="D100" s="748"/>
      <c r="E100" s="748"/>
      <c r="F100" s="748"/>
      <c r="G100" s="748"/>
      <c r="H100" s="17"/>
      <c r="I100" s="748" t="s">
        <v>17</v>
      </c>
      <c r="J100" s="748"/>
      <c r="K100" s="748"/>
      <c r="L100" s="748"/>
      <c r="M100" s="748"/>
      <c r="N100" s="748"/>
      <c r="P100" s="748" t="s">
        <v>16</v>
      </c>
      <c r="Q100" s="748"/>
      <c r="R100" s="748"/>
      <c r="S100" s="748"/>
      <c r="T100" s="748"/>
      <c r="U100" s="748"/>
      <c r="V100" s="17"/>
      <c r="W100" s="748" t="s">
        <v>17</v>
      </c>
      <c r="X100" s="748"/>
      <c r="Y100" s="748"/>
      <c r="Z100" s="748"/>
      <c r="AA100" s="748"/>
      <c r="AB100" s="748"/>
      <c r="AD100" s="748" t="s">
        <v>16</v>
      </c>
      <c r="AE100" s="748"/>
      <c r="AF100" s="748"/>
      <c r="AG100" s="748"/>
      <c r="AH100" s="748"/>
      <c r="AI100" s="748"/>
      <c r="AJ100" s="17"/>
      <c r="AK100" s="748" t="s">
        <v>17</v>
      </c>
      <c r="AL100" s="748"/>
      <c r="AM100" s="748"/>
      <c r="AN100" s="748"/>
      <c r="AO100" s="748"/>
      <c r="AP100" s="748"/>
      <c r="AR100" s="748" t="s">
        <v>16</v>
      </c>
      <c r="AS100" s="748"/>
      <c r="AT100" s="748"/>
      <c r="AU100" s="748"/>
      <c r="AV100" s="748"/>
      <c r="AW100" s="748"/>
      <c r="AX100" s="17"/>
      <c r="AY100" s="748" t="s">
        <v>17</v>
      </c>
      <c r="AZ100" s="748"/>
      <c r="BA100" s="748"/>
      <c r="BB100" s="748"/>
      <c r="BC100" s="748"/>
      <c r="BD100" s="748"/>
      <c r="BF100" s="748" t="s">
        <v>16</v>
      </c>
      <c r="BG100" s="748"/>
      <c r="BH100" s="748"/>
      <c r="BI100" s="748"/>
      <c r="BJ100" s="748"/>
      <c r="BK100" s="748"/>
      <c r="BL100" s="17"/>
      <c r="BM100" s="748" t="s">
        <v>17</v>
      </c>
      <c r="BN100" s="748"/>
      <c r="BO100" s="748"/>
      <c r="BP100" s="748"/>
      <c r="BQ100" s="748"/>
      <c r="BR100" s="748"/>
    </row>
    <row r="102" spans="2:71" s="75" customFormat="1" ht="14.5" customHeight="1" x14ac:dyDescent="0.3">
      <c r="B102" s="817" t="s">
        <v>1</v>
      </c>
      <c r="C102" s="817"/>
      <c r="D102" s="817"/>
      <c r="E102" s="817"/>
      <c r="F102" s="817"/>
      <c r="G102" s="817"/>
      <c r="H102" s="76"/>
      <c r="I102" s="817" t="s">
        <v>1</v>
      </c>
      <c r="J102" s="817"/>
      <c r="K102" s="817"/>
      <c r="L102" s="817"/>
      <c r="M102" s="817"/>
      <c r="N102" s="817"/>
      <c r="P102" s="808" t="s">
        <v>1</v>
      </c>
      <c r="Q102" s="808"/>
      <c r="R102" s="808"/>
      <c r="S102" s="808"/>
      <c r="T102" s="808"/>
      <c r="U102" s="808"/>
      <c r="V102" s="162"/>
      <c r="W102" s="808" t="s">
        <v>1</v>
      </c>
      <c r="X102" s="808"/>
      <c r="Y102" s="808"/>
      <c r="Z102" s="808"/>
      <c r="AA102" s="808"/>
      <c r="AB102" s="808"/>
      <c r="AD102" s="808" t="s">
        <v>1</v>
      </c>
      <c r="AE102" s="808"/>
      <c r="AF102" s="808"/>
      <c r="AG102" s="808"/>
      <c r="AH102" s="808"/>
      <c r="AI102" s="808"/>
      <c r="AJ102" s="162"/>
      <c r="AK102" s="808" t="s">
        <v>1</v>
      </c>
      <c r="AL102" s="808"/>
      <c r="AM102" s="808"/>
      <c r="AN102" s="808"/>
      <c r="AO102" s="808"/>
      <c r="AP102" s="808"/>
      <c r="AR102" s="808" t="s">
        <v>1</v>
      </c>
      <c r="AS102" s="808"/>
      <c r="AT102" s="808"/>
      <c r="AU102" s="808"/>
      <c r="AV102" s="808"/>
      <c r="AW102" s="808"/>
      <c r="AX102" s="162"/>
      <c r="AY102" s="808" t="s">
        <v>1</v>
      </c>
      <c r="AZ102" s="808"/>
      <c r="BA102" s="808"/>
      <c r="BB102" s="808"/>
      <c r="BC102" s="808"/>
      <c r="BD102" s="808"/>
      <c r="BF102" s="803" t="s">
        <v>1</v>
      </c>
      <c r="BG102" s="803"/>
      <c r="BH102" s="803"/>
      <c r="BI102" s="803"/>
      <c r="BJ102" s="803"/>
      <c r="BK102" s="803"/>
      <c r="BL102" s="642"/>
      <c r="BM102" s="803" t="s">
        <v>1</v>
      </c>
      <c r="BN102" s="803"/>
      <c r="BO102" s="803"/>
      <c r="BP102" s="803"/>
      <c r="BQ102" s="803"/>
      <c r="BR102" s="803"/>
      <c r="BS102" s="307"/>
    </row>
    <row r="103" spans="2:71" s="75" customFormat="1" ht="24" customHeight="1" x14ac:dyDescent="0.25">
      <c r="B103" s="813" t="s">
        <v>0</v>
      </c>
      <c r="C103" s="813"/>
      <c r="D103" s="77" t="s">
        <v>2</v>
      </c>
      <c r="E103" s="78" t="s">
        <v>3</v>
      </c>
      <c r="F103" s="78" t="s">
        <v>4</v>
      </c>
      <c r="G103" s="79" t="s">
        <v>5</v>
      </c>
      <c r="H103" s="76"/>
      <c r="I103" s="813" t="s">
        <v>0</v>
      </c>
      <c r="J103" s="813"/>
      <c r="K103" s="77" t="s">
        <v>2</v>
      </c>
      <c r="L103" s="78" t="s">
        <v>3</v>
      </c>
      <c r="M103" s="78" t="s">
        <v>4</v>
      </c>
      <c r="N103" s="79" t="s">
        <v>5</v>
      </c>
      <c r="P103" s="809" t="s">
        <v>0</v>
      </c>
      <c r="Q103" s="809"/>
      <c r="R103" s="163" t="s">
        <v>2</v>
      </c>
      <c r="S103" s="164" t="s">
        <v>3</v>
      </c>
      <c r="T103" s="164" t="s">
        <v>4</v>
      </c>
      <c r="U103" s="165" t="s">
        <v>5</v>
      </c>
      <c r="V103" s="162"/>
      <c r="W103" s="809" t="s">
        <v>0</v>
      </c>
      <c r="X103" s="809"/>
      <c r="Y103" s="163" t="s">
        <v>2</v>
      </c>
      <c r="Z103" s="164" t="s">
        <v>3</v>
      </c>
      <c r="AA103" s="164" t="s">
        <v>4</v>
      </c>
      <c r="AB103" s="165" t="s">
        <v>5</v>
      </c>
      <c r="AD103" s="809" t="s">
        <v>0</v>
      </c>
      <c r="AE103" s="809"/>
      <c r="AF103" s="163" t="s">
        <v>2</v>
      </c>
      <c r="AG103" s="164" t="s">
        <v>3</v>
      </c>
      <c r="AH103" s="164" t="s">
        <v>4</v>
      </c>
      <c r="AI103" s="165" t="s">
        <v>5</v>
      </c>
      <c r="AJ103" s="162"/>
      <c r="AK103" s="809" t="s">
        <v>0</v>
      </c>
      <c r="AL103" s="809"/>
      <c r="AM103" s="163" t="s">
        <v>2</v>
      </c>
      <c r="AN103" s="164" t="s">
        <v>3</v>
      </c>
      <c r="AO103" s="164" t="s">
        <v>4</v>
      </c>
      <c r="AP103" s="165" t="s">
        <v>5</v>
      </c>
      <c r="AR103" s="809" t="s">
        <v>0</v>
      </c>
      <c r="AS103" s="809"/>
      <c r="AT103" s="163" t="s">
        <v>2</v>
      </c>
      <c r="AU103" s="164" t="s">
        <v>3</v>
      </c>
      <c r="AV103" s="164" t="s">
        <v>4</v>
      </c>
      <c r="AW103" s="165" t="s">
        <v>5</v>
      </c>
      <c r="AX103" s="162"/>
      <c r="AY103" s="809" t="s">
        <v>0</v>
      </c>
      <c r="AZ103" s="809"/>
      <c r="BA103" s="163" t="s">
        <v>2</v>
      </c>
      <c r="BB103" s="164" t="s">
        <v>3</v>
      </c>
      <c r="BC103" s="164" t="s">
        <v>4</v>
      </c>
      <c r="BD103" s="165" t="s">
        <v>5</v>
      </c>
      <c r="BF103" s="804" t="s">
        <v>0</v>
      </c>
      <c r="BG103" s="804"/>
      <c r="BH103" s="308" t="s">
        <v>2</v>
      </c>
      <c r="BI103" s="309" t="s">
        <v>3</v>
      </c>
      <c r="BJ103" s="309" t="s">
        <v>4</v>
      </c>
      <c r="BK103" s="310" t="s">
        <v>5</v>
      </c>
      <c r="BL103" s="643"/>
      <c r="BM103" s="804" t="s">
        <v>0</v>
      </c>
      <c r="BN103" s="804"/>
      <c r="BO103" s="308" t="s">
        <v>2</v>
      </c>
      <c r="BP103" s="309" t="s">
        <v>3</v>
      </c>
      <c r="BQ103" s="309" t="s">
        <v>4</v>
      </c>
      <c r="BR103" s="310" t="s">
        <v>5</v>
      </c>
      <c r="BS103" s="307"/>
    </row>
    <row r="104" spans="2:71" s="75" customFormat="1" ht="23" customHeight="1" x14ac:dyDescent="0.25">
      <c r="B104" s="814" t="s">
        <v>6</v>
      </c>
      <c r="C104" s="80" t="s">
        <v>7</v>
      </c>
      <c r="D104" s="81">
        <v>1105</v>
      </c>
      <c r="E104" s="82">
        <v>26.575276575276575</v>
      </c>
      <c r="F104" s="82">
        <v>26.575276575276575</v>
      </c>
      <c r="G104" s="83">
        <v>26.575276575276575</v>
      </c>
      <c r="H104" s="76"/>
      <c r="I104" s="814" t="s">
        <v>6</v>
      </c>
      <c r="J104" s="80" t="s">
        <v>7</v>
      </c>
      <c r="K104" s="81">
        <v>130344815.24013662</v>
      </c>
      <c r="L104" s="82">
        <v>25.734987989917773</v>
      </c>
      <c r="M104" s="82">
        <v>25.734987989917812</v>
      </c>
      <c r="N104" s="83">
        <v>25.734987989917812</v>
      </c>
      <c r="P104" s="818" t="s">
        <v>6</v>
      </c>
      <c r="Q104" s="166" t="s">
        <v>7</v>
      </c>
      <c r="R104" s="491">
        <v>1234</v>
      </c>
      <c r="S104" s="492">
        <v>27.355353580137443</v>
      </c>
      <c r="T104" s="492">
        <v>27.355353580137443</v>
      </c>
      <c r="U104" s="493">
        <v>27.355353580137443</v>
      </c>
      <c r="V104" s="162"/>
      <c r="W104" s="818" t="s">
        <v>6</v>
      </c>
      <c r="X104" s="166" t="s">
        <v>7</v>
      </c>
      <c r="Y104" s="491">
        <v>132364570.70512158</v>
      </c>
      <c r="Z104" s="492">
        <v>25.859392924101083</v>
      </c>
      <c r="AA104" s="492">
        <v>25.859392924101204</v>
      </c>
      <c r="AB104" s="493">
        <v>25.859392924101204</v>
      </c>
      <c r="AD104" s="818" t="s">
        <v>6</v>
      </c>
      <c r="AE104" s="166" t="s">
        <v>7</v>
      </c>
      <c r="AF104" s="491">
        <v>1327</v>
      </c>
      <c r="AG104" s="492">
        <v>26.835187057633973</v>
      </c>
      <c r="AH104" s="492">
        <v>26.835187057633973</v>
      </c>
      <c r="AI104" s="493">
        <v>26.835187057633973</v>
      </c>
      <c r="AJ104" s="162"/>
      <c r="AK104" s="818" t="s">
        <v>6</v>
      </c>
      <c r="AL104" s="166" t="s">
        <v>7</v>
      </c>
      <c r="AM104" s="491">
        <v>136498623.73060644</v>
      </c>
      <c r="AN104" s="492">
        <v>25.738212107539539</v>
      </c>
      <c r="AO104" s="492">
        <v>25.738212107539638</v>
      </c>
      <c r="AP104" s="493">
        <v>25.738212107539638</v>
      </c>
      <c r="AR104" s="818" t="s">
        <v>6</v>
      </c>
      <c r="AS104" s="166" t="s">
        <v>7</v>
      </c>
      <c r="AT104" s="491">
        <v>1247</v>
      </c>
      <c r="AU104" s="492">
        <v>25.423037716615699</v>
      </c>
      <c r="AV104" s="492">
        <v>25.423037716615699</v>
      </c>
      <c r="AW104" s="493">
        <v>25.423037716615699</v>
      </c>
      <c r="AX104" s="162"/>
      <c r="AY104" s="818" t="s">
        <v>6</v>
      </c>
      <c r="AZ104" s="166" t="s">
        <v>7</v>
      </c>
      <c r="BA104" s="491">
        <v>143479108.68278208</v>
      </c>
      <c r="BB104" s="492">
        <v>24.853637868014591</v>
      </c>
      <c r="BC104" s="492">
        <v>24.85363786801447</v>
      </c>
      <c r="BD104" s="493">
        <v>24.85363786801447</v>
      </c>
      <c r="BF104" s="805" t="s">
        <v>6</v>
      </c>
      <c r="BG104" s="311" t="s">
        <v>7</v>
      </c>
      <c r="BH104" s="644">
        <v>1269</v>
      </c>
      <c r="BI104" s="645">
        <v>26.40449438202247</v>
      </c>
      <c r="BJ104" s="645">
        <v>26.40449438202247</v>
      </c>
      <c r="BK104" s="646">
        <v>26.40449438202247</v>
      </c>
      <c r="BL104" s="643"/>
      <c r="BM104" s="805" t="s">
        <v>6</v>
      </c>
      <c r="BN104" s="311" t="s">
        <v>7</v>
      </c>
      <c r="BO104" s="644">
        <v>134716103.92348763</v>
      </c>
      <c r="BP104" s="645">
        <v>24.623086490497634</v>
      </c>
      <c r="BQ104" s="645">
        <v>24.623086490497677</v>
      </c>
      <c r="BR104" s="646">
        <v>24.623086490497677</v>
      </c>
      <c r="BS104" s="307"/>
    </row>
    <row r="105" spans="2:71" s="75" customFormat="1" ht="23" customHeight="1" x14ac:dyDescent="0.25">
      <c r="B105" s="815"/>
      <c r="C105" s="84" t="s">
        <v>8</v>
      </c>
      <c r="D105" s="85">
        <v>332</v>
      </c>
      <c r="E105" s="86">
        <v>7.9846079846079849</v>
      </c>
      <c r="F105" s="86">
        <v>7.9846079846079849</v>
      </c>
      <c r="G105" s="87">
        <v>34.559884559884559</v>
      </c>
      <c r="H105" s="76"/>
      <c r="I105" s="815"/>
      <c r="J105" s="84" t="s">
        <v>8</v>
      </c>
      <c r="K105" s="85">
        <v>42725555.732648171</v>
      </c>
      <c r="L105" s="86">
        <v>8.4356379010285725</v>
      </c>
      <c r="M105" s="86">
        <v>8.4356379010285867</v>
      </c>
      <c r="N105" s="87">
        <v>34.170625890946397</v>
      </c>
      <c r="P105" s="819"/>
      <c r="Q105" s="170" t="s">
        <v>8</v>
      </c>
      <c r="R105" s="494">
        <v>353</v>
      </c>
      <c r="S105" s="495">
        <v>7.82531589448016</v>
      </c>
      <c r="T105" s="495">
        <v>7.82531589448016</v>
      </c>
      <c r="U105" s="496">
        <v>35.180669474617602</v>
      </c>
      <c r="V105" s="162"/>
      <c r="W105" s="819"/>
      <c r="X105" s="170" t="s">
        <v>8</v>
      </c>
      <c r="Y105" s="494">
        <v>44571935.95109985</v>
      </c>
      <c r="Z105" s="495">
        <v>8.7077924176182933</v>
      </c>
      <c r="AA105" s="495">
        <v>8.7077924176183341</v>
      </c>
      <c r="AB105" s="496">
        <v>34.567185341719544</v>
      </c>
      <c r="AD105" s="819"/>
      <c r="AE105" s="170" t="s">
        <v>8</v>
      </c>
      <c r="AF105" s="494">
        <v>340</v>
      </c>
      <c r="AG105" s="495">
        <v>6.8756319514661266</v>
      </c>
      <c r="AH105" s="495">
        <v>6.8756319514661266</v>
      </c>
      <c r="AI105" s="496">
        <v>33.710819009100099</v>
      </c>
      <c r="AJ105" s="162"/>
      <c r="AK105" s="819"/>
      <c r="AL105" s="170" t="s">
        <v>8</v>
      </c>
      <c r="AM105" s="494">
        <v>40303546.090084158</v>
      </c>
      <c r="AN105" s="495">
        <v>7.5996459861740249</v>
      </c>
      <c r="AO105" s="495">
        <v>7.599645986174056</v>
      </c>
      <c r="AP105" s="496">
        <v>33.337858093713699</v>
      </c>
      <c r="AR105" s="819"/>
      <c r="AS105" s="170" t="s">
        <v>8</v>
      </c>
      <c r="AT105" s="494">
        <v>371</v>
      </c>
      <c r="AU105" s="495">
        <v>7.5637104994903153</v>
      </c>
      <c r="AV105" s="495">
        <v>7.5637104994903153</v>
      </c>
      <c r="AW105" s="496">
        <v>32.986748216106015</v>
      </c>
      <c r="AX105" s="162"/>
      <c r="AY105" s="819"/>
      <c r="AZ105" s="170" t="s">
        <v>8</v>
      </c>
      <c r="BA105" s="494">
        <v>45495316.773438826</v>
      </c>
      <c r="BB105" s="495">
        <v>7.8807579595268908</v>
      </c>
      <c r="BC105" s="495">
        <v>7.8807579595268518</v>
      </c>
      <c r="BD105" s="496">
        <v>32.734395827541327</v>
      </c>
      <c r="BF105" s="806"/>
      <c r="BG105" s="315" t="s">
        <v>8</v>
      </c>
      <c r="BH105" s="647">
        <v>379</v>
      </c>
      <c r="BI105" s="648">
        <v>7.8859758635039539</v>
      </c>
      <c r="BJ105" s="648">
        <v>7.8859758635039539</v>
      </c>
      <c r="BK105" s="649">
        <v>34.290470245526429</v>
      </c>
      <c r="BL105" s="643"/>
      <c r="BM105" s="806"/>
      <c r="BN105" s="315" t="s">
        <v>8</v>
      </c>
      <c r="BO105" s="647">
        <v>44681481.202014916</v>
      </c>
      <c r="BP105" s="648">
        <v>8.166774009331629</v>
      </c>
      <c r="BQ105" s="648">
        <v>8.1667740093316432</v>
      </c>
      <c r="BR105" s="649">
        <v>32.789860499829324</v>
      </c>
      <c r="BS105" s="307"/>
    </row>
    <row r="106" spans="2:71" s="75" customFormat="1" ht="14.5" customHeight="1" x14ac:dyDescent="0.25">
      <c r="B106" s="815"/>
      <c r="C106" s="84" t="s">
        <v>9</v>
      </c>
      <c r="D106" s="85">
        <v>3</v>
      </c>
      <c r="E106" s="86">
        <v>7.2150072150072145E-2</v>
      </c>
      <c r="F106" s="86">
        <v>7.2150072150072145E-2</v>
      </c>
      <c r="G106" s="87">
        <v>34.632034632034632</v>
      </c>
      <c r="H106" s="76"/>
      <c r="I106" s="815"/>
      <c r="J106" s="84" t="s">
        <v>9</v>
      </c>
      <c r="K106" s="85">
        <v>148963.20672029239</v>
      </c>
      <c r="L106" s="86">
        <v>2.9410961447325037E-2</v>
      </c>
      <c r="M106" s="86">
        <v>2.9410961447325086E-2</v>
      </c>
      <c r="N106" s="87">
        <v>34.200036852393723</v>
      </c>
      <c r="P106" s="819"/>
      <c r="Q106" s="170" t="s">
        <v>9</v>
      </c>
      <c r="R106" s="494">
        <v>2</v>
      </c>
      <c r="S106" s="495">
        <v>4.433606739082243E-2</v>
      </c>
      <c r="T106" s="495">
        <v>4.433606739082243E-2</v>
      </c>
      <c r="U106" s="496">
        <v>35.225005542008425</v>
      </c>
      <c r="V106" s="162"/>
      <c r="W106" s="819"/>
      <c r="X106" s="170" t="s">
        <v>9</v>
      </c>
      <c r="Y106" s="494">
        <v>231284.85521900409</v>
      </c>
      <c r="Z106" s="495">
        <v>4.518494576487634E-2</v>
      </c>
      <c r="AA106" s="495">
        <v>4.5184945764876555E-2</v>
      </c>
      <c r="AB106" s="496">
        <v>34.612370287484417</v>
      </c>
      <c r="AD106" s="819"/>
      <c r="AE106" s="170" t="s">
        <v>9</v>
      </c>
      <c r="AF106" s="494">
        <v>1</v>
      </c>
      <c r="AG106" s="495">
        <v>2.0222446916076844E-2</v>
      </c>
      <c r="AH106" s="495">
        <v>2.0222446916076844E-2</v>
      </c>
      <c r="AI106" s="496">
        <v>33.731041456016172</v>
      </c>
      <c r="AJ106" s="162"/>
      <c r="AK106" s="819"/>
      <c r="AL106" s="170" t="s">
        <v>9</v>
      </c>
      <c r="AM106" s="494">
        <v>91841.576006304764</v>
      </c>
      <c r="AN106" s="495">
        <v>1.7317668844824795E-2</v>
      </c>
      <c r="AO106" s="495">
        <v>1.7317668844824864E-2</v>
      </c>
      <c r="AP106" s="496">
        <v>33.355175762558517</v>
      </c>
      <c r="AR106" s="819"/>
      <c r="AS106" s="170" t="s">
        <v>10</v>
      </c>
      <c r="AT106" s="494">
        <v>50</v>
      </c>
      <c r="AU106" s="495">
        <v>1.019367991845056</v>
      </c>
      <c r="AV106" s="495">
        <v>1.019367991845056</v>
      </c>
      <c r="AW106" s="496">
        <v>34.006116207951074</v>
      </c>
      <c r="AX106" s="162"/>
      <c r="AY106" s="819"/>
      <c r="AZ106" s="170" t="s">
        <v>10</v>
      </c>
      <c r="BA106" s="494">
        <v>6290757.5292811999</v>
      </c>
      <c r="BB106" s="495">
        <v>1.089693203307468</v>
      </c>
      <c r="BC106" s="495">
        <v>1.0896932033074624</v>
      </c>
      <c r="BD106" s="496">
        <v>33.824089030848789</v>
      </c>
      <c r="BF106" s="806"/>
      <c r="BG106" s="315" t="s">
        <v>9</v>
      </c>
      <c r="BH106" s="647">
        <v>4</v>
      </c>
      <c r="BI106" s="648">
        <v>8.322929671244278E-2</v>
      </c>
      <c r="BJ106" s="648">
        <v>8.322929671244278E-2</v>
      </c>
      <c r="BK106" s="649">
        <v>34.373699542238867</v>
      </c>
      <c r="BL106" s="643"/>
      <c r="BM106" s="806"/>
      <c r="BN106" s="315" t="s">
        <v>9</v>
      </c>
      <c r="BO106" s="647">
        <v>291686.03187199304</v>
      </c>
      <c r="BP106" s="648">
        <v>5.3313673582285968E-2</v>
      </c>
      <c r="BQ106" s="648">
        <v>5.3313673582286059E-2</v>
      </c>
      <c r="BR106" s="649">
        <v>32.843174173411612</v>
      </c>
      <c r="BS106" s="307"/>
    </row>
    <row r="107" spans="2:71" s="75" customFormat="1" ht="14.5" customHeight="1" x14ac:dyDescent="0.25">
      <c r="B107" s="815"/>
      <c r="C107" s="84" t="s">
        <v>10</v>
      </c>
      <c r="D107" s="85">
        <v>57</v>
      </c>
      <c r="E107" s="86">
        <v>1.3708513708513708</v>
      </c>
      <c r="F107" s="86">
        <v>1.3708513708513708</v>
      </c>
      <c r="G107" s="87">
        <v>36.002886002886001</v>
      </c>
      <c r="H107" s="76"/>
      <c r="I107" s="815"/>
      <c r="J107" s="84" t="s">
        <v>10</v>
      </c>
      <c r="K107" s="85">
        <v>7666181.0495216623</v>
      </c>
      <c r="L107" s="86">
        <v>1.5135935930746915</v>
      </c>
      <c r="M107" s="86">
        <v>1.513593593074694</v>
      </c>
      <c r="N107" s="87">
        <v>35.713630445468411</v>
      </c>
      <c r="P107" s="819"/>
      <c r="Q107" s="170" t="s">
        <v>10</v>
      </c>
      <c r="R107" s="494">
        <v>34</v>
      </c>
      <c r="S107" s="495">
        <v>0.7537131456439814</v>
      </c>
      <c r="T107" s="495">
        <v>0.7537131456439814</v>
      </c>
      <c r="U107" s="496">
        <v>35.978718687652403</v>
      </c>
      <c r="V107" s="162"/>
      <c r="W107" s="819"/>
      <c r="X107" s="170" t="s">
        <v>10</v>
      </c>
      <c r="Y107" s="494">
        <v>3549809.5191749875</v>
      </c>
      <c r="Z107" s="495">
        <v>0.69350823013328056</v>
      </c>
      <c r="AA107" s="495">
        <v>0.69350823013328389</v>
      </c>
      <c r="AB107" s="496">
        <v>35.3058785176177</v>
      </c>
      <c r="AD107" s="819"/>
      <c r="AE107" s="170" t="s">
        <v>10</v>
      </c>
      <c r="AF107" s="494">
        <v>44</v>
      </c>
      <c r="AG107" s="495">
        <v>0.88978766430738121</v>
      </c>
      <c r="AH107" s="495">
        <v>0.88978766430738121</v>
      </c>
      <c r="AI107" s="496">
        <v>34.620829120323563</v>
      </c>
      <c r="AJ107" s="162"/>
      <c r="AK107" s="819"/>
      <c r="AL107" s="170" t="s">
        <v>10</v>
      </c>
      <c r="AM107" s="494">
        <v>5190466.3098388528</v>
      </c>
      <c r="AN107" s="495">
        <v>0.97871552964028474</v>
      </c>
      <c r="AO107" s="495">
        <v>0.97871552964028852</v>
      </c>
      <c r="AP107" s="496">
        <v>34.333891292198807</v>
      </c>
      <c r="AR107" s="819"/>
      <c r="AS107" s="170" t="s">
        <v>11</v>
      </c>
      <c r="AT107" s="494">
        <v>1702</v>
      </c>
      <c r="AU107" s="495">
        <v>34.699286442405707</v>
      </c>
      <c r="AV107" s="495">
        <v>34.699286442405707</v>
      </c>
      <c r="AW107" s="496">
        <v>68.705402650356788</v>
      </c>
      <c r="AX107" s="162"/>
      <c r="AY107" s="819"/>
      <c r="AZ107" s="170" t="s">
        <v>11</v>
      </c>
      <c r="BA107" s="494">
        <v>197520407.59605181</v>
      </c>
      <c r="BB107" s="495">
        <v>34.214741971867412</v>
      </c>
      <c r="BC107" s="495">
        <v>34.214741971867241</v>
      </c>
      <c r="BD107" s="496">
        <v>68.038831002716023</v>
      </c>
      <c r="BF107" s="806"/>
      <c r="BG107" s="315" t="s">
        <v>10</v>
      </c>
      <c r="BH107" s="647">
        <v>44</v>
      </c>
      <c r="BI107" s="648">
        <v>0.91552226383687063</v>
      </c>
      <c r="BJ107" s="648">
        <v>0.91552226383687063</v>
      </c>
      <c r="BK107" s="649">
        <v>35.289221806075737</v>
      </c>
      <c r="BL107" s="643"/>
      <c r="BM107" s="806"/>
      <c r="BN107" s="315" t="s">
        <v>10</v>
      </c>
      <c r="BO107" s="647">
        <v>5482538.3077938724</v>
      </c>
      <c r="BP107" s="648">
        <v>1.0020852073999034</v>
      </c>
      <c r="BQ107" s="648">
        <v>1.0020852073999051</v>
      </c>
      <c r="BR107" s="649">
        <v>33.845259380811513</v>
      </c>
      <c r="BS107" s="307"/>
    </row>
    <row r="108" spans="2:71" s="75" customFormat="1" ht="14.5" customHeight="1" x14ac:dyDescent="0.25">
      <c r="B108" s="815"/>
      <c r="C108" s="84" t="s">
        <v>11</v>
      </c>
      <c r="D108" s="85">
        <v>1507</v>
      </c>
      <c r="E108" s="86">
        <v>36.243386243386247</v>
      </c>
      <c r="F108" s="86">
        <v>36.243386243386247</v>
      </c>
      <c r="G108" s="87">
        <v>72.246272246272241</v>
      </c>
      <c r="H108" s="76"/>
      <c r="I108" s="815"/>
      <c r="J108" s="84" t="s">
        <v>11</v>
      </c>
      <c r="K108" s="85">
        <v>180989276.64934453</v>
      </c>
      <c r="L108" s="86">
        <v>35.734116867584767</v>
      </c>
      <c r="M108" s="86">
        <v>35.734116867584831</v>
      </c>
      <c r="N108" s="87">
        <v>71.447747313053242</v>
      </c>
      <c r="P108" s="819"/>
      <c r="Q108" s="170" t="s">
        <v>11</v>
      </c>
      <c r="R108" s="494">
        <v>1365</v>
      </c>
      <c r="S108" s="495">
        <v>30.259365994236308</v>
      </c>
      <c r="T108" s="495">
        <v>30.259365994236308</v>
      </c>
      <c r="U108" s="496">
        <v>66.238084681888722</v>
      </c>
      <c r="V108" s="162"/>
      <c r="W108" s="819"/>
      <c r="X108" s="170" t="s">
        <v>11</v>
      </c>
      <c r="Y108" s="494">
        <v>155404926.0251365</v>
      </c>
      <c r="Z108" s="495">
        <v>30.360669951308751</v>
      </c>
      <c r="AA108" s="495">
        <v>30.360669951308893</v>
      </c>
      <c r="AB108" s="496">
        <v>65.666548468926607</v>
      </c>
      <c r="AD108" s="819"/>
      <c r="AE108" s="170" t="s">
        <v>11</v>
      </c>
      <c r="AF108" s="494">
        <v>1404</v>
      </c>
      <c r="AG108" s="495">
        <v>28.392315470171891</v>
      </c>
      <c r="AH108" s="495">
        <v>28.392315470171891</v>
      </c>
      <c r="AI108" s="496">
        <v>63.01314459049545</v>
      </c>
      <c r="AJ108" s="162"/>
      <c r="AK108" s="819"/>
      <c r="AL108" s="170" t="s">
        <v>11</v>
      </c>
      <c r="AM108" s="494">
        <v>153798607.74885592</v>
      </c>
      <c r="AN108" s="495">
        <v>29.000301101180494</v>
      </c>
      <c r="AO108" s="495">
        <v>29.000301101180604</v>
      </c>
      <c r="AP108" s="496">
        <v>63.334192393379411</v>
      </c>
      <c r="AR108" s="819"/>
      <c r="AS108" s="170" t="s">
        <v>12</v>
      </c>
      <c r="AT108" s="494">
        <v>1426</v>
      </c>
      <c r="AU108" s="495">
        <v>29.072375127420997</v>
      </c>
      <c r="AV108" s="495">
        <v>29.072375127420997</v>
      </c>
      <c r="AW108" s="496">
        <v>97.777777777777771</v>
      </c>
      <c r="AX108" s="162"/>
      <c r="AY108" s="819"/>
      <c r="AZ108" s="170" t="s">
        <v>12</v>
      </c>
      <c r="BA108" s="494">
        <v>167510213.38348565</v>
      </c>
      <c r="BB108" s="495">
        <v>29.01633708801123</v>
      </c>
      <c r="BC108" s="495">
        <v>29.016337088011085</v>
      </c>
      <c r="BD108" s="496">
        <v>97.055168090727122</v>
      </c>
      <c r="BF108" s="806"/>
      <c r="BG108" s="315" t="s">
        <v>11</v>
      </c>
      <c r="BH108" s="647">
        <v>1685</v>
      </c>
      <c r="BI108" s="648">
        <v>35.060341240116522</v>
      </c>
      <c r="BJ108" s="648">
        <v>35.060341240116522</v>
      </c>
      <c r="BK108" s="649">
        <v>70.349563046192259</v>
      </c>
      <c r="BL108" s="643"/>
      <c r="BM108" s="806"/>
      <c r="BN108" s="315" t="s">
        <v>11</v>
      </c>
      <c r="BO108" s="647">
        <v>195661448.11988109</v>
      </c>
      <c r="BP108" s="648">
        <v>35.762530384994825</v>
      </c>
      <c r="BQ108" s="648">
        <v>35.762530384994889</v>
      </c>
      <c r="BR108" s="649">
        <v>69.607789765806402</v>
      </c>
      <c r="BS108" s="307"/>
    </row>
    <row r="109" spans="2:71" s="75" customFormat="1" ht="14.5" customHeight="1" x14ac:dyDescent="0.25">
      <c r="B109" s="815"/>
      <c r="C109" s="84" t="s">
        <v>12</v>
      </c>
      <c r="D109" s="85">
        <v>1048</v>
      </c>
      <c r="E109" s="86">
        <v>25.204425204425206</v>
      </c>
      <c r="F109" s="86">
        <v>25.204425204425206</v>
      </c>
      <c r="G109" s="87">
        <v>97.450697450697447</v>
      </c>
      <c r="H109" s="76"/>
      <c r="I109" s="815"/>
      <c r="J109" s="84" t="s">
        <v>12</v>
      </c>
      <c r="K109" s="85">
        <v>126816307.30651279</v>
      </c>
      <c r="L109" s="86">
        <v>25.038327297071302</v>
      </c>
      <c r="M109" s="86">
        <v>25.038327297071341</v>
      </c>
      <c r="N109" s="87">
        <v>96.486074610124589</v>
      </c>
      <c r="P109" s="819"/>
      <c r="Q109" s="170" t="s">
        <v>12</v>
      </c>
      <c r="R109" s="494">
        <v>1412</v>
      </c>
      <c r="S109" s="495">
        <v>31.30126357792064</v>
      </c>
      <c r="T109" s="495">
        <v>31.30126357792064</v>
      </c>
      <c r="U109" s="496">
        <v>97.539348259809358</v>
      </c>
      <c r="V109" s="162"/>
      <c r="W109" s="819"/>
      <c r="X109" s="170" t="s">
        <v>12</v>
      </c>
      <c r="Y109" s="494">
        <v>158990028.40173459</v>
      </c>
      <c r="Z109" s="495">
        <v>31.061073167484416</v>
      </c>
      <c r="AA109" s="495">
        <v>31.061073167484565</v>
      </c>
      <c r="AB109" s="496">
        <v>96.727621636411172</v>
      </c>
      <c r="AD109" s="819"/>
      <c r="AE109" s="170" t="s">
        <v>12</v>
      </c>
      <c r="AF109" s="494">
        <v>1709</v>
      </c>
      <c r="AG109" s="495">
        <v>34.560161779575324</v>
      </c>
      <c r="AH109" s="495">
        <v>34.560161779575324</v>
      </c>
      <c r="AI109" s="496">
        <v>97.573306370070782</v>
      </c>
      <c r="AJ109" s="162"/>
      <c r="AK109" s="819"/>
      <c r="AL109" s="170" t="s">
        <v>12</v>
      </c>
      <c r="AM109" s="494">
        <v>178866350.46255079</v>
      </c>
      <c r="AN109" s="495">
        <v>33.72708047366465</v>
      </c>
      <c r="AO109" s="495">
        <v>33.727080473664785</v>
      </c>
      <c r="AP109" s="496">
        <v>97.061272867044181</v>
      </c>
      <c r="AR109" s="819"/>
      <c r="AS109" s="170" t="s">
        <v>13</v>
      </c>
      <c r="AT109" s="494">
        <v>109</v>
      </c>
      <c r="AU109" s="495">
        <v>2.2222222222222223</v>
      </c>
      <c r="AV109" s="495">
        <v>2.2222222222222223</v>
      </c>
      <c r="AW109" s="496">
        <v>100</v>
      </c>
      <c r="AX109" s="162"/>
      <c r="AY109" s="819"/>
      <c r="AZ109" s="170" t="s">
        <v>13</v>
      </c>
      <c r="BA109" s="494">
        <v>17000402.911110856</v>
      </c>
      <c r="BB109" s="495">
        <v>2.9448319092728945</v>
      </c>
      <c r="BC109" s="495">
        <v>2.9448319092728799</v>
      </c>
      <c r="BD109" s="496">
        <v>100</v>
      </c>
      <c r="BF109" s="806"/>
      <c r="BG109" s="315" t="s">
        <v>12</v>
      </c>
      <c r="BH109" s="647">
        <v>1360</v>
      </c>
      <c r="BI109" s="648">
        <v>28.297960882230544</v>
      </c>
      <c r="BJ109" s="648">
        <v>28.297960882230544</v>
      </c>
      <c r="BK109" s="649">
        <v>98.647523928422814</v>
      </c>
      <c r="BL109" s="643"/>
      <c r="BM109" s="806"/>
      <c r="BN109" s="315" t="s">
        <v>12</v>
      </c>
      <c r="BO109" s="647">
        <v>156871171.74103761</v>
      </c>
      <c r="BP109" s="648">
        <v>28.672536668957417</v>
      </c>
      <c r="BQ109" s="648">
        <v>28.672536668957466</v>
      </c>
      <c r="BR109" s="649">
        <v>98.280326434763865</v>
      </c>
      <c r="BS109" s="307"/>
    </row>
    <row r="110" spans="2:71" s="75" customFormat="1" ht="14.5" customHeight="1" x14ac:dyDescent="0.25">
      <c r="B110" s="815"/>
      <c r="C110" s="84" t="s">
        <v>13</v>
      </c>
      <c r="D110" s="85">
        <v>106</v>
      </c>
      <c r="E110" s="86">
        <v>2.5493025493025496</v>
      </c>
      <c r="F110" s="86">
        <v>2.5493025493025496</v>
      </c>
      <c r="G110" s="87">
        <v>100</v>
      </c>
      <c r="H110" s="76"/>
      <c r="I110" s="815"/>
      <c r="J110" s="84" t="s">
        <v>13</v>
      </c>
      <c r="K110" s="85">
        <v>17797636.272081245</v>
      </c>
      <c r="L110" s="86">
        <v>3.5139253898754128</v>
      </c>
      <c r="M110" s="86">
        <v>3.5139253898754186</v>
      </c>
      <c r="N110" s="87">
        <v>100</v>
      </c>
      <c r="P110" s="819"/>
      <c r="Q110" s="170" t="s">
        <v>13</v>
      </c>
      <c r="R110" s="494">
        <v>111</v>
      </c>
      <c r="S110" s="495">
        <v>2.4606517401906451</v>
      </c>
      <c r="T110" s="495">
        <v>2.4606517401906451</v>
      </c>
      <c r="U110" s="496">
        <v>100</v>
      </c>
      <c r="V110" s="162"/>
      <c r="W110" s="819"/>
      <c r="X110" s="170" t="s">
        <v>13</v>
      </c>
      <c r="Y110" s="494">
        <v>16750082.206201693</v>
      </c>
      <c r="Z110" s="495">
        <v>3.2723783635888286</v>
      </c>
      <c r="AA110" s="495">
        <v>3.2723783635888437</v>
      </c>
      <c r="AB110" s="496">
        <v>100</v>
      </c>
      <c r="AD110" s="819"/>
      <c r="AE110" s="170" t="s">
        <v>13</v>
      </c>
      <c r="AF110" s="494">
        <v>120</v>
      </c>
      <c r="AG110" s="495">
        <v>2.4266936299292214</v>
      </c>
      <c r="AH110" s="495">
        <v>2.4266936299292214</v>
      </c>
      <c r="AI110" s="496">
        <v>100</v>
      </c>
      <c r="AJ110" s="162"/>
      <c r="AK110" s="819"/>
      <c r="AL110" s="170" t="s">
        <v>13</v>
      </c>
      <c r="AM110" s="494">
        <v>15585084.445347045</v>
      </c>
      <c r="AN110" s="495">
        <v>2.9387271329557989</v>
      </c>
      <c r="AO110" s="495">
        <v>2.9387271329558105</v>
      </c>
      <c r="AP110" s="496">
        <v>100</v>
      </c>
      <c r="AR110" s="820"/>
      <c r="AS110" s="174" t="s">
        <v>14</v>
      </c>
      <c r="AT110" s="497">
        <v>4905</v>
      </c>
      <c r="AU110" s="498">
        <v>100</v>
      </c>
      <c r="AV110" s="498">
        <v>100</v>
      </c>
      <c r="AW110" s="499"/>
      <c r="AX110" s="162"/>
      <c r="AY110" s="820"/>
      <c r="AZ110" s="174" t="s">
        <v>14</v>
      </c>
      <c r="BA110" s="497">
        <v>577296206.87615049</v>
      </c>
      <c r="BB110" s="498">
        <v>100.00000000000048</v>
      </c>
      <c r="BC110" s="498">
        <v>100</v>
      </c>
      <c r="BD110" s="499"/>
      <c r="BF110" s="806"/>
      <c r="BG110" s="315" t="s">
        <v>13</v>
      </c>
      <c r="BH110" s="647">
        <v>65</v>
      </c>
      <c r="BI110" s="648">
        <v>1.3524760715771953</v>
      </c>
      <c r="BJ110" s="648">
        <v>1.3524760715771953</v>
      </c>
      <c r="BK110" s="649">
        <v>100</v>
      </c>
      <c r="BL110" s="643"/>
      <c r="BM110" s="806"/>
      <c r="BN110" s="315" t="s">
        <v>13</v>
      </c>
      <c r="BO110" s="647">
        <v>9408557.4047847055</v>
      </c>
      <c r="BP110" s="648">
        <v>1.7196735652361357</v>
      </c>
      <c r="BQ110" s="648">
        <v>1.7196735652361388</v>
      </c>
      <c r="BR110" s="649">
        <v>100</v>
      </c>
      <c r="BS110" s="307"/>
    </row>
    <row r="111" spans="2:71" s="75" customFormat="1" ht="14.5" customHeight="1" x14ac:dyDescent="0.25">
      <c r="B111" s="816"/>
      <c r="C111" s="88" t="s">
        <v>14</v>
      </c>
      <c r="D111" s="89">
        <v>4158</v>
      </c>
      <c r="E111" s="90">
        <v>100</v>
      </c>
      <c r="F111" s="90">
        <v>100</v>
      </c>
      <c r="G111" s="91"/>
      <c r="H111" s="76"/>
      <c r="I111" s="816"/>
      <c r="J111" s="88" t="s">
        <v>14</v>
      </c>
      <c r="K111" s="89">
        <v>506488735.45696527</v>
      </c>
      <c r="L111" s="90">
        <v>99.999999999999829</v>
      </c>
      <c r="M111" s="90">
        <v>100</v>
      </c>
      <c r="N111" s="91"/>
      <c r="P111" s="820"/>
      <c r="Q111" s="174" t="s">
        <v>14</v>
      </c>
      <c r="R111" s="497">
        <v>4511</v>
      </c>
      <c r="S111" s="498">
        <v>100</v>
      </c>
      <c r="T111" s="498">
        <v>100</v>
      </c>
      <c r="U111" s="499"/>
      <c r="V111" s="162"/>
      <c r="W111" s="820"/>
      <c r="X111" s="174" t="s">
        <v>14</v>
      </c>
      <c r="Y111" s="497">
        <v>511862637.66368818</v>
      </c>
      <c r="Z111" s="498">
        <v>99.999999999999517</v>
      </c>
      <c r="AA111" s="498">
        <v>100</v>
      </c>
      <c r="AB111" s="499"/>
      <c r="AD111" s="820"/>
      <c r="AE111" s="174" t="s">
        <v>14</v>
      </c>
      <c r="AF111" s="497">
        <v>4945</v>
      </c>
      <c r="AG111" s="498">
        <v>100</v>
      </c>
      <c r="AH111" s="498">
        <v>100</v>
      </c>
      <c r="AI111" s="499"/>
      <c r="AJ111" s="162"/>
      <c r="AK111" s="820"/>
      <c r="AL111" s="174" t="s">
        <v>14</v>
      </c>
      <c r="AM111" s="497">
        <v>530334520.36328948</v>
      </c>
      <c r="AN111" s="498">
        <v>99.999999999999616</v>
      </c>
      <c r="AO111" s="498">
        <v>100</v>
      </c>
      <c r="AP111" s="499"/>
      <c r="BF111" s="807"/>
      <c r="BG111" s="319" t="s">
        <v>14</v>
      </c>
      <c r="BH111" s="650">
        <v>4806</v>
      </c>
      <c r="BI111" s="651">
        <v>100</v>
      </c>
      <c r="BJ111" s="651">
        <v>100</v>
      </c>
      <c r="BK111" s="652"/>
      <c r="BL111" s="643"/>
      <c r="BM111" s="807"/>
      <c r="BN111" s="319" t="s">
        <v>14</v>
      </c>
      <c r="BO111" s="650">
        <v>547112986.7308718</v>
      </c>
      <c r="BP111" s="651">
        <v>99.999999999999829</v>
      </c>
      <c r="BQ111" s="651">
        <v>100</v>
      </c>
      <c r="BR111" s="652"/>
      <c r="BS111" s="307"/>
    </row>
    <row r="112" spans="2:71" s="75" customFormat="1" ht="14.5" customHeight="1" x14ac:dyDescent="0.35"/>
    <row r="113" spans="2:70" x14ac:dyDescent="0.35">
      <c r="B113" s="817" t="s">
        <v>18</v>
      </c>
      <c r="C113" s="817"/>
      <c r="D113" s="817"/>
      <c r="E113" s="817"/>
      <c r="F113" s="817"/>
      <c r="G113" s="817"/>
      <c r="H113" s="76"/>
      <c r="I113" s="817" t="s">
        <v>18</v>
      </c>
      <c r="J113" s="817"/>
      <c r="K113" s="817"/>
      <c r="L113" s="817"/>
      <c r="M113" s="817"/>
      <c r="N113" s="817"/>
      <c r="P113" s="808" t="s">
        <v>18</v>
      </c>
      <c r="Q113" s="808"/>
      <c r="R113" s="808"/>
      <c r="S113" s="808"/>
      <c r="T113" s="808"/>
      <c r="U113" s="808"/>
      <c r="V113" s="162"/>
      <c r="W113" s="808" t="s">
        <v>18</v>
      </c>
      <c r="X113" s="808"/>
      <c r="Y113" s="808"/>
      <c r="Z113" s="808"/>
      <c r="AA113" s="808"/>
      <c r="AB113" s="808"/>
      <c r="AD113" s="808" t="s">
        <v>18</v>
      </c>
      <c r="AE113" s="808"/>
      <c r="AF113" s="808"/>
      <c r="AG113" s="808"/>
      <c r="AH113" s="808"/>
      <c r="AI113" s="808"/>
      <c r="AJ113" s="162"/>
      <c r="AK113" s="808" t="s">
        <v>18</v>
      </c>
      <c r="AL113" s="808"/>
      <c r="AM113" s="808"/>
      <c r="AN113" s="808"/>
      <c r="AO113" s="808"/>
      <c r="AP113" s="808"/>
      <c r="AR113" s="808" t="s">
        <v>18</v>
      </c>
      <c r="AS113" s="808"/>
      <c r="AT113" s="808"/>
      <c r="AU113" s="808"/>
      <c r="AV113" s="808"/>
      <c r="AW113" s="808"/>
      <c r="AX113" s="162"/>
      <c r="AY113" s="808" t="s">
        <v>18</v>
      </c>
      <c r="AZ113" s="808"/>
      <c r="BA113" s="808"/>
      <c r="BB113" s="808"/>
      <c r="BC113" s="808"/>
      <c r="BD113" s="808"/>
      <c r="BF113" s="419" t="s">
        <v>18</v>
      </c>
      <c r="BG113" s="419"/>
      <c r="BH113" s="419"/>
      <c r="BI113" s="419"/>
      <c r="BJ113" s="419"/>
      <c r="BK113" s="419"/>
      <c r="BL113" s="162"/>
      <c r="BM113" s="419" t="s">
        <v>18</v>
      </c>
      <c r="BN113" s="419"/>
      <c r="BO113" s="419"/>
      <c r="BP113" s="419"/>
      <c r="BQ113" s="419"/>
      <c r="BR113" s="419"/>
    </row>
    <row r="114" spans="2:70" ht="24" x14ac:dyDescent="0.35">
      <c r="B114" s="813" t="s">
        <v>0</v>
      </c>
      <c r="C114" s="813"/>
      <c r="D114" s="77" t="s">
        <v>2</v>
      </c>
      <c r="E114" s="78" t="s">
        <v>3</v>
      </c>
      <c r="F114" s="78" t="s">
        <v>4</v>
      </c>
      <c r="G114" s="79" t="s">
        <v>5</v>
      </c>
      <c r="H114" s="76"/>
      <c r="I114" s="813" t="s">
        <v>0</v>
      </c>
      <c r="J114" s="813"/>
      <c r="K114" s="77" t="s">
        <v>2</v>
      </c>
      <c r="L114" s="78" t="s">
        <v>3</v>
      </c>
      <c r="M114" s="78" t="s">
        <v>4</v>
      </c>
      <c r="N114" s="79" t="s">
        <v>5</v>
      </c>
      <c r="P114" s="809" t="s">
        <v>0</v>
      </c>
      <c r="Q114" s="809"/>
      <c r="R114" s="163" t="s">
        <v>2</v>
      </c>
      <c r="S114" s="164" t="s">
        <v>3</v>
      </c>
      <c r="T114" s="164" t="s">
        <v>4</v>
      </c>
      <c r="U114" s="165" t="s">
        <v>5</v>
      </c>
      <c r="V114" s="162"/>
      <c r="W114" s="809" t="s">
        <v>0</v>
      </c>
      <c r="X114" s="809"/>
      <c r="Y114" s="163" t="s">
        <v>2</v>
      </c>
      <c r="Z114" s="164" t="s">
        <v>3</v>
      </c>
      <c r="AA114" s="164" t="s">
        <v>4</v>
      </c>
      <c r="AB114" s="165" t="s">
        <v>5</v>
      </c>
      <c r="AD114" s="809" t="s">
        <v>0</v>
      </c>
      <c r="AE114" s="809"/>
      <c r="AF114" s="163" t="s">
        <v>2</v>
      </c>
      <c r="AG114" s="164" t="s">
        <v>3</v>
      </c>
      <c r="AH114" s="164" t="s">
        <v>4</v>
      </c>
      <c r="AI114" s="165" t="s">
        <v>5</v>
      </c>
      <c r="AJ114" s="162"/>
      <c r="AK114" s="809" t="s">
        <v>0</v>
      </c>
      <c r="AL114" s="809"/>
      <c r="AM114" s="163" t="s">
        <v>2</v>
      </c>
      <c r="AN114" s="164" t="s">
        <v>3</v>
      </c>
      <c r="AO114" s="164" t="s">
        <v>4</v>
      </c>
      <c r="AP114" s="165" t="s">
        <v>5</v>
      </c>
      <c r="AR114" s="809" t="s">
        <v>0</v>
      </c>
      <c r="AS114" s="809"/>
      <c r="AT114" s="163" t="s">
        <v>2</v>
      </c>
      <c r="AU114" s="164" t="s">
        <v>3</v>
      </c>
      <c r="AV114" s="164" t="s">
        <v>4</v>
      </c>
      <c r="AW114" s="165" t="s">
        <v>5</v>
      </c>
      <c r="AX114" s="162"/>
      <c r="AY114" s="809" t="s">
        <v>0</v>
      </c>
      <c r="AZ114" s="809"/>
      <c r="BA114" s="163" t="s">
        <v>2</v>
      </c>
      <c r="BB114" s="164" t="s">
        <v>3</v>
      </c>
      <c r="BC114" s="164" t="s">
        <v>4</v>
      </c>
      <c r="BD114" s="165" t="s">
        <v>5</v>
      </c>
      <c r="BF114" s="420"/>
      <c r="BG114" s="420"/>
      <c r="BH114" s="163" t="s">
        <v>2</v>
      </c>
      <c r="BI114" s="164" t="s">
        <v>3</v>
      </c>
      <c r="BJ114" s="164" t="s">
        <v>4</v>
      </c>
      <c r="BK114" s="165" t="s">
        <v>5</v>
      </c>
      <c r="BL114" s="162"/>
      <c r="BM114" s="420"/>
      <c r="BN114" s="420"/>
      <c r="BO114" s="163" t="s">
        <v>2</v>
      </c>
      <c r="BP114" s="164" t="s">
        <v>3</v>
      </c>
      <c r="BQ114" s="164" t="s">
        <v>4</v>
      </c>
      <c r="BR114" s="165" t="s">
        <v>5</v>
      </c>
    </row>
    <row r="115" spans="2:70" ht="23" x14ac:dyDescent="0.35">
      <c r="B115" s="814" t="s">
        <v>6</v>
      </c>
      <c r="C115" s="80" t="s">
        <v>19</v>
      </c>
      <c r="D115" s="81">
        <v>3989</v>
      </c>
      <c r="E115" s="82">
        <v>95.935545935545946</v>
      </c>
      <c r="F115" s="82">
        <v>95.935545935545946</v>
      </c>
      <c r="G115" s="83">
        <v>95.935545935545946</v>
      </c>
      <c r="H115" s="76"/>
      <c r="I115" s="814" t="s">
        <v>6</v>
      </c>
      <c r="J115" s="80" t="s">
        <v>19</v>
      </c>
      <c r="K115" s="81">
        <v>485945400.27227646</v>
      </c>
      <c r="L115" s="82">
        <v>95.943969974740909</v>
      </c>
      <c r="M115" s="82">
        <v>95.943969974740938</v>
      </c>
      <c r="N115" s="83">
        <v>95.943969974740938</v>
      </c>
      <c r="P115" s="818" t="s">
        <v>6</v>
      </c>
      <c r="Q115" s="166" t="s">
        <v>19</v>
      </c>
      <c r="R115" s="491">
        <v>4361</v>
      </c>
      <c r="S115" s="492">
        <v>96.674794945688319</v>
      </c>
      <c r="T115" s="492">
        <v>96.674794945688319</v>
      </c>
      <c r="U115" s="493">
        <v>96.674794945688319</v>
      </c>
      <c r="V115" s="162"/>
      <c r="W115" s="818" t="s">
        <v>6</v>
      </c>
      <c r="X115" s="166" t="s">
        <v>19</v>
      </c>
      <c r="Y115" s="491">
        <v>495078343.59497577</v>
      </c>
      <c r="Z115" s="492">
        <v>96.720937838845998</v>
      </c>
      <c r="AA115" s="492">
        <v>96.720937838846083</v>
      </c>
      <c r="AB115" s="493">
        <v>96.720937838846083</v>
      </c>
      <c r="AD115" s="818" t="s">
        <v>6</v>
      </c>
      <c r="AE115" s="166" t="s">
        <v>19</v>
      </c>
      <c r="AF115" s="491">
        <v>4759</v>
      </c>
      <c r="AG115" s="492">
        <v>96.238624873609695</v>
      </c>
      <c r="AH115" s="492">
        <v>96.238624873609695</v>
      </c>
      <c r="AI115" s="493">
        <v>96.238624873609695</v>
      </c>
      <c r="AJ115" s="162"/>
      <c r="AK115" s="818" t="s">
        <v>6</v>
      </c>
      <c r="AL115" s="166" t="s">
        <v>19</v>
      </c>
      <c r="AM115" s="491">
        <v>511803342.06564045</v>
      </c>
      <c r="AN115" s="492">
        <v>96.505756727856067</v>
      </c>
      <c r="AO115" s="492">
        <v>96.50575672785628</v>
      </c>
      <c r="AP115" s="493">
        <v>96.50575672785628</v>
      </c>
      <c r="AR115" s="818" t="s">
        <v>6</v>
      </c>
      <c r="AS115" s="166" t="s">
        <v>19</v>
      </c>
      <c r="AT115" s="491">
        <v>4537</v>
      </c>
      <c r="AU115" s="492">
        <v>92.497451580020382</v>
      </c>
      <c r="AV115" s="492">
        <v>92.497451580020382</v>
      </c>
      <c r="AW115" s="493">
        <v>92.497451580020382</v>
      </c>
      <c r="AX115" s="162"/>
      <c r="AY115" s="818" t="s">
        <v>6</v>
      </c>
      <c r="AZ115" s="166" t="s">
        <v>19</v>
      </c>
      <c r="BA115" s="491">
        <v>536739169.98702639</v>
      </c>
      <c r="BB115" s="492">
        <v>92.974657306587446</v>
      </c>
      <c r="BC115" s="492">
        <v>92.974657306587432</v>
      </c>
      <c r="BD115" s="493">
        <v>92.974657306587432</v>
      </c>
      <c r="BF115" s="166" t="s">
        <v>6</v>
      </c>
      <c r="BG115" s="166" t="s">
        <v>19</v>
      </c>
      <c r="BH115" s="491">
        <v>4492</v>
      </c>
      <c r="BI115" s="492">
        <v>93.5</v>
      </c>
      <c r="BJ115" s="492">
        <v>93.5</v>
      </c>
      <c r="BK115" s="493">
        <v>93.5</v>
      </c>
      <c r="BL115" s="162"/>
      <c r="BM115" s="166" t="s">
        <v>6</v>
      </c>
      <c r="BN115" s="166" t="s">
        <v>19</v>
      </c>
      <c r="BO115" s="491">
        <v>512452765</v>
      </c>
      <c r="BP115" s="492">
        <v>93.7</v>
      </c>
      <c r="BQ115" s="492">
        <v>93.7</v>
      </c>
      <c r="BR115" s="493">
        <v>93.7</v>
      </c>
    </row>
    <row r="116" spans="2:70" ht="23" x14ac:dyDescent="0.35">
      <c r="B116" s="815"/>
      <c r="C116" s="84" t="s">
        <v>20</v>
      </c>
      <c r="D116" s="85">
        <v>169</v>
      </c>
      <c r="E116" s="86">
        <v>4.0644540644540639</v>
      </c>
      <c r="F116" s="86">
        <v>4.0644540644540639</v>
      </c>
      <c r="G116" s="87">
        <v>100</v>
      </c>
      <c r="H116" s="76"/>
      <c r="I116" s="815"/>
      <c r="J116" s="84" t="s">
        <v>20</v>
      </c>
      <c r="K116" s="85">
        <v>20543335.18468944</v>
      </c>
      <c r="L116" s="86">
        <v>4.0560300252590533</v>
      </c>
      <c r="M116" s="86">
        <v>4.0560300252590542</v>
      </c>
      <c r="N116" s="87">
        <v>100</v>
      </c>
      <c r="P116" s="819"/>
      <c r="Q116" s="170" t="s">
        <v>20</v>
      </c>
      <c r="R116" s="494">
        <v>150</v>
      </c>
      <c r="S116" s="495">
        <v>3.3252050543116827</v>
      </c>
      <c r="T116" s="495">
        <v>3.3252050543116827</v>
      </c>
      <c r="U116" s="496">
        <v>100</v>
      </c>
      <c r="V116" s="162"/>
      <c r="W116" s="819"/>
      <c r="X116" s="170" t="s">
        <v>20</v>
      </c>
      <c r="Y116" s="494">
        <v>16784294.068714485</v>
      </c>
      <c r="Z116" s="495">
        <v>3.2790621611539219</v>
      </c>
      <c r="AA116" s="495">
        <v>3.279062161153925</v>
      </c>
      <c r="AB116" s="496">
        <v>100</v>
      </c>
      <c r="AD116" s="819"/>
      <c r="AE116" s="170" t="s">
        <v>20</v>
      </c>
      <c r="AF116" s="494">
        <v>186</v>
      </c>
      <c r="AG116" s="495">
        <v>3.7613751263902935</v>
      </c>
      <c r="AH116" s="495">
        <v>3.7613751263902935</v>
      </c>
      <c r="AI116" s="496">
        <v>100</v>
      </c>
      <c r="AJ116" s="162"/>
      <c r="AK116" s="819"/>
      <c r="AL116" s="170" t="s">
        <v>20</v>
      </c>
      <c r="AM116" s="494">
        <v>18531178.297649909</v>
      </c>
      <c r="AN116" s="495">
        <v>3.4942432721437058</v>
      </c>
      <c r="AO116" s="495">
        <v>3.4942432721437142</v>
      </c>
      <c r="AP116" s="496">
        <v>100</v>
      </c>
      <c r="AR116" s="819"/>
      <c r="AS116" s="170" t="s">
        <v>20</v>
      </c>
      <c r="AT116" s="494">
        <v>368</v>
      </c>
      <c r="AU116" s="495">
        <v>7.5025484199796129</v>
      </c>
      <c r="AV116" s="495">
        <v>7.5025484199796129</v>
      </c>
      <c r="AW116" s="496">
        <v>100</v>
      </c>
      <c r="AX116" s="162"/>
      <c r="AY116" s="819"/>
      <c r="AZ116" s="170" t="s">
        <v>20</v>
      </c>
      <c r="BA116" s="494">
        <v>40557036.889121383</v>
      </c>
      <c r="BB116" s="495">
        <v>7.0253426934125756</v>
      </c>
      <c r="BC116" s="495">
        <v>7.0253426934125747</v>
      </c>
      <c r="BD116" s="496">
        <v>100</v>
      </c>
      <c r="BF116" s="170"/>
      <c r="BG116" s="170" t="s">
        <v>20</v>
      </c>
      <c r="BH116" s="494">
        <v>314</v>
      </c>
      <c r="BI116" s="495">
        <v>6.5</v>
      </c>
      <c r="BJ116" s="495">
        <v>6.5</v>
      </c>
      <c r="BK116" s="496">
        <v>100</v>
      </c>
      <c r="BL116" s="162"/>
      <c r="BM116" s="170"/>
      <c r="BN116" s="170" t="s">
        <v>20</v>
      </c>
      <c r="BO116" s="494">
        <v>34660222</v>
      </c>
      <c r="BP116" s="495">
        <v>6.3</v>
      </c>
      <c r="BQ116" s="495">
        <v>6.3</v>
      </c>
      <c r="BR116" s="496">
        <v>100</v>
      </c>
    </row>
    <row r="117" spans="2:70" x14ac:dyDescent="0.35">
      <c r="B117" s="816"/>
      <c r="C117" s="88" t="s">
        <v>14</v>
      </c>
      <c r="D117" s="89">
        <v>4158</v>
      </c>
      <c r="E117" s="90">
        <v>100</v>
      </c>
      <c r="F117" s="90">
        <v>100</v>
      </c>
      <c r="G117" s="91"/>
      <c r="H117" s="76"/>
      <c r="I117" s="816"/>
      <c r="J117" s="88" t="s">
        <v>14</v>
      </c>
      <c r="K117" s="89">
        <v>506488735.45696592</v>
      </c>
      <c r="L117" s="90">
        <v>99.999999999999972</v>
      </c>
      <c r="M117" s="90">
        <v>100</v>
      </c>
      <c r="N117" s="91"/>
      <c r="P117" s="820"/>
      <c r="Q117" s="174" t="s">
        <v>14</v>
      </c>
      <c r="R117" s="497">
        <v>4511</v>
      </c>
      <c r="S117" s="498">
        <v>100</v>
      </c>
      <c r="T117" s="498">
        <v>100</v>
      </c>
      <c r="U117" s="499"/>
      <c r="V117" s="162"/>
      <c r="W117" s="820"/>
      <c r="X117" s="174" t="s">
        <v>14</v>
      </c>
      <c r="Y117" s="497">
        <v>511862637.66369027</v>
      </c>
      <c r="Z117" s="498">
        <v>99.999999999999929</v>
      </c>
      <c r="AA117" s="498">
        <v>100</v>
      </c>
      <c r="AB117" s="499"/>
      <c r="AD117" s="820"/>
      <c r="AE117" s="174" t="s">
        <v>14</v>
      </c>
      <c r="AF117" s="497">
        <v>4945</v>
      </c>
      <c r="AG117" s="498">
        <v>100</v>
      </c>
      <c r="AH117" s="498">
        <v>100</v>
      </c>
      <c r="AI117" s="499"/>
      <c r="AJ117" s="162"/>
      <c r="AK117" s="820"/>
      <c r="AL117" s="174" t="s">
        <v>14</v>
      </c>
      <c r="AM117" s="497">
        <v>530334520.36329037</v>
      </c>
      <c r="AN117" s="498">
        <v>99.999999999999773</v>
      </c>
      <c r="AO117" s="498">
        <v>100</v>
      </c>
      <c r="AP117" s="499"/>
      <c r="AR117" s="820"/>
      <c r="AS117" s="174" t="s">
        <v>14</v>
      </c>
      <c r="AT117" s="497">
        <v>4905</v>
      </c>
      <c r="AU117" s="498">
        <v>100</v>
      </c>
      <c r="AV117" s="498">
        <v>100</v>
      </c>
      <c r="AW117" s="499"/>
      <c r="AX117" s="162"/>
      <c r="AY117" s="820"/>
      <c r="AZ117" s="174" t="s">
        <v>14</v>
      </c>
      <c r="BA117" s="497">
        <v>577296206.87614775</v>
      </c>
      <c r="BB117" s="498">
        <v>100.00000000000003</v>
      </c>
      <c r="BC117" s="498">
        <v>100</v>
      </c>
      <c r="BD117" s="499"/>
      <c r="BF117" s="174"/>
      <c r="BG117" s="174" t="s">
        <v>14</v>
      </c>
      <c r="BH117" s="497">
        <v>4806</v>
      </c>
      <c r="BI117" s="498">
        <v>100</v>
      </c>
      <c r="BJ117" s="498">
        <v>100</v>
      </c>
      <c r="BK117" s="499"/>
      <c r="BL117" s="162"/>
      <c r="BM117" s="174"/>
      <c r="BN117" s="174" t="s">
        <v>14</v>
      </c>
      <c r="BO117" s="497">
        <v>547112987</v>
      </c>
      <c r="BP117" s="498">
        <v>100</v>
      </c>
      <c r="BQ117" s="498">
        <v>100</v>
      </c>
      <c r="BR117" s="499"/>
    </row>
    <row r="121" spans="2:70" x14ac:dyDescent="0.35">
      <c r="B121" s="748" t="s">
        <v>60</v>
      </c>
      <c r="C121" s="748"/>
      <c r="D121" s="748"/>
      <c r="E121" s="748"/>
      <c r="F121" s="748"/>
      <c r="G121" s="748"/>
      <c r="H121" s="748"/>
      <c r="I121" s="748"/>
      <c r="J121" s="748"/>
      <c r="K121" s="748"/>
      <c r="L121" s="748"/>
      <c r="M121" s="748"/>
      <c r="N121" s="748"/>
      <c r="P121" s="748" t="s">
        <v>60</v>
      </c>
      <c r="Q121" s="748"/>
      <c r="R121" s="748"/>
      <c r="S121" s="748"/>
      <c r="T121" s="748"/>
      <c r="U121" s="748"/>
      <c r="V121" s="748"/>
      <c r="W121" s="748"/>
      <c r="X121" s="748"/>
      <c r="Y121" s="748"/>
      <c r="Z121" s="748"/>
      <c r="AA121" s="748"/>
      <c r="AB121" s="748"/>
      <c r="AD121" s="748" t="s">
        <v>60</v>
      </c>
      <c r="AE121" s="748"/>
      <c r="AF121" s="748"/>
      <c r="AG121" s="748"/>
      <c r="AH121" s="748"/>
      <c r="AI121" s="748"/>
      <c r="AJ121" s="748"/>
      <c r="AK121" s="748"/>
      <c r="AL121" s="748"/>
      <c r="AM121" s="748"/>
      <c r="AN121" s="748"/>
      <c r="AO121" s="748"/>
      <c r="AP121" s="748"/>
      <c r="AR121" s="748" t="s">
        <v>60</v>
      </c>
      <c r="AS121" s="748"/>
      <c r="AT121" s="748"/>
      <c r="AU121" s="748"/>
      <c r="AV121" s="748"/>
      <c r="AW121" s="748"/>
      <c r="AX121" s="748"/>
      <c r="AY121" s="748"/>
      <c r="AZ121" s="748"/>
      <c r="BA121" s="748"/>
      <c r="BB121" s="748"/>
      <c r="BC121" s="748"/>
      <c r="BD121" s="748"/>
      <c r="BF121" s="748" t="s">
        <v>60</v>
      </c>
      <c r="BG121" s="748"/>
      <c r="BH121" s="748"/>
      <c r="BI121" s="748"/>
      <c r="BJ121" s="748"/>
      <c r="BK121" s="748"/>
      <c r="BL121" s="748"/>
      <c r="BM121" s="748"/>
      <c r="BN121" s="748"/>
      <c r="BO121" s="748"/>
      <c r="BP121" s="748"/>
      <c r="BQ121" s="748"/>
      <c r="BR121" s="748"/>
    </row>
    <row r="123" spans="2:70" x14ac:dyDescent="0.35">
      <c r="B123" s="748" t="s">
        <v>16</v>
      </c>
      <c r="C123" s="748"/>
      <c r="D123" s="748"/>
      <c r="E123" s="748"/>
      <c r="F123" s="748"/>
      <c r="G123" s="748"/>
      <c r="H123" s="17"/>
      <c r="I123" s="748" t="s">
        <v>17</v>
      </c>
      <c r="J123" s="748"/>
      <c r="K123" s="748"/>
      <c r="L123" s="748"/>
      <c r="M123" s="748"/>
      <c r="N123" s="748"/>
      <c r="P123" s="748" t="s">
        <v>16</v>
      </c>
      <c r="Q123" s="748"/>
      <c r="R123" s="748"/>
      <c r="S123" s="748"/>
      <c r="T123" s="748"/>
      <c r="U123" s="748"/>
      <c r="V123" s="17"/>
      <c r="W123" s="748" t="s">
        <v>17</v>
      </c>
      <c r="X123" s="748"/>
      <c r="Y123" s="748"/>
      <c r="Z123" s="748"/>
      <c r="AA123" s="748"/>
      <c r="AB123" s="748"/>
      <c r="AD123" s="748" t="s">
        <v>16</v>
      </c>
      <c r="AE123" s="748"/>
      <c r="AF123" s="748"/>
      <c r="AG123" s="748"/>
      <c r="AH123" s="748"/>
      <c r="AI123" s="748"/>
      <c r="AJ123" s="17"/>
      <c r="AK123" s="748" t="s">
        <v>17</v>
      </c>
      <c r="AL123" s="748"/>
      <c r="AM123" s="748"/>
      <c r="AN123" s="748"/>
      <c r="AO123" s="748"/>
      <c r="AP123" s="748"/>
      <c r="AR123" s="748" t="s">
        <v>16</v>
      </c>
      <c r="AS123" s="748"/>
      <c r="AT123" s="748"/>
      <c r="AU123" s="748"/>
      <c r="AV123" s="748"/>
      <c r="AW123" s="748"/>
      <c r="AX123" s="17"/>
      <c r="AY123" s="748" t="s">
        <v>17</v>
      </c>
      <c r="AZ123" s="748"/>
      <c r="BA123" s="748"/>
      <c r="BB123" s="748"/>
      <c r="BC123" s="748"/>
      <c r="BD123" s="748"/>
      <c r="BF123" s="748" t="s">
        <v>16</v>
      </c>
      <c r="BG123" s="748"/>
      <c r="BH123" s="748"/>
      <c r="BI123" s="748"/>
      <c r="BJ123" s="748"/>
      <c r="BK123" s="748"/>
      <c r="BL123" s="17"/>
      <c r="BM123" s="748" t="s">
        <v>17</v>
      </c>
      <c r="BN123" s="748"/>
      <c r="BO123" s="748"/>
      <c r="BP123" s="748"/>
      <c r="BQ123" s="748"/>
      <c r="BR123" s="748"/>
    </row>
    <row r="124" spans="2:70" s="75" customFormat="1" ht="14.5" customHeight="1" x14ac:dyDescent="0.35"/>
    <row r="125" spans="2:70" s="75" customFormat="1" ht="14.5" customHeight="1" x14ac:dyDescent="0.25">
      <c r="B125" s="803" t="s">
        <v>1</v>
      </c>
      <c r="C125" s="803"/>
      <c r="D125" s="803"/>
      <c r="E125" s="803"/>
      <c r="F125" s="803"/>
      <c r="G125" s="803"/>
      <c r="H125" s="307"/>
      <c r="I125" s="803" t="s">
        <v>1</v>
      </c>
      <c r="J125" s="803"/>
      <c r="K125" s="803"/>
      <c r="L125" s="803"/>
      <c r="M125" s="803"/>
      <c r="N125" s="803"/>
      <c r="P125" s="808" t="s">
        <v>1</v>
      </c>
      <c r="Q125" s="808"/>
      <c r="R125" s="808"/>
      <c r="S125" s="808"/>
      <c r="T125" s="808"/>
      <c r="U125" s="808"/>
      <c r="V125" s="162"/>
      <c r="W125" s="424" t="s">
        <v>1</v>
      </c>
      <c r="X125" s="424"/>
      <c r="Y125" s="424"/>
      <c r="Z125" s="424"/>
      <c r="AA125" s="424"/>
      <c r="AB125" s="424"/>
      <c r="AD125" s="808" t="s">
        <v>1</v>
      </c>
      <c r="AE125" s="808"/>
      <c r="AF125" s="808"/>
      <c r="AG125" s="808"/>
      <c r="AH125" s="808"/>
      <c r="AI125" s="808"/>
      <c r="AJ125" s="162"/>
      <c r="AK125" s="808" t="s">
        <v>1</v>
      </c>
      <c r="AL125" s="808"/>
      <c r="AM125" s="808"/>
      <c r="AN125" s="808"/>
      <c r="AO125" s="808"/>
      <c r="AP125" s="808"/>
      <c r="AR125" s="808" t="s">
        <v>1</v>
      </c>
      <c r="AS125" s="808"/>
      <c r="AT125" s="808"/>
      <c r="AU125" s="808"/>
      <c r="AV125" s="808"/>
      <c r="AW125" s="808"/>
      <c r="AX125" s="162"/>
      <c r="AY125" s="808" t="s">
        <v>1</v>
      </c>
      <c r="AZ125" s="808"/>
      <c r="BA125" s="808"/>
      <c r="BB125" s="808"/>
      <c r="BC125" s="808"/>
      <c r="BD125" s="808"/>
      <c r="BF125" s="419" t="s">
        <v>1</v>
      </c>
      <c r="BG125" s="419"/>
      <c r="BH125" s="419"/>
      <c r="BI125" s="419"/>
      <c r="BJ125" s="419"/>
      <c r="BK125" s="419"/>
      <c r="BL125" s="162"/>
      <c r="BM125" s="419" t="s">
        <v>1</v>
      </c>
      <c r="BN125" s="419"/>
      <c r="BO125" s="419"/>
      <c r="BP125" s="419"/>
      <c r="BQ125" s="419"/>
      <c r="BR125" s="419"/>
    </row>
    <row r="126" spans="2:70" s="75" customFormat="1" ht="24" customHeight="1" x14ac:dyDescent="0.25">
      <c r="B126" s="804" t="s">
        <v>0</v>
      </c>
      <c r="C126" s="804"/>
      <c r="D126" s="308" t="s">
        <v>2</v>
      </c>
      <c r="E126" s="309" t="s">
        <v>3</v>
      </c>
      <c r="F126" s="309" t="s">
        <v>4</v>
      </c>
      <c r="G126" s="310" t="s">
        <v>5</v>
      </c>
      <c r="H126" s="307"/>
      <c r="I126" s="804" t="s">
        <v>0</v>
      </c>
      <c r="J126" s="804"/>
      <c r="K126" s="308" t="s">
        <v>2</v>
      </c>
      <c r="L126" s="309" t="s">
        <v>3</v>
      </c>
      <c r="M126" s="309" t="s">
        <v>4</v>
      </c>
      <c r="N126" s="310" t="s">
        <v>5</v>
      </c>
      <c r="P126" s="809" t="s">
        <v>0</v>
      </c>
      <c r="Q126" s="809"/>
      <c r="R126" s="163" t="s">
        <v>2</v>
      </c>
      <c r="S126" s="164" t="s">
        <v>3</v>
      </c>
      <c r="T126" s="164" t="s">
        <v>4</v>
      </c>
      <c r="U126" s="165" t="s">
        <v>5</v>
      </c>
      <c r="V126" s="162"/>
      <c r="W126" s="425"/>
      <c r="X126" s="425"/>
      <c r="Y126" s="308" t="s">
        <v>2</v>
      </c>
      <c r="Z126" s="309" t="s">
        <v>3</v>
      </c>
      <c r="AA126" s="309" t="s">
        <v>4</v>
      </c>
      <c r="AB126" s="310" t="s">
        <v>5</v>
      </c>
      <c r="AD126" s="809" t="s">
        <v>0</v>
      </c>
      <c r="AE126" s="809"/>
      <c r="AF126" s="163" t="s">
        <v>2</v>
      </c>
      <c r="AG126" s="164" t="s">
        <v>3</v>
      </c>
      <c r="AH126" s="164" t="s">
        <v>4</v>
      </c>
      <c r="AI126" s="165" t="s">
        <v>5</v>
      </c>
      <c r="AJ126" s="162"/>
      <c r="AK126" s="809" t="s">
        <v>0</v>
      </c>
      <c r="AL126" s="809"/>
      <c r="AM126" s="163" t="s">
        <v>2</v>
      </c>
      <c r="AN126" s="164" t="s">
        <v>3</v>
      </c>
      <c r="AO126" s="164" t="s">
        <v>4</v>
      </c>
      <c r="AP126" s="165" t="s">
        <v>5</v>
      </c>
      <c r="AR126" s="809" t="s">
        <v>0</v>
      </c>
      <c r="AS126" s="809"/>
      <c r="AT126" s="163" t="s">
        <v>2</v>
      </c>
      <c r="AU126" s="164" t="s">
        <v>3</v>
      </c>
      <c r="AV126" s="164" t="s">
        <v>4</v>
      </c>
      <c r="AW126" s="165" t="s">
        <v>5</v>
      </c>
      <c r="AX126" s="162"/>
      <c r="AY126" s="809" t="s">
        <v>0</v>
      </c>
      <c r="AZ126" s="809"/>
      <c r="BA126" s="163" t="s">
        <v>2</v>
      </c>
      <c r="BB126" s="164" t="s">
        <v>3</v>
      </c>
      <c r="BC126" s="164" t="s">
        <v>4</v>
      </c>
      <c r="BD126" s="165" t="s">
        <v>5</v>
      </c>
      <c r="BF126" s="420"/>
      <c r="BG126" s="420"/>
      <c r="BH126" s="163" t="s">
        <v>2</v>
      </c>
      <c r="BI126" s="164" t="s">
        <v>3</v>
      </c>
      <c r="BJ126" s="164" t="s">
        <v>4</v>
      </c>
      <c r="BK126" s="165" t="s">
        <v>5</v>
      </c>
      <c r="BL126" s="162"/>
      <c r="BM126" s="420"/>
      <c r="BN126" s="420"/>
      <c r="BO126" s="163" t="s">
        <v>2</v>
      </c>
      <c r="BP126" s="164" t="s">
        <v>3</v>
      </c>
      <c r="BQ126" s="164" t="s">
        <v>4</v>
      </c>
      <c r="BR126" s="165" t="s">
        <v>5</v>
      </c>
    </row>
    <row r="127" spans="2:70" s="75" customFormat="1" ht="23" customHeight="1" x14ac:dyDescent="0.25">
      <c r="B127" s="805" t="s">
        <v>6</v>
      </c>
      <c r="C127" s="311" t="s">
        <v>7</v>
      </c>
      <c r="D127" s="312">
        <v>1208</v>
      </c>
      <c r="E127" s="313">
        <v>55.796766743648959</v>
      </c>
      <c r="F127" s="313">
        <v>55.796766743648959</v>
      </c>
      <c r="G127" s="314">
        <v>55.796766743648959</v>
      </c>
      <c r="H127" s="307"/>
      <c r="I127" s="805" t="s">
        <v>6</v>
      </c>
      <c r="J127" s="311" t="s">
        <v>7</v>
      </c>
      <c r="K127" s="312">
        <v>137547018.47031429</v>
      </c>
      <c r="L127" s="313">
        <v>54.078760993433804</v>
      </c>
      <c r="M127" s="313">
        <v>54.078760993433676</v>
      </c>
      <c r="N127" s="314">
        <v>54.078760993433676</v>
      </c>
      <c r="P127" s="818" t="s">
        <v>6</v>
      </c>
      <c r="Q127" s="166" t="s">
        <v>7</v>
      </c>
      <c r="R127" s="491">
        <v>1550</v>
      </c>
      <c r="S127" s="492">
        <v>58.030700112317476</v>
      </c>
      <c r="T127" s="492">
        <v>58.030700112317476</v>
      </c>
      <c r="U127" s="493">
        <v>58.030700112317476</v>
      </c>
      <c r="V127" s="162"/>
      <c r="W127" s="311" t="s">
        <v>6</v>
      </c>
      <c r="X127" s="311" t="s">
        <v>7</v>
      </c>
      <c r="Y127" s="312">
        <v>166018340</v>
      </c>
      <c r="Z127" s="313">
        <v>56.9</v>
      </c>
      <c r="AA127" s="313">
        <v>56.9</v>
      </c>
      <c r="AB127" s="314">
        <v>56.9</v>
      </c>
      <c r="AD127" s="818" t="s">
        <v>6</v>
      </c>
      <c r="AE127" s="166" t="s">
        <v>7</v>
      </c>
      <c r="AF127" s="491">
        <v>1892</v>
      </c>
      <c r="AG127" s="492">
        <v>63.06666666666667</v>
      </c>
      <c r="AH127" s="492">
        <v>63.06666666666667</v>
      </c>
      <c r="AI127" s="493">
        <v>63.06666666666667</v>
      </c>
      <c r="AJ127" s="162"/>
      <c r="AK127" s="818" t="s">
        <v>6</v>
      </c>
      <c r="AL127" s="166" t="s">
        <v>7</v>
      </c>
      <c r="AM127" s="491">
        <v>199161204.54636601</v>
      </c>
      <c r="AN127" s="492">
        <v>63.237588215225806</v>
      </c>
      <c r="AO127" s="492">
        <v>63.23758821522604</v>
      </c>
      <c r="AP127" s="493">
        <v>63.23758821522604</v>
      </c>
      <c r="AR127" s="818" t="s">
        <v>6</v>
      </c>
      <c r="AS127" s="166" t="s">
        <v>7</v>
      </c>
      <c r="AT127" s="491">
        <v>1839</v>
      </c>
      <c r="AU127" s="492">
        <v>55.879671832269828</v>
      </c>
      <c r="AV127" s="492">
        <v>55.879671832269828</v>
      </c>
      <c r="AW127" s="493">
        <v>55.879671832269828</v>
      </c>
      <c r="AX127" s="162"/>
      <c r="AY127" s="818" t="s">
        <v>6</v>
      </c>
      <c r="AZ127" s="166" t="s">
        <v>7</v>
      </c>
      <c r="BA127" s="491">
        <v>200053187.94432947</v>
      </c>
      <c r="BB127" s="492">
        <v>53.887033802113606</v>
      </c>
      <c r="BC127" s="492">
        <v>53.88703380211367</v>
      </c>
      <c r="BD127" s="493">
        <v>53.88703380211367</v>
      </c>
      <c r="BF127" s="166" t="s">
        <v>6</v>
      </c>
      <c r="BG127" s="166" t="s">
        <v>7</v>
      </c>
      <c r="BH127" s="491">
        <v>2112</v>
      </c>
      <c r="BI127" s="492">
        <v>57.4</v>
      </c>
      <c r="BJ127" s="492">
        <v>57.4</v>
      </c>
      <c r="BK127" s="493">
        <v>57.4</v>
      </c>
      <c r="BL127" s="162"/>
      <c r="BM127" s="166" t="s">
        <v>6</v>
      </c>
      <c r="BN127" s="166" t="s">
        <v>7</v>
      </c>
      <c r="BO127" s="491">
        <v>228738594</v>
      </c>
      <c r="BP127" s="492">
        <v>55.7</v>
      </c>
      <c r="BQ127" s="492">
        <v>55.7</v>
      </c>
      <c r="BR127" s="493">
        <v>55.7</v>
      </c>
    </row>
    <row r="128" spans="2:70" s="75" customFormat="1" ht="23" customHeight="1" x14ac:dyDescent="0.25">
      <c r="B128" s="806"/>
      <c r="C128" s="315" t="s">
        <v>8</v>
      </c>
      <c r="D128" s="316">
        <v>330</v>
      </c>
      <c r="E128" s="317">
        <v>15.242494226327944</v>
      </c>
      <c r="F128" s="317">
        <v>15.242494226327944</v>
      </c>
      <c r="G128" s="318">
        <v>71.039260969976908</v>
      </c>
      <c r="H128" s="307"/>
      <c r="I128" s="806"/>
      <c r="J128" s="315" t="s">
        <v>8</v>
      </c>
      <c r="K128" s="316">
        <v>41264507.85412021</v>
      </c>
      <c r="L128" s="317">
        <v>16.22378647368684</v>
      </c>
      <c r="M128" s="317">
        <v>16.2237864736868</v>
      </c>
      <c r="N128" s="318">
        <v>70.302547467120476</v>
      </c>
      <c r="P128" s="819"/>
      <c r="Q128" s="170" t="s">
        <v>8</v>
      </c>
      <c r="R128" s="494">
        <v>462</v>
      </c>
      <c r="S128" s="495">
        <v>17.296892549606888</v>
      </c>
      <c r="T128" s="495">
        <v>17.296892549606888</v>
      </c>
      <c r="U128" s="496">
        <v>75.327592661924371</v>
      </c>
      <c r="V128" s="162"/>
      <c r="W128" s="315"/>
      <c r="X128" s="315" t="s">
        <v>8</v>
      </c>
      <c r="Y128" s="316">
        <v>52537714</v>
      </c>
      <c r="Z128" s="317">
        <v>18</v>
      </c>
      <c r="AA128" s="317">
        <v>18</v>
      </c>
      <c r="AB128" s="318">
        <v>75</v>
      </c>
      <c r="AD128" s="819"/>
      <c r="AE128" s="170" t="s">
        <v>8</v>
      </c>
      <c r="AF128" s="494">
        <v>424</v>
      </c>
      <c r="AG128" s="495">
        <v>14.133333333333335</v>
      </c>
      <c r="AH128" s="495">
        <v>14.133333333333335</v>
      </c>
      <c r="AI128" s="496">
        <v>77.2</v>
      </c>
      <c r="AJ128" s="162"/>
      <c r="AK128" s="819"/>
      <c r="AL128" s="170" t="s">
        <v>8</v>
      </c>
      <c r="AM128" s="494">
        <v>44312185.302867375</v>
      </c>
      <c r="AN128" s="495">
        <v>14.069987844681563</v>
      </c>
      <c r="AO128" s="495">
        <v>14.069987844681615</v>
      </c>
      <c r="AP128" s="496">
        <v>77.30757605990766</v>
      </c>
      <c r="AR128" s="819"/>
      <c r="AS128" s="170" t="s">
        <v>8</v>
      </c>
      <c r="AT128" s="494">
        <v>491</v>
      </c>
      <c r="AU128" s="495">
        <v>14.919477362503796</v>
      </c>
      <c r="AV128" s="495">
        <v>14.919477362503796</v>
      </c>
      <c r="AW128" s="496">
        <v>70.799149194773619</v>
      </c>
      <c r="AX128" s="162"/>
      <c r="AY128" s="819"/>
      <c r="AZ128" s="170" t="s">
        <v>8</v>
      </c>
      <c r="BA128" s="494">
        <v>57453862.19515992</v>
      </c>
      <c r="BB128" s="495">
        <v>15.475975394274224</v>
      </c>
      <c r="BC128" s="495">
        <v>15.475975394274244</v>
      </c>
      <c r="BD128" s="496">
        <v>69.363009196387921</v>
      </c>
      <c r="BF128" s="170"/>
      <c r="BG128" s="170" t="s">
        <v>8</v>
      </c>
      <c r="BH128" s="494">
        <v>611</v>
      </c>
      <c r="BI128" s="495">
        <v>16.600000000000001</v>
      </c>
      <c r="BJ128" s="495">
        <v>16.600000000000001</v>
      </c>
      <c r="BK128" s="496">
        <v>74</v>
      </c>
      <c r="BL128" s="162"/>
      <c r="BM128" s="170"/>
      <c r="BN128" s="170" t="s">
        <v>8</v>
      </c>
      <c r="BO128" s="494">
        <v>71700014</v>
      </c>
      <c r="BP128" s="495">
        <v>17.5</v>
      </c>
      <c r="BQ128" s="495">
        <v>17.5</v>
      </c>
      <c r="BR128" s="496">
        <v>73.2</v>
      </c>
    </row>
    <row r="129" spans="2:70" s="75" customFormat="1" ht="14.5" customHeight="1" x14ac:dyDescent="0.25">
      <c r="B129" s="806"/>
      <c r="C129" s="315" t="s">
        <v>9</v>
      </c>
      <c r="D129" s="316">
        <v>281</v>
      </c>
      <c r="E129" s="317">
        <v>12.979214780600461</v>
      </c>
      <c r="F129" s="317">
        <v>12.979214780600461</v>
      </c>
      <c r="G129" s="318">
        <v>84.018475750577366</v>
      </c>
      <c r="H129" s="307"/>
      <c r="I129" s="806"/>
      <c r="J129" s="315" t="s">
        <v>9</v>
      </c>
      <c r="K129" s="316">
        <v>30428657.687720641</v>
      </c>
      <c r="L129" s="317">
        <v>11.963502551677642</v>
      </c>
      <c r="M129" s="317">
        <v>11.963502551677612</v>
      </c>
      <c r="N129" s="318">
        <v>82.266050018798097</v>
      </c>
      <c r="P129" s="819"/>
      <c r="Q129" s="170" t="s">
        <v>9</v>
      </c>
      <c r="R129" s="494">
        <v>212</v>
      </c>
      <c r="S129" s="495">
        <v>7.9371022089105212</v>
      </c>
      <c r="T129" s="495">
        <v>7.9371022089105212</v>
      </c>
      <c r="U129" s="496">
        <v>83.264694870834902</v>
      </c>
      <c r="V129" s="162"/>
      <c r="W129" s="315"/>
      <c r="X129" s="315" t="s">
        <v>9</v>
      </c>
      <c r="Y129" s="316">
        <v>21593177</v>
      </c>
      <c r="Z129" s="317">
        <v>7.4</v>
      </c>
      <c r="AA129" s="317">
        <v>7.4</v>
      </c>
      <c r="AB129" s="318">
        <v>82.4</v>
      </c>
      <c r="AD129" s="819"/>
      <c r="AE129" s="170" t="s">
        <v>9</v>
      </c>
      <c r="AF129" s="494">
        <v>219</v>
      </c>
      <c r="AG129" s="495">
        <v>7.3</v>
      </c>
      <c r="AH129" s="495">
        <v>7.3</v>
      </c>
      <c r="AI129" s="496">
        <v>84.5</v>
      </c>
      <c r="AJ129" s="162"/>
      <c r="AK129" s="819"/>
      <c r="AL129" s="170" t="s">
        <v>9</v>
      </c>
      <c r="AM129" s="494">
        <v>20267437.344430905</v>
      </c>
      <c r="AN129" s="495">
        <v>6.4353088237454985</v>
      </c>
      <c r="AO129" s="495">
        <v>6.4353088237455207</v>
      </c>
      <c r="AP129" s="496">
        <v>83.742884883653161</v>
      </c>
      <c r="AR129" s="819"/>
      <c r="AS129" s="170" t="s">
        <v>9</v>
      </c>
      <c r="AT129" s="494">
        <v>348</v>
      </c>
      <c r="AU129" s="495">
        <v>10.5742935278031</v>
      </c>
      <c r="AV129" s="495">
        <v>10.5742935278031</v>
      </c>
      <c r="AW129" s="496">
        <v>81.373442722576726</v>
      </c>
      <c r="AX129" s="162"/>
      <c r="AY129" s="819"/>
      <c r="AZ129" s="170" t="s">
        <v>9</v>
      </c>
      <c r="BA129" s="494">
        <v>34976945.598778538</v>
      </c>
      <c r="BB129" s="495">
        <v>9.4215136941510202</v>
      </c>
      <c r="BC129" s="495">
        <v>9.4215136941510327</v>
      </c>
      <c r="BD129" s="496">
        <v>78.784522890538938</v>
      </c>
      <c r="BF129" s="170"/>
      <c r="BG129" s="170" t="s">
        <v>9</v>
      </c>
      <c r="BH129" s="494">
        <v>457</v>
      </c>
      <c r="BI129" s="495">
        <v>12.4</v>
      </c>
      <c r="BJ129" s="495">
        <v>12.4</v>
      </c>
      <c r="BK129" s="496">
        <v>86.4</v>
      </c>
      <c r="BL129" s="162"/>
      <c r="BM129" s="170"/>
      <c r="BN129" s="170" t="s">
        <v>9</v>
      </c>
      <c r="BO129" s="494">
        <v>48842882</v>
      </c>
      <c r="BP129" s="495">
        <v>11.9</v>
      </c>
      <c r="BQ129" s="495">
        <v>11.9</v>
      </c>
      <c r="BR129" s="496">
        <v>85.1</v>
      </c>
    </row>
    <row r="130" spans="2:70" s="75" customFormat="1" ht="14.5" customHeight="1" x14ac:dyDescent="0.25">
      <c r="B130" s="806"/>
      <c r="C130" s="315" t="s">
        <v>10</v>
      </c>
      <c r="D130" s="316">
        <v>77</v>
      </c>
      <c r="E130" s="317">
        <v>3.5565819861431871</v>
      </c>
      <c r="F130" s="317">
        <v>3.5565819861431871</v>
      </c>
      <c r="G130" s="318">
        <v>87.575057736720552</v>
      </c>
      <c r="H130" s="307"/>
      <c r="I130" s="806"/>
      <c r="J130" s="315" t="s">
        <v>10</v>
      </c>
      <c r="K130" s="316">
        <v>9933279.8656265084</v>
      </c>
      <c r="L130" s="317">
        <v>3.9054242956930358</v>
      </c>
      <c r="M130" s="317">
        <v>3.9054242956930265</v>
      </c>
      <c r="N130" s="318">
        <v>86.171474314491121</v>
      </c>
      <c r="P130" s="819"/>
      <c r="Q130" s="170" t="s">
        <v>10</v>
      </c>
      <c r="R130" s="494">
        <v>47</v>
      </c>
      <c r="S130" s="495">
        <v>1.7596405840509171</v>
      </c>
      <c r="T130" s="495">
        <v>1.7596405840509171</v>
      </c>
      <c r="U130" s="496">
        <v>85.024335454885815</v>
      </c>
      <c r="V130" s="162"/>
      <c r="W130" s="315"/>
      <c r="X130" s="315" t="s">
        <v>10</v>
      </c>
      <c r="Y130" s="316">
        <v>5606570</v>
      </c>
      <c r="Z130" s="317">
        <v>1.9</v>
      </c>
      <c r="AA130" s="317">
        <v>1.9</v>
      </c>
      <c r="AB130" s="318">
        <v>84.3</v>
      </c>
      <c r="AD130" s="819"/>
      <c r="AE130" s="170" t="s">
        <v>10</v>
      </c>
      <c r="AF130" s="494">
        <v>45</v>
      </c>
      <c r="AG130" s="495">
        <v>1.5</v>
      </c>
      <c r="AH130" s="495">
        <v>1.5</v>
      </c>
      <c r="AI130" s="496">
        <v>86</v>
      </c>
      <c r="AJ130" s="162"/>
      <c r="AK130" s="819"/>
      <c r="AL130" s="170" t="s">
        <v>10</v>
      </c>
      <c r="AM130" s="494">
        <v>4493122.493173928</v>
      </c>
      <c r="AN130" s="495">
        <v>1.4266545066900984</v>
      </c>
      <c r="AO130" s="495">
        <v>1.4266545066901037</v>
      </c>
      <c r="AP130" s="496">
        <v>85.169539390343274</v>
      </c>
      <c r="AR130" s="819"/>
      <c r="AS130" s="170" t="s">
        <v>10</v>
      </c>
      <c r="AT130" s="494">
        <v>109</v>
      </c>
      <c r="AU130" s="495">
        <v>3.3120632026739596</v>
      </c>
      <c r="AV130" s="495">
        <v>3.3120632026739596</v>
      </c>
      <c r="AW130" s="496">
        <v>84.685505925250681</v>
      </c>
      <c r="AX130" s="162"/>
      <c r="AY130" s="819"/>
      <c r="AZ130" s="170" t="s">
        <v>10</v>
      </c>
      <c r="BA130" s="494">
        <v>14101251.264394678</v>
      </c>
      <c r="BB130" s="495">
        <v>3.7983628821150806</v>
      </c>
      <c r="BC130" s="495">
        <v>3.7983628821150859</v>
      </c>
      <c r="BD130" s="496">
        <v>82.582885772654038</v>
      </c>
      <c r="BF130" s="170"/>
      <c r="BG130" s="170" t="s">
        <v>10</v>
      </c>
      <c r="BH130" s="494">
        <v>76</v>
      </c>
      <c r="BI130" s="495">
        <v>2.1</v>
      </c>
      <c r="BJ130" s="495">
        <v>2.1</v>
      </c>
      <c r="BK130" s="496">
        <v>88.5</v>
      </c>
      <c r="BL130" s="162"/>
      <c r="BM130" s="170"/>
      <c r="BN130" s="170" t="s">
        <v>10</v>
      </c>
      <c r="BO130" s="494">
        <v>10100426</v>
      </c>
      <c r="BP130" s="495">
        <v>2.5</v>
      </c>
      <c r="BQ130" s="495">
        <v>2.5</v>
      </c>
      <c r="BR130" s="496">
        <v>87.6</v>
      </c>
    </row>
    <row r="131" spans="2:70" s="75" customFormat="1" ht="14.5" customHeight="1" x14ac:dyDescent="0.25">
      <c r="B131" s="806"/>
      <c r="C131" s="315" t="s">
        <v>11</v>
      </c>
      <c r="D131" s="316">
        <v>172</v>
      </c>
      <c r="E131" s="317">
        <v>7.9445727482678992</v>
      </c>
      <c r="F131" s="317">
        <v>7.9445727482678992</v>
      </c>
      <c r="G131" s="318">
        <v>95.519630484988454</v>
      </c>
      <c r="H131" s="307"/>
      <c r="I131" s="806"/>
      <c r="J131" s="315" t="s">
        <v>11</v>
      </c>
      <c r="K131" s="316">
        <v>20765418.009431645</v>
      </c>
      <c r="L131" s="317">
        <v>8.1642487779781394</v>
      </c>
      <c r="M131" s="317">
        <v>8.1642487779781181</v>
      </c>
      <c r="N131" s="318">
        <v>94.335723092469252</v>
      </c>
      <c r="P131" s="819"/>
      <c r="Q131" s="170" t="s">
        <v>11</v>
      </c>
      <c r="R131" s="494">
        <v>235</v>
      </c>
      <c r="S131" s="495">
        <v>8.7982029202545853</v>
      </c>
      <c r="T131" s="495">
        <v>8.7982029202545853</v>
      </c>
      <c r="U131" s="496">
        <v>93.822538375140397</v>
      </c>
      <c r="V131" s="162"/>
      <c r="W131" s="315"/>
      <c r="X131" s="315" t="s">
        <v>11</v>
      </c>
      <c r="Y131" s="316">
        <v>26099914</v>
      </c>
      <c r="Z131" s="317">
        <v>9</v>
      </c>
      <c r="AA131" s="317">
        <v>9</v>
      </c>
      <c r="AB131" s="318">
        <v>93.2</v>
      </c>
      <c r="AD131" s="819"/>
      <c r="AE131" s="170" t="s">
        <v>11</v>
      </c>
      <c r="AF131" s="494">
        <v>225</v>
      </c>
      <c r="AG131" s="495">
        <v>7.5</v>
      </c>
      <c r="AH131" s="495">
        <v>7.5</v>
      </c>
      <c r="AI131" s="496">
        <v>93.5</v>
      </c>
      <c r="AJ131" s="162"/>
      <c r="AK131" s="819"/>
      <c r="AL131" s="170" t="s">
        <v>11</v>
      </c>
      <c r="AM131" s="494">
        <v>23289371.680329241</v>
      </c>
      <c r="AN131" s="495">
        <v>7.3948322388717695</v>
      </c>
      <c r="AO131" s="495">
        <v>7.3948322388717962</v>
      </c>
      <c r="AP131" s="496">
        <v>92.564371629215074</v>
      </c>
      <c r="AR131" s="819"/>
      <c r="AS131" s="170" t="s">
        <v>11</v>
      </c>
      <c r="AT131" s="494">
        <v>337</v>
      </c>
      <c r="AU131" s="495">
        <v>10.240048617441506</v>
      </c>
      <c r="AV131" s="495">
        <v>10.240048617441506</v>
      </c>
      <c r="AW131" s="496">
        <v>94.925554542692197</v>
      </c>
      <c r="AX131" s="162"/>
      <c r="AY131" s="819"/>
      <c r="AZ131" s="170" t="s">
        <v>11</v>
      </c>
      <c r="BA131" s="494">
        <v>41138714.998792075</v>
      </c>
      <c r="BB131" s="495">
        <v>11.081269678803253</v>
      </c>
      <c r="BC131" s="495">
        <v>11.081269678803267</v>
      </c>
      <c r="BD131" s="496">
        <v>93.664155451457304</v>
      </c>
      <c r="BF131" s="170"/>
      <c r="BG131" s="170" t="s">
        <v>11</v>
      </c>
      <c r="BH131" s="494">
        <v>267</v>
      </c>
      <c r="BI131" s="495">
        <v>7.3</v>
      </c>
      <c r="BJ131" s="495">
        <v>7.3</v>
      </c>
      <c r="BK131" s="496">
        <v>95.8</v>
      </c>
      <c r="BL131" s="162"/>
      <c r="BM131" s="170"/>
      <c r="BN131" s="170" t="s">
        <v>11</v>
      </c>
      <c r="BO131" s="494">
        <v>30042714</v>
      </c>
      <c r="BP131" s="495">
        <v>7.3</v>
      </c>
      <c r="BQ131" s="495">
        <v>7.3</v>
      </c>
      <c r="BR131" s="496">
        <v>94.9</v>
      </c>
    </row>
    <row r="132" spans="2:70" s="75" customFormat="1" ht="14.5" customHeight="1" x14ac:dyDescent="0.25">
      <c r="B132" s="806"/>
      <c r="C132" s="315" t="s">
        <v>12</v>
      </c>
      <c r="D132" s="316">
        <v>20</v>
      </c>
      <c r="E132" s="317">
        <v>0.92378752886836024</v>
      </c>
      <c r="F132" s="317">
        <v>0.92378752886836024</v>
      </c>
      <c r="G132" s="318">
        <v>96.443418013856814</v>
      </c>
      <c r="H132" s="307"/>
      <c r="I132" s="806"/>
      <c r="J132" s="315" t="s">
        <v>12</v>
      </c>
      <c r="K132" s="316">
        <v>2389903.8643090827</v>
      </c>
      <c r="L132" s="317">
        <v>0.939628072731713</v>
      </c>
      <c r="M132" s="317">
        <v>0.93962807273171056</v>
      </c>
      <c r="N132" s="318">
        <v>95.275351165200959</v>
      </c>
      <c r="P132" s="819"/>
      <c r="Q132" s="170" t="s">
        <v>12</v>
      </c>
      <c r="R132" s="494">
        <v>56</v>
      </c>
      <c r="S132" s="495">
        <v>2.0965930363159866</v>
      </c>
      <c r="T132" s="495">
        <v>2.0965930363159866</v>
      </c>
      <c r="U132" s="496">
        <v>95.919131411456377</v>
      </c>
      <c r="V132" s="162"/>
      <c r="W132" s="315"/>
      <c r="X132" s="315" t="s">
        <v>12</v>
      </c>
      <c r="Y132" s="316">
        <v>5915844</v>
      </c>
      <c r="Z132" s="317">
        <v>2</v>
      </c>
      <c r="AA132" s="317">
        <v>2</v>
      </c>
      <c r="AB132" s="318">
        <v>95.3</v>
      </c>
      <c r="AD132" s="819"/>
      <c r="AE132" s="170" t="s">
        <v>12</v>
      </c>
      <c r="AF132" s="494">
        <v>78</v>
      </c>
      <c r="AG132" s="495">
        <v>2.6</v>
      </c>
      <c r="AH132" s="495">
        <v>2.6</v>
      </c>
      <c r="AI132" s="496">
        <v>96.1</v>
      </c>
      <c r="AJ132" s="162"/>
      <c r="AK132" s="819"/>
      <c r="AL132" s="170" t="s">
        <v>12</v>
      </c>
      <c r="AM132" s="494">
        <v>7812203.2774959318</v>
      </c>
      <c r="AN132" s="495">
        <v>2.480527746561771</v>
      </c>
      <c r="AO132" s="495">
        <v>2.4805277465617799</v>
      </c>
      <c r="AP132" s="496">
        <v>95.044899375776851</v>
      </c>
      <c r="AR132" s="819"/>
      <c r="AS132" s="170" t="s">
        <v>12</v>
      </c>
      <c r="AT132" s="494">
        <v>38</v>
      </c>
      <c r="AU132" s="495">
        <v>1.1546642357945913</v>
      </c>
      <c r="AV132" s="495">
        <v>1.1546642357945913</v>
      </c>
      <c r="AW132" s="496">
        <v>96.080218778486781</v>
      </c>
      <c r="AX132" s="162"/>
      <c r="AY132" s="819"/>
      <c r="AZ132" s="170" t="s">
        <v>12</v>
      </c>
      <c r="BA132" s="494">
        <v>5237121.3700160459</v>
      </c>
      <c r="BB132" s="495">
        <v>1.410689523080032</v>
      </c>
      <c r="BC132" s="495">
        <v>1.410689523080034</v>
      </c>
      <c r="BD132" s="496">
        <v>95.074844974537328</v>
      </c>
      <c r="BF132" s="170"/>
      <c r="BG132" s="170" t="s">
        <v>12</v>
      </c>
      <c r="BH132" s="494">
        <v>33</v>
      </c>
      <c r="BI132" s="495">
        <v>0.9</v>
      </c>
      <c r="BJ132" s="495">
        <v>0.9</v>
      </c>
      <c r="BK132" s="496">
        <v>96.7</v>
      </c>
      <c r="BL132" s="162"/>
      <c r="BM132" s="170"/>
      <c r="BN132" s="170" t="s">
        <v>12</v>
      </c>
      <c r="BO132" s="494">
        <v>3676839</v>
      </c>
      <c r="BP132" s="495">
        <v>0.9</v>
      </c>
      <c r="BQ132" s="495">
        <v>0.9</v>
      </c>
      <c r="BR132" s="496">
        <v>95.8</v>
      </c>
    </row>
    <row r="133" spans="2:70" s="75" customFormat="1" ht="14.5" customHeight="1" x14ac:dyDescent="0.25">
      <c r="B133" s="806"/>
      <c r="C133" s="315" t="s">
        <v>13</v>
      </c>
      <c r="D133" s="316">
        <v>77</v>
      </c>
      <c r="E133" s="317">
        <v>3.5565819861431871</v>
      </c>
      <c r="F133" s="317">
        <v>3.5565819861431871</v>
      </c>
      <c r="G133" s="318">
        <v>100</v>
      </c>
      <c r="H133" s="307"/>
      <c r="I133" s="806"/>
      <c r="J133" s="315" t="s">
        <v>13</v>
      </c>
      <c r="K133" s="316">
        <v>12016942.48551219</v>
      </c>
      <c r="L133" s="317">
        <v>4.7246488347990523</v>
      </c>
      <c r="M133" s="317">
        <v>4.7246488347990407</v>
      </c>
      <c r="N133" s="318">
        <v>100</v>
      </c>
      <c r="P133" s="819"/>
      <c r="Q133" s="170" t="s">
        <v>13</v>
      </c>
      <c r="R133" s="494">
        <v>109</v>
      </c>
      <c r="S133" s="495">
        <v>4.0808685885436162</v>
      </c>
      <c r="T133" s="495">
        <v>4.0808685885436162</v>
      </c>
      <c r="U133" s="496">
        <v>100</v>
      </c>
      <c r="V133" s="162"/>
      <c r="W133" s="315"/>
      <c r="X133" s="315" t="s">
        <v>13</v>
      </c>
      <c r="Y133" s="316">
        <v>13776847</v>
      </c>
      <c r="Z133" s="317">
        <v>4.7</v>
      </c>
      <c r="AA133" s="317">
        <v>4.7</v>
      </c>
      <c r="AB133" s="318">
        <v>100</v>
      </c>
      <c r="AD133" s="819"/>
      <c r="AE133" s="170" t="s">
        <v>13</v>
      </c>
      <c r="AF133" s="494">
        <v>117</v>
      </c>
      <c r="AG133" s="495">
        <v>3.9</v>
      </c>
      <c r="AH133" s="495">
        <v>3.9</v>
      </c>
      <c r="AI133" s="496">
        <v>100</v>
      </c>
      <c r="AJ133" s="162"/>
      <c r="AK133" s="819"/>
      <c r="AL133" s="170" t="s">
        <v>13</v>
      </c>
      <c r="AM133" s="494">
        <v>15605652.220796134</v>
      </c>
      <c r="AN133" s="495">
        <v>4.955100624223137</v>
      </c>
      <c r="AO133" s="495">
        <v>4.9551006242231548</v>
      </c>
      <c r="AP133" s="496">
        <v>100</v>
      </c>
      <c r="AR133" s="819"/>
      <c r="AS133" s="170" t="s">
        <v>13</v>
      </c>
      <c r="AT133" s="494">
        <v>129</v>
      </c>
      <c r="AU133" s="495">
        <v>3.919781221513218</v>
      </c>
      <c r="AV133" s="495">
        <v>3.919781221513218</v>
      </c>
      <c r="AW133" s="496">
        <v>100</v>
      </c>
      <c r="AX133" s="162"/>
      <c r="AY133" s="819"/>
      <c r="AZ133" s="170" t="s">
        <v>13</v>
      </c>
      <c r="BA133" s="494">
        <v>18284416.38821834</v>
      </c>
      <c r="BB133" s="495">
        <v>4.9251550254626668</v>
      </c>
      <c r="BC133" s="495">
        <v>4.925155025462673</v>
      </c>
      <c r="BD133" s="496">
        <v>100</v>
      </c>
      <c r="BF133" s="170"/>
      <c r="BG133" s="170" t="s">
        <v>13</v>
      </c>
      <c r="BH133" s="494">
        <v>123</v>
      </c>
      <c r="BI133" s="495">
        <v>3.3</v>
      </c>
      <c r="BJ133" s="495">
        <v>3.3</v>
      </c>
      <c r="BK133" s="496">
        <v>100</v>
      </c>
      <c r="BL133" s="162"/>
      <c r="BM133" s="170"/>
      <c r="BN133" s="170" t="s">
        <v>13</v>
      </c>
      <c r="BO133" s="494">
        <v>17203256</v>
      </c>
      <c r="BP133" s="495">
        <v>4.2</v>
      </c>
      <c r="BQ133" s="495">
        <v>4.2</v>
      </c>
      <c r="BR133" s="496">
        <v>100</v>
      </c>
    </row>
    <row r="134" spans="2:70" s="75" customFormat="1" ht="14.5" customHeight="1" x14ac:dyDescent="0.25">
      <c r="B134" s="807"/>
      <c r="C134" s="319" t="s">
        <v>14</v>
      </c>
      <c r="D134" s="320">
        <v>2165</v>
      </c>
      <c r="E134" s="321">
        <v>100</v>
      </c>
      <c r="F134" s="321">
        <v>100</v>
      </c>
      <c r="G134" s="322"/>
      <c r="H134" s="307"/>
      <c r="I134" s="807"/>
      <c r="J134" s="319" t="s">
        <v>14</v>
      </c>
      <c r="K134" s="320">
        <v>254345728.23703462</v>
      </c>
      <c r="L134" s="321">
        <v>100.00000000000024</v>
      </c>
      <c r="M134" s="321">
        <v>100</v>
      </c>
      <c r="N134" s="322"/>
      <c r="P134" s="820"/>
      <c r="Q134" s="174" t="s">
        <v>14</v>
      </c>
      <c r="R134" s="497">
        <v>2671</v>
      </c>
      <c r="S134" s="498">
        <v>100</v>
      </c>
      <c r="T134" s="498">
        <v>100</v>
      </c>
      <c r="U134" s="499"/>
      <c r="V134" s="162"/>
      <c r="W134" s="319"/>
      <c r="X134" s="319" t="s">
        <v>14</v>
      </c>
      <c r="Y134" s="320">
        <v>291548405</v>
      </c>
      <c r="Z134" s="321">
        <v>100</v>
      </c>
      <c r="AA134" s="321">
        <v>100</v>
      </c>
      <c r="AB134" s="322"/>
      <c r="AD134" s="820"/>
      <c r="AE134" s="174" t="s">
        <v>14</v>
      </c>
      <c r="AF134" s="497">
        <v>3000</v>
      </c>
      <c r="AG134" s="498">
        <v>100</v>
      </c>
      <c r="AH134" s="498">
        <v>100</v>
      </c>
      <c r="AI134" s="499"/>
      <c r="AJ134" s="162"/>
      <c r="AK134" s="820"/>
      <c r="AL134" s="174" t="s">
        <v>14</v>
      </c>
      <c r="AM134" s="497">
        <v>314941176.8654595</v>
      </c>
      <c r="AN134" s="498">
        <v>99.999999999999645</v>
      </c>
      <c r="AO134" s="498">
        <v>100</v>
      </c>
      <c r="AP134" s="499"/>
      <c r="AR134" s="820"/>
      <c r="AS134" s="174" t="s">
        <v>14</v>
      </c>
      <c r="AT134" s="497">
        <v>3291</v>
      </c>
      <c r="AU134" s="498">
        <v>100</v>
      </c>
      <c r="AV134" s="498">
        <v>100</v>
      </c>
      <c r="AW134" s="499"/>
      <c r="AX134" s="162"/>
      <c r="AY134" s="820"/>
      <c r="AZ134" s="174" t="s">
        <v>14</v>
      </c>
      <c r="BA134" s="497">
        <v>371245499.75968903</v>
      </c>
      <c r="BB134" s="498">
        <v>99.999999999999872</v>
      </c>
      <c r="BC134" s="498">
        <v>100</v>
      </c>
      <c r="BD134" s="499"/>
      <c r="BF134" s="174"/>
      <c r="BG134" s="174" t="s">
        <v>14</v>
      </c>
      <c r="BH134" s="497">
        <v>3679</v>
      </c>
      <c r="BI134" s="498">
        <v>100</v>
      </c>
      <c r="BJ134" s="498">
        <v>100</v>
      </c>
      <c r="BK134" s="499"/>
      <c r="BL134" s="162"/>
      <c r="BM134" s="174"/>
      <c r="BN134" s="174" t="s">
        <v>14</v>
      </c>
      <c r="BO134" s="497">
        <v>410304725</v>
      </c>
      <c r="BP134" s="498">
        <v>100</v>
      </c>
      <c r="BQ134" s="498">
        <v>100</v>
      </c>
      <c r="BR134" s="499"/>
    </row>
    <row r="135" spans="2:70" s="75" customFormat="1" ht="14.5" customHeight="1" x14ac:dyDescent="0.35"/>
    <row r="136" spans="2:70" x14ac:dyDescent="0.35">
      <c r="B136" s="803" t="s">
        <v>18</v>
      </c>
      <c r="C136" s="803"/>
      <c r="D136" s="803"/>
      <c r="E136" s="803"/>
      <c r="F136" s="803"/>
      <c r="G136" s="803"/>
      <c r="H136" s="307"/>
      <c r="I136" s="803" t="s">
        <v>18</v>
      </c>
      <c r="J136" s="803"/>
      <c r="K136" s="803"/>
      <c r="L136" s="803"/>
      <c r="M136" s="803"/>
      <c r="N136" s="803"/>
      <c r="P136" s="808" t="s">
        <v>18</v>
      </c>
      <c r="Q136" s="808"/>
      <c r="R136" s="808"/>
      <c r="S136" s="808"/>
      <c r="T136" s="808"/>
      <c r="U136" s="808"/>
      <c r="V136" s="162"/>
      <c r="W136" s="808" t="s">
        <v>18</v>
      </c>
      <c r="X136" s="808"/>
      <c r="Y136" s="808"/>
      <c r="Z136" s="808"/>
      <c r="AA136" s="808"/>
      <c r="AB136" s="808"/>
      <c r="AD136" s="808" t="s">
        <v>18</v>
      </c>
      <c r="AE136" s="808"/>
      <c r="AF136" s="808"/>
      <c r="AG136" s="808"/>
      <c r="AH136" s="808"/>
      <c r="AI136" s="808"/>
      <c r="AJ136" s="162"/>
      <c r="AK136" s="808" t="s">
        <v>18</v>
      </c>
      <c r="AL136" s="808"/>
      <c r="AM136" s="808"/>
      <c r="AN136" s="808"/>
      <c r="AO136" s="808"/>
      <c r="AP136" s="808"/>
      <c r="AR136" s="808" t="s">
        <v>18</v>
      </c>
      <c r="AS136" s="808"/>
      <c r="AT136" s="808"/>
      <c r="AU136" s="808"/>
      <c r="AV136" s="808"/>
      <c r="AW136" s="808"/>
      <c r="AX136" s="162"/>
      <c r="AY136" s="808" t="s">
        <v>18</v>
      </c>
      <c r="AZ136" s="808"/>
      <c r="BA136" s="808"/>
      <c r="BB136" s="808"/>
      <c r="BC136" s="808"/>
      <c r="BD136" s="808"/>
      <c r="BF136" s="419" t="s">
        <v>18</v>
      </c>
      <c r="BG136" s="419"/>
      <c r="BH136" s="419"/>
      <c r="BI136" s="419"/>
      <c r="BJ136" s="419"/>
      <c r="BK136" s="419"/>
      <c r="BL136" s="162"/>
      <c r="BM136" s="419" t="s">
        <v>18</v>
      </c>
      <c r="BN136" s="419"/>
      <c r="BO136" s="419"/>
      <c r="BP136" s="419"/>
      <c r="BQ136" s="419"/>
      <c r="BR136" s="419"/>
    </row>
    <row r="137" spans="2:70" ht="24" x14ac:dyDescent="0.35">
      <c r="B137" s="804" t="s">
        <v>0</v>
      </c>
      <c r="C137" s="804"/>
      <c r="D137" s="308" t="s">
        <v>2</v>
      </c>
      <c r="E137" s="309" t="s">
        <v>3</v>
      </c>
      <c r="F137" s="309" t="s">
        <v>4</v>
      </c>
      <c r="G137" s="310" t="s">
        <v>5</v>
      </c>
      <c r="H137" s="307"/>
      <c r="I137" s="804" t="s">
        <v>0</v>
      </c>
      <c r="J137" s="804"/>
      <c r="K137" s="308" t="s">
        <v>2</v>
      </c>
      <c r="L137" s="309" t="s">
        <v>3</v>
      </c>
      <c r="M137" s="309" t="s">
        <v>4</v>
      </c>
      <c r="N137" s="310" t="s">
        <v>5</v>
      </c>
      <c r="P137" s="809" t="s">
        <v>0</v>
      </c>
      <c r="Q137" s="809"/>
      <c r="R137" s="163" t="s">
        <v>2</v>
      </c>
      <c r="S137" s="164" t="s">
        <v>3</v>
      </c>
      <c r="T137" s="164" t="s">
        <v>4</v>
      </c>
      <c r="U137" s="165" t="s">
        <v>5</v>
      </c>
      <c r="V137" s="162"/>
      <c r="W137" s="809" t="s">
        <v>0</v>
      </c>
      <c r="X137" s="809"/>
      <c r="Y137" s="163" t="s">
        <v>2</v>
      </c>
      <c r="Z137" s="164" t="s">
        <v>3</v>
      </c>
      <c r="AA137" s="164" t="s">
        <v>4</v>
      </c>
      <c r="AB137" s="165" t="s">
        <v>5</v>
      </c>
      <c r="AD137" s="809" t="s">
        <v>0</v>
      </c>
      <c r="AE137" s="809"/>
      <c r="AF137" s="163" t="s">
        <v>2</v>
      </c>
      <c r="AG137" s="164" t="s">
        <v>3</v>
      </c>
      <c r="AH137" s="164" t="s">
        <v>4</v>
      </c>
      <c r="AI137" s="165" t="s">
        <v>5</v>
      </c>
      <c r="AJ137" s="162"/>
      <c r="AK137" s="809" t="s">
        <v>0</v>
      </c>
      <c r="AL137" s="809"/>
      <c r="AM137" s="163" t="s">
        <v>2</v>
      </c>
      <c r="AN137" s="164" t="s">
        <v>3</v>
      </c>
      <c r="AO137" s="164" t="s">
        <v>4</v>
      </c>
      <c r="AP137" s="165" t="s">
        <v>5</v>
      </c>
      <c r="AR137" s="809" t="s">
        <v>0</v>
      </c>
      <c r="AS137" s="809"/>
      <c r="AT137" s="163" t="s">
        <v>2</v>
      </c>
      <c r="AU137" s="164" t="s">
        <v>3</v>
      </c>
      <c r="AV137" s="164" t="s">
        <v>4</v>
      </c>
      <c r="AW137" s="165" t="s">
        <v>5</v>
      </c>
      <c r="AX137" s="162"/>
      <c r="AY137" s="809" t="s">
        <v>0</v>
      </c>
      <c r="AZ137" s="809"/>
      <c r="BA137" s="163" t="s">
        <v>2</v>
      </c>
      <c r="BB137" s="164" t="s">
        <v>3</v>
      </c>
      <c r="BC137" s="164" t="s">
        <v>4</v>
      </c>
      <c r="BD137" s="165" t="s">
        <v>5</v>
      </c>
      <c r="BF137" s="420"/>
      <c r="BG137" s="420"/>
      <c r="BH137" s="163" t="s">
        <v>2</v>
      </c>
      <c r="BI137" s="164" t="s">
        <v>3</v>
      </c>
      <c r="BJ137" s="164" t="s">
        <v>4</v>
      </c>
      <c r="BK137" s="165" t="s">
        <v>5</v>
      </c>
      <c r="BL137" s="162"/>
      <c r="BM137" s="420"/>
      <c r="BN137" s="420"/>
      <c r="BO137" s="163" t="s">
        <v>2</v>
      </c>
      <c r="BP137" s="164" t="s">
        <v>3</v>
      </c>
      <c r="BQ137" s="164" t="s">
        <v>4</v>
      </c>
      <c r="BR137" s="165" t="s">
        <v>5</v>
      </c>
    </row>
    <row r="138" spans="2:70" ht="23" x14ac:dyDescent="0.35">
      <c r="B138" s="805" t="s">
        <v>6</v>
      </c>
      <c r="C138" s="311" t="s">
        <v>19</v>
      </c>
      <c r="D138" s="312">
        <v>2121</v>
      </c>
      <c r="E138" s="313">
        <v>97.967667436489606</v>
      </c>
      <c r="F138" s="313">
        <v>97.967667436489606</v>
      </c>
      <c r="G138" s="314">
        <v>97.967667436489606</v>
      </c>
      <c r="H138" s="307"/>
      <c r="I138" s="805" t="s">
        <v>6</v>
      </c>
      <c r="J138" s="311" t="s">
        <v>19</v>
      </c>
      <c r="K138" s="312">
        <v>249908792.85653612</v>
      </c>
      <c r="L138" s="313">
        <v>98.255549479343756</v>
      </c>
      <c r="M138" s="313">
        <v>98.255549479343728</v>
      </c>
      <c r="N138" s="314">
        <v>98.255549479343728</v>
      </c>
      <c r="P138" s="818" t="s">
        <v>6</v>
      </c>
      <c r="Q138" s="166" t="s">
        <v>19</v>
      </c>
      <c r="R138" s="491">
        <v>2597</v>
      </c>
      <c r="S138" s="492">
        <v>97.229502059153873</v>
      </c>
      <c r="T138" s="492">
        <v>97.229502059153873</v>
      </c>
      <c r="U138" s="493">
        <v>97.229502059153873</v>
      </c>
      <c r="V138" s="162"/>
      <c r="W138" s="818" t="s">
        <v>6</v>
      </c>
      <c r="X138" s="166" t="s">
        <v>19</v>
      </c>
      <c r="Y138" s="491">
        <v>283784007.60949761</v>
      </c>
      <c r="Z138" s="492">
        <v>97.336840921796068</v>
      </c>
      <c r="AA138" s="492">
        <v>97.336840921796224</v>
      </c>
      <c r="AB138" s="493">
        <v>97.336840921796224</v>
      </c>
      <c r="AD138" s="818" t="s">
        <v>6</v>
      </c>
      <c r="AE138" s="166" t="s">
        <v>19</v>
      </c>
      <c r="AF138" s="491">
        <v>2912</v>
      </c>
      <c r="AG138" s="492">
        <v>97.066666666666663</v>
      </c>
      <c r="AH138" s="492">
        <v>97.066666666666663</v>
      </c>
      <c r="AI138" s="493">
        <v>97.066666666666663</v>
      </c>
      <c r="AJ138" s="162"/>
      <c r="AK138" s="818" t="s">
        <v>6</v>
      </c>
      <c r="AL138" s="166" t="s">
        <v>19</v>
      </c>
      <c r="AM138" s="491">
        <v>306317262.33487588</v>
      </c>
      <c r="AN138" s="492">
        <v>97.261738012026029</v>
      </c>
      <c r="AO138" s="492">
        <v>97.261738012026072</v>
      </c>
      <c r="AP138" s="493">
        <v>97.261738012026072</v>
      </c>
      <c r="AR138" s="818" t="s">
        <v>6</v>
      </c>
      <c r="AS138" s="166" t="s">
        <v>19</v>
      </c>
      <c r="AT138" s="491">
        <v>3149</v>
      </c>
      <c r="AU138" s="492">
        <v>95.68520206624126</v>
      </c>
      <c r="AV138" s="492">
        <v>95.68520206624126</v>
      </c>
      <c r="AW138" s="493">
        <v>95.68520206624126</v>
      </c>
      <c r="AX138" s="162"/>
      <c r="AY138" s="818" t="s">
        <v>6</v>
      </c>
      <c r="AZ138" s="166" t="s">
        <v>19</v>
      </c>
      <c r="BA138" s="491">
        <v>353052059.44002658</v>
      </c>
      <c r="BB138" s="492">
        <v>95.099350609922624</v>
      </c>
      <c r="BC138" s="492">
        <v>95.099350609922524</v>
      </c>
      <c r="BD138" s="493">
        <v>95.099350609922524</v>
      </c>
      <c r="BF138" s="166" t="s">
        <v>6</v>
      </c>
      <c r="BG138" s="166" t="s">
        <v>19</v>
      </c>
      <c r="BH138" s="491">
        <v>3570</v>
      </c>
      <c r="BI138" s="492">
        <v>97</v>
      </c>
      <c r="BJ138" s="492">
        <v>97</v>
      </c>
      <c r="BK138" s="493">
        <v>97</v>
      </c>
      <c r="BL138" s="162"/>
      <c r="BM138" s="166" t="s">
        <v>6</v>
      </c>
      <c r="BN138" s="166" t="s">
        <v>19</v>
      </c>
      <c r="BO138" s="491">
        <v>398230120</v>
      </c>
      <c r="BP138" s="492">
        <v>97.1</v>
      </c>
      <c r="BQ138" s="492">
        <v>97.1</v>
      </c>
      <c r="BR138" s="493">
        <v>97.1</v>
      </c>
    </row>
    <row r="139" spans="2:70" ht="23" x14ac:dyDescent="0.35">
      <c r="B139" s="806"/>
      <c r="C139" s="315" t="s">
        <v>20</v>
      </c>
      <c r="D139" s="316">
        <v>44</v>
      </c>
      <c r="E139" s="317">
        <v>2.0323325635103928</v>
      </c>
      <c r="F139" s="317">
        <v>2.0323325635103928</v>
      </c>
      <c r="G139" s="318">
        <v>100</v>
      </c>
      <c r="H139" s="307"/>
      <c r="I139" s="806"/>
      <c r="J139" s="315" t="s">
        <v>20</v>
      </c>
      <c r="K139" s="316">
        <v>4436935.3804979222</v>
      </c>
      <c r="L139" s="317">
        <v>1.7444505206562704</v>
      </c>
      <c r="M139" s="317">
        <v>1.7444505206562699</v>
      </c>
      <c r="N139" s="318">
        <v>100</v>
      </c>
      <c r="P139" s="819"/>
      <c r="Q139" s="170" t="s">
        <v>20</v>
      </c>
      <c r="R139" s="494">
        <v>74</v>
      </c>
      <c r="S139" s="495">
        <v>2.7704979408461252</v>
      </c>
      <c r="T139" s="495">
        <v>2.7704979408461252</v>
      </c>
      <c r="U139" s="496">
        <v>100</v>
      </c>
      <c r="V139" s="162"/>
      <c r="W139" s="819"/>
      <c r="X139" s="170" t="s">
        <v>20</v>
      </c>
      <c r="Y139" s="494">
        <v>7764397.8267333461</v>
      </c>
      <c r="Z139" s="495">
        <v>2.6631590782037753</v>
      </c>
      <c r="AA139" s="495">
        <v>2.6631590782037797</v>
      </c>
      <c r="AB139" s="496">
        <v>100</v>
      </c>
      <c r="AD139" s="819"/>
      <c r="AE139" s="170" t="s">
        <v>20</v>
      </c>
      <c r="AF139" s="494">
        <v>88</v>
      </c>
      <c r="AG139" s="495">
        <v>2.9333333333333331</v>
      </c>
      <c r="AH139" s="495">
        <v>2.9333333333333331</v>
      </c>
      <c r="AI139" s="496">
        <v>100</v>
      </c>
      <c r="AJ139" s="162"/>
      <c r="AK139" s="819"/>
      <c r="AL139" s="170" t="s">
        <v>20</v>
      </c>
      <c r="AM139" s="494">
        <v>8623914.530584624</v>
      </c>
      <c r="AN139" s="495">
        <v>2.7382619879739205</v>
      </c>
      <c r="AO139" s="495">
        <v>2.7382619879739214</v>
      </c>
      <c r="AP139" s="496">
        <v>100</v>
      </c>
      <c r="AR139" s="819"/>
      <c r="AS139" s="170" t="s">
        <v>20</v>
      </c>
      <c r="AT139" s="494">
        <v>142</v>
      </c>
      <c r="AU139" s="495">
        <v>4.3147979337587357</v>
      </c>
      <c r="AV139" s="495">
        <v>4.3147979337587357</v>
      </c>
      <c r="AW139" s="496">
        <v>100</v>
      </c>
      <c r="AX139" s="162"/>
      <c r="AY139" s="819"/>
      <c r="AZ139" s="170" t="s">
        <v>20</v>
      </c>
      <c r="BA139" s="494">
        <v>18193440.319663294</v>
      </c>
      <c r="BB139" s="495">
        <v>4.9006493900774739</v>
      </c>
      <c r="BC139" s="495">
        <v>4.9006493900774686</v>
      </c>
      <c r="BD139" s="496">
        <v>100</v>
      </c>
      <c r="BF139" s="170"/>
      <c r="BG139" s="170" t="s">
        <v>20</v>
      </c>
      <c r="BH139" s="494">
        <v>109</v>
      </c>
      <c r="BI139" s="495">
        <v>3</v>
      </c>
      <c r="BJ139" s="495">
        <v>3</v>
      </c>
      <c r="BK139" s="496">
        <v>100</v>
      </c>
      <c r="BL139" s="162"/>
      <c r="BM139" s="170"/>
      <c r="BN139" s="170" t="s">
        <v>20</v>
      </c>
      <c r="BO139" s="494">
        <v>12074605</v>
      </c>
      <c r="BP139" s="495">
        <v>2.9</v>
      </c>
      <c r="BQ139" s="495">
        <v>2.9</v>
      </c>
      <c r="BR139" s="496">
        <v>100</v>
      </c>
    </row>
    <row r="140" spans="2:70" x14ac:dyDescent="0.35">
      <c r="B140" s="807"/>
      <c r="C140" s="319" t="s">
        <v>14</v>
      </c>
      <c r="D140" s="320">
        <v>2165</v>
      </c>
      <c r="E140" s="321">
        <v>100</v>
      </c>
      <c r="F140" s="321">
        <v>100</v>
      </c>
      <c r="G140" s="322"/>
      <c r="H140" s="307"/>
      <c r="I140" s="807"/>
      <c r="J140" s="319" t="s">
        <v>14</v>
      </c>
      <c r="K140" s="320">
        <v>254345728.23703405</v>
      </c>
      <c r="L140" s="321">
        <v>100.00000000000003</v>
      </c>
      <c r="M140" s="321">
        <v>100</v>
      </c>
      <c r="N140" s="322"/>
      <c r="P140" s="820"/>
      <c r="Q140" s="174" t="s">
        <v>14</v>
      </c>
      <c r="R140" s="497">
        <v>2671</v>
      </c>
      <c r="S140" s="498">
        <v>100</v>
      </c>
      <c r="T140" s="498">
        <v>100</v>
      </c>
      <c r="U140" s="499"/>
      <c r="V140" s="162"/>
      <c r="W140" s="820"/>
      <c r="X140" s="174" t="s">
        <v>14</v>
      </c>
      <c r="Y140" s="497">
        <v>291548405.43623096</v>
      </c>
      <c r="Z140" s="498">
        <v>99.999999999999829</v>
      </c>
      <c r="AA140" s="498">
        <v>100</v>
      </c>
      <c r="AB140" s="499"/>
      <c r="AD140" s="820"/>
      <c r="AE140" s="174" t="s">
        <v>14</v>
      </c>
      <c r="AF140" s="497">
        <v>3000</v>
      </c>
      <c r="AG140" s="498">
        <v>100</v>
      </c>
      <c r="AH140" s="498">
        <v>100</v>
      </c>
      <c r="AI140" s="499"/>
      <c r="AJ140" s="162"/>
      <c r="AK140" s="820"/>
      <c r="AL140" s="174" t="s">
        <v>14</v>
      </c>
      <c r="AM140" s="497">
        <v>314941176.86546052</v>
      </c>
      <c r="AN140" s="498">
        <v>99.999999999999972</v>
      </c>
      <c r="AO140" s="498">
        <v>100</v>
      </c>
      <c r="AP140" s="499"/>
      <c r="AR140" s="820"/>
      <c r="AS140" s="174" t="s">
        <v>14</v>
      </c>
      <c r="AT140" s="497">
        <v>3291</v>
      </c>
      <c r="AU140" s="498">
        <v>100</v>
      </c>
      <c r="AV140" s="498">
        <v>100</v>
      </c>
      <c r="AW140" s="499"/>
      <c r="AX140" s="162"/>
      <c r="AY140" s="820"/>
      <c r="AZ140" s="174" t="s">
        <v>14</v>
      </c>
      <c r="BA140" s="497">
        <v>371245499.75968987</v>
      </c>
      <c r="BB140" s="498">
        <v>100.00000000000009</v>
      </c>
      <c r="BC140" s="498">
        <v>100</v>
      </c>
      <c r="BD140" s="499"/>
      <c r="BF140" s="174"/>
      <c r="BG140" s="174" t="s">
        <v>14</v>
      </c>
      <c r="BH140" s="497">
        <v>3679</v>
      </c>
      <c r="BI140" s="498">
        <v>100</v>
      </c>
      <c r="BJ140" s="498">
        <v>100</v>
      </c>
      <c r="BK140" s="499"/>
      <c r="BL140" s="162"/>
      <c r="BM140" s="174"/>
      <c r="BN140" s="174" t="s">
        <v>14</v>
      </c>
      <c r="BO140" s="497">
        <v>410304725</v>
      </c>
      <c r="BP140" s="498">
        <v>100</v>
      </c>
      <c r="BQ140" s="498">
        <v>100</v>
      </c>
      <c r="BR140" s="499"/>
    </row>
    <row r="144" spans="2:70" x14ac:dyDescent="0.35">
      <c r="B144" s="748" t="s">
        <v>24</v>
      </c>
      <c r="C144" s="748"/>
      <c r="D144" s="748"/>
      <c r="E144" s="748"/>
      <c r="F144" s="748"/>
      <c r="G144" s="748"/>
      <c r="H144" s="748"/>
      <c r="I144" s="748"/>
      <c r="J144" s="748"/>
      <c r="K144" s="748"/>
      <c r="L144" s="748"/>
      <c r="M144" s="748"/>
      <c r="N144" s="748"/>
      <c r="P144" s="748" t="s">
        <v>24</v>
      </c>
      <c r="Q144" s="748"/>
      <c r="R144" s="748"/>
      <c r="S144" s="748"/>
      <c r="T144" s="748"/>
      <c r="U144" s="748"/>
      <c r="V144" s="748"/>
      <c r="W144" s="748"/>
      <c r="X144" s="748"/>
      <c r="Y144" s="748"/>
      <c r="Z144" s="748"/>
      <c r="AA144" s="748"/>
      <c r="AB144" s="748"/>
      <c r="AD144" s="748" t="s">
        <v>24</v>
      </c>
      <c r="AE144" s="748"/>
      <c r="AF144" s="748"/>
      <c r="AG144" s="748"/>
      <c r="AH144" s="748"/>
      <c r="AI144" s="748"/>
      <c r="AJ144" s="748"/>
      <c r="AK144" s="748"/>
      <c r="AL144" s="748"/>
      <c r="AM144" s="748"/>
      <c r="AN144" s="748"/>
      <c r="AO144" s="748"/>
      <c r="AP144" s="748"/>
      <c r="AR144" s="748" t="s">
        <v>24</v>
      </c>
      <c r="AS144" s="748"/>
      <c r="AT144" s="748"/>
      <c r="AU144" s="748"/>
      <c r="AV144" s="748"/>
      <c r="AW144" s="748"/>
      <c r="AX144" s="748"/>
      <c r="AY144" s="748"/>
      <c r="AZ144" s="748"/>
      <c r="BA144" s="748"/>
      <c r="BB144" s="748"/>
      <c r="BC144" s="748"/>
      <c r="BD144" s="748"/>
      <c r="BF144" s="748" t="s">
        <v>24</v>
      </c>
      <c r="BG144" s="748"/>
      <c r="BH144" s="748"/>
      <c r="BI144" s="748"/>
      <c r="BJ144" s="748"/>
      <c r="BK144" s="748"/>
      <c r="BL144" s="748"/>
      <c r="BM144" s="748"/>
      <c r="BN144" s="748"/>
      <c r="BO144" s="748"/>
      <c r="BP144" s="748"/>
      <c r="BQ144" s="748"/>
      <c r="BR144" s="748"/>
    </row>
    <row r="146" spans="2:70" x14ac:dyDescent="0.35">
      <c r="B146" s="748" t="s">
        <v>16</v>
      </c>
      <c r="C146" s="748"/>
      <c r="D146" s="748"/>
      <c r="E146" s="748"/>
      <c r="F146" s="748"/>
      <c r="G146" s="748"/>
      <c r="H146" s="17"/>
      <c r="I146" s="748" t="s">
        <v>17</v>
      </c>
      <c r="J146" s="748"/>
      <c r="K146" s="748"/>
      <c r="L146" s="748"/>
      <c r="M146" s="748"/>
      <c r="N146" s="748"/>
      <c r="P146" s="748" t="s">
        <v>16</v>
      </c>
      <c r="Q146" s="748"/>
      <c r="R146" s="748"/>
      <c r="S146" s="748"/>
      <c r="T146" s="748"/>
      <c r="U146" s="748"/>
      <c r="V146" s="17"/>
      <c r="W146" s="748" t="s">
        <v>17</v>
      </c>
      <c r="X146" s="748"/>
      <c r="Y146" s="748"/>
      <c r="Z146" s="748"/>
      <c r="AA146" s="748"/>
      <c r="AB146" s="748"/>
      <c r="AD146" s="748" t="s">
        <v>16</v>
      </c>
      <c r="AE146" s="748"/>
      <c r="AF146" s="748"/>
      <c r="AG146" s="748"/>
      <c r="AH146" s="748"/>
      <c r="AI146" s="748"/>
      <c r="AJ146" s="17"/>
      <c r="AK146" s="748" t="s">
        <v>17</v>
      </c>
      <c r="AL146" s="748"/>
      <c r="AM146" s="748"/>
      <c r="AN146" s="748"/>
      <c r="AO146" s="748"/>
      <c r="AP146" s="748"/>
      <c r="AR146" s="748" t="s">
        <v>16</v>
      </c>
      <c r="AS146" s="748"/>
      <c r="AT146" s="748"/>
      <c r="AU146" s="748"/>
      <c r="AV146" s="748"/>
      <c r="AW146" s="748"/>
      <c r="AX146" s="17"/>
      <c r="AY146" s="748" t="s">
        <v>17</v>
      </c>
      <c r="AZ146" s="748"/>
      <c r="BA146" s="748"/>
      <c r="BB146" s="748"/>
      <c r="BC146" s="748"/>
      <c r="BD146" s="748"/>
      <c r="BF146" s="748" t="s">
        <v>16</v>
      </c>
      <c r="BG146" s="748"/>
      <c r="BH146" s="748"/>
      <c r="BI146" s="748"/>
      <c r="BJ146" s="748"/>
      <c r="BK146" s="748"/>
      <c r="BL146" s="17"/>
      <c r="BM146" s="748" t="s">
        <v>17</v>
      </c>
      <c r="BN146" s="748"/>
      <c r="BO146" s="748"/>
      <c r="BP146" s="748"/>
      <c r="BQ146" s="748"/>
      <c r="BR146" s="748"/>
    </row>
    <row r="148" spans="2:70" s="75" customFormat="1" ht="14.5" customHeight="1" x14ac:dyDescent="0.25">
      <c r="B148" s="817" t="s">
        <v>1</v>
      </c>
      <c r="C148" s="817"/>
      <c r="D148" s="817"/>
      <c r="E148" s="817"/>
      <c r="F148" s="817"/>
      <c r="G148" s="817"/>
      <c r="H148" s="76"/>
      <c r="I148" s="817" t="s">
        <v>1</v>
      </c>
      <c r="J148" s="817"/>
      <c r="K148" s="817"/>
      <c r="L148" s="817"/>
      <c r="M148" s="817"/>
      <c r="N148" s="817"/>
      <c r="P148" s="808" t="s">
        <v>1</v>
      </c>
      <c r="Q148" s="808"/>
      <c r="R148" s="808"/>
      <c r="S148" s="808"/>
      <c r="T148" s="808"/>
      <c r="U148" s="808"/>
      <c r="V148" s="162"/>
      <c r="W148" s="808" t="s">
        <v>1</v>
      </c>
      <c r="X148" s="808"/>
      <c r="Y148" s="808"/>
      <c r="Z148" s="808"/>
      <c r="AA148" s="808"/>
      <c r="AB148" s="808"/>
      <c r="AD148" s="808" t="s">
        <v>1</v>
      </c>
      <c r="AE148" s="808"/>
      <c r="AF148" s="808"/>
      <c r="AG148" s="808"/>
      <c r="AH148" s="808"/>
      <c r="AI148" s="808"/>
      <c r="AJ148" s="162"/>
      <c r="AK148" s="808" t="s">
        <v>1</v>
      </c>
      <c r="AL148" s="808"/>
      <c r="AM148" s="808"/>
      <c r="AN148" s="808"/>
      <c r="AO148" s="808"/>
      <c r="AP148" s="808"/>
      <c r="AR148" s="808" t="s">
        <v>1</v>
      </c>
      <c r="AS148" s="808"/>
      <c r="AT148" s="808"/>
      <c r="AU148" s="808"/>
      <c r="AV148" s="808"/>
      <c r="AW148" s="808"/>
      <c r="AX148" s="162"/>
      <c r="AY148" s="808" t="s">
        <v>1</v>
      </c>
      <c r="AZ148" s="808"/>
      <c r="BA148" s="808"/>
      <c r="BB148" s="808"/>
      <c r="BC148" s="808"/>
      <c r="BD148" s="808"/>
      <c r="BF148" s="419" t="s">
        <v>1</v>
      </c>
      <c r="BG148" s="419"/>
      <c r="BH148" s="419"/>
      <c r="BI148" s="419"/>
      <c r="BJ148" s="419"/>
      <c r="BK148" s="419"/>
      <c r="BL148" s="162"/>
      <c r="BM148" s="419" t="s">
        <v>1</v>
      </c>
      <c r="BN148" s="419"/>
      <c r="BO148" s="419"/>
      <c r="BP148" s="419"/>
      <c r="BQ148" s="419"/>
      <c r="BR148" s="419"/>
    </row>
    <row r="149" spans="2:70" s="75" customFormat="1" ht="24" customHeight="1" x14ac:dyDescent="0.25">
      <c r="B149" s="813" t="s">
        <v>0</v>
      </c>
      <c r="C149" s="813"/>
      <c r="D149" s="77" t="s">
        <v>2</v>
      </c>
      <c r="E149" s="78" t="s">
        <v>3</v>
      </c>
      <c r="F149" s="78" t="s">
        <v>4</v>
      </c>
      <c r="G149" s="79" t="s">
        <v>5</v>
      </c>
      <c r="H149" s="76"/>
      <c r="I149" s="813" t="s">
        <v>0</v>
      </c>
      <c r="J149" s="813"/>
      <c r="K149" s="77" t="s">
        <v>2</v>
      </c>
      <c r="L149" s="78" t="s">
        <v>3</v>
      </c>
      <c r="M149" s="78" t="s">
        <v>4</v>
      </c>
      <c r="N149" s="79" t="s">
        <v>5</v>
      </c>
      <c r="P149" s="809" t="s">
        <v>0</v>
      </c>
      <c r="Q149" s="809"/>
      <c r="R149" s="163" t="s">
        <v>2</v>
      </c>
      <c r="S149" s="164" t="s">
        <v>3</v>
      </c>
      <c r="T149" s="164" t="s">
        <v>4</v>
      </c>
      <c r="U149" s="165" t="s">
        <v>5</v>
      </c>
      <c r="V149" s="162"/>
      <c r="W149" s="809" t="s">
        <v>0</v>
      </c>
      <c r="X149" s="809"/>
      <c r="Y149" s="163" t="s">
        <v>2</v>
      </c>
      <c r="Z149" s="164" t="s">
        <v>3</v>
      </c>
      <c r="AA149" s="164" t="s">
        <v>4</v>
      </c>
      <c r="AB149" s="165" t="s">
        <v>5</v>
      </c>
      <c r="AD149" s="809" t="s">
        <v>0</v>
      </c>
      <c r="AE149" s="809"/>
      <c r="AF149" s="163" t="s">
        <v>2</v>
      </c>
      <c r="AG149" s="164" t="s">
        <v>3</v>
      </c>
      <c r="AH149" s="164" t="s">
        <v>4</v>
      </c>
      <c r="AI149" s="165" t="s">
        <v>5</v>
      </c>
      <c r="AJ149" s="162"/>
      <c r="AK149" s="809" t="s">
        <v>0</v>
      </c>
      <c r="AL149" s="809"/>
      <c r="AM149" s="163" t="s">
        <v>2</v>
      </c>
      <c r="AN149" s="164" t="s">
        <v>3</v>
      </c>
      <c r="AO149" s="164" t="s">
        <v>4</v>
      </c>
      <c r="AP149" s="165" t="s">
        <v>5</v>
      </c>
      <c r="AR149" s="809" t="s">
        <v>0</v>
      </c>
      <c r="AS149" s="809"/>
      <c r="AT149" s="163" t="s">
        <v>2</v>
      </c>
      <c r="AU149" s="164" t="s">
        <v>3</v>
      </c>
      <c r="AV149" s="164" t="s">
        <v>4</v>
      </c>
      <c r="AW149" s="165" t="s">
        <v>5</v>
      </c>
      <c r="AX149" s="162"/>
      <c r="AY149" s="809" t="s">
        <v>0</v>
      </c>
      <c r="AZ149" s="809"/>
      <c r="BA149" s="163" t="s">
        <v>2</v>
      </c>
      <c r="BB149" s="164" t="s">
        <v>3</v>
      </c>
      <c r="BC149" s="164" t="s">
        <v>4</v>
      </c>
      <c r="BD149" s="165" t="s">
        <v>5</v>
      </c>
      <c r="BF149" s="420"/>
      <c r="BG149" s="420"/>
      <c r="BH149" s="163" t="s">
        <v>2</v>
      </c>
      <c r="BI149" s="164" t="s">
        <v>3</v>
      </c>
      <c r="BJ149" s="164" t="s">
        <v>4</v>
      </c>
      <c r="BK149" s="165" t="s">
        <v>5</v>
      </c>
      <c r="BL149" s="162"/>
      <c r="BM149" s="420"/>
      <c r="BN149" s="420"/>
      <c r="BO149" s="163" t="s">
        <v>2</v>
      </c>
      <c r="BP149" s="164" t="s">
        <v>3</v>
      </c>
      <c r="BQ149" s="164" t="s">
        <v>4</v>
      </c>
      <c r="BR149" s="165" t="s">
        <v>5</v>
      </c>
    </row>
    <row r="150" spans="2:70" s="75" customFormat="1" ht="23" customHeight="1" x14ac:dyDescent="0.25">
      <c r="B150" s="814" t="s">
        <v>6</v>
      </c>
      <c r="C150" s="80" t="s">
        <v>7</v>
      </c>
      <c r="D150" s="81">
        <v>943</v>
      </c>
      <c r="E150" s="82">
        <v>26.488764044943817</v>
      </c>
      <c r="F150" s="82">
        <v>26.488764044943817</v>
      </c>
      <c r="G150" s="83">
        <v>26.488764044943817</v>
      </c>
      <c r="H150" s="76"/>
      <c r="I150" s="814" t="s">
        <v>6</v>
      </c>
      <c r="J150" s="80" t="s">
        <v>7</v>
      </c>
      <c r="K150" s="81">
        <v>115560271.31819326</v>
      </c>
      <c r="L150" s="82">
        <v>25.648794238243479</v>
      </c>
      <c r="M150" s="82">
        <v>25.64879423824345</v>
      </c>
      <c r="N150" s="83">
        <v>25.64879423824345</v>
      </c>
      <c r="P150" s="818" t="s">
        <v>6</v>
      </c>
      <c r="Q150" s="166" t="s">
        <v>7</v>
      </c>
      <c r="R150" s="491">
        <v>954</v>
      </c>
      <c r="S150" s="492">
        <v>25.365594256846585</v>
      </c>
      <c r="T150" s="492">
        <v>25.365594256846585</v>
      </c>
      <c r="U150" s="493">
        <v>25.365594256846585</v>
      </c>
      <c r="V150" s="162"/>
      <c r="W150" s="818" t="s">
        <v>6</v>
      </c>
      <c r="X150" s="166" t="s">
        <v>7</v>
      </c>
      <c r="Y150" s="491">
        <v>106107490.47471508</v>
      </c>
      <c r="Z150" s="492">
        <v>24.202233527107683</v>
      </c>
      <c r="AA150" s="492">
        <v>24.202233527107893</v>
      </c>
      <c r="AB150" s="493">
        <v>24.202233527107893</v>
      </c>
      <c r="AD150" s="818" t="s">
        <v>6</v>
      </c>
      <c r="AE150" s="166" t="s">
        <v>7</v>
      </c>
      <c r="AF150" s="491">
        <v>1065</v>
      </c>
      <c r="AG150" s="492">
        <v>25.836972343522564</v>
      </c>
      <c r="AH150" s="492">
        <v>25.836972343522564</v>
      </c>
      <c r="AI150" s="493">
        <v>25.836972343522564</v>
      </c>
      <c r="AJ150" s="162"/>
      <c r="AK150" s="818" t="s">
        <v>6</v>
      </c>
      <c r="AL150" s="166" t="s">
        <v>7</v>
      </c>
      <c r="AM150" s="491">
        <v>114386367.48571986</v>
      </c>
      <c r="AN150" s="492">
        <v>25.122104508596692</v>
      </c>
      <c r="AO150" s="492">
        <v>25.122104508596856</v>
      </c>
      <c r="AP150" s="493">
        <v>25.122104508596856</v>
      </c>
      <c r="AR150" s="818" t="s">
        <v>6</v>
      </c>
      <c r="AS150" s="166" t="s">
        <v>7</v>
      </c>
      <c r="AT150" s="491">
        <v>971</v>
      </c>
      <c r="AU150" s="492">
        <v>24.495459132189705</v>
      </c>
      <c r="AV150" s="492">
        <v>24.495459132189705</v>
      </c>
      <c r="AW150" s="493">
        <v>24.495459132189705</v>
      </c>
      <c r="AX150" s="162"/>
      <c r="AY150" s="818" t="s">
        <v>6</v>
      </c>
      <c r="AZ150" s="166" t="s">
        <v>7</v>
      </c>
      <c r="BA150" s="491">
        <v>120891312.54235581</v>
      </c>
      <c r="BB150" s="492">
        <v>24.511914694763608</v>
      </c>
      <c r="BC150" s="492">
        <v>24.511914694763462</v>
      </c>
      <c r="BD150" s="493">
        <v>24.511914694763462</v>
      </c>
      <c r="BF150" s="166" t="s">
        <v>6</v>
      </c>
      <c r="BG150" s="166" t="s">
        <v>7</v>
      </c>
      <c r="BH150" s="491">
        <v>938</v>
      </c>
      <c r="BI150" s="492">
        <v>24.9</v>
      </c>
      <c r="BJ150" s="492">
        <v>24.9</v>
      </c>
      <c r="BK150" s="493">
        <v>24.9</v>
      </c>
      <c r="BL150" s="162"/>
      <c r="BM150" s="421" t="s">
        <v>6</v>
      </c>
      <c r="BN150" s="166" t="s">
        <v>7</v>
      </c>
      <c r="BO150" s="491">
        <v>110394120</v>
      </c>
      <c r="BP150" s="492">
        <v>24</v>
      </c>
      <c r="BQ150" s="492">
        <v>24</v>
      </c>
      <c r="BR150" s="493">
        <v>24</v>
      </c>
    </row>
    <row r="151" spans="2:70" s="75" customFormat="1" ht="23" customHeight="1" x14ac:dyDescent="0.25">
      <c r="B151" s="815"/>
      <c r="C151" s="84" t="s">
        <v>8</v>
      </c>
      <c r="D151" s="85">
        <v>305</v>
      </c>
      <c r="E151" s="86">
        <v>8.5674157303370784</v>
      </c>
      <c r="F151" s="86">
        <v>8.5674157303370784</v>
      </c>
      <c r="G151" s="87">
        <v>35.056179775280896</v>
      </c>
      <c r="H151" s="76"/>
      <c r="I151" s="815"/>
      <c r="J151" s="84" t="s">
        <v>8</v>
      </c>
      <c r="K151" s="85">
        <v>41115057.920745201</v>
      </c>
      <c r="L151" s="86">
        <v>9.1255554237923704</v>
      </c>
      <c r="M151" s="86">
        <v>9.1255554237923615</v>
      </c>
      <c r="N151" s="87">
        <v>34.774349662035817</v>
      </c>
      <c r="P151" s="819"/>
      <c r="Q151" s="170" t="s">
        <v>8</v>
      </c>
      <c r="R151" s="494">
        <v>300</v>
      </c>
      <c r="S151" s="495">
        <v>7.9766019675618178</v>
      </c>
      <c r="T151" s="495">
        <v>7.9766019675618178</v>
      </c>
      <c r="U151" s="496">
        <v>33.342196224408404</v>
      </c>
      <c r="V151" s="162"/>
      <c r="W151" s="819"/>
      <c r="X151" s="170" t="s">
        <v>8</v>
      </c>
      <c r="Y151" s="494">
        <v>38788749.775260784</v>
      </c>
      <c r="Z151" s="495">
        <v>8.8473902839980241</v>
      </c>
      <c r="AA151" s="495">
        <v>8.8473902839981022</v>
      </c>
      <c r="AB151" s="496">
        <v>33.049623811105995</v>
      </c>
      <c r="AD151" s="819"/>
      <c r="AE151" s="170" t="s">
        <v>8</v>
      </c>
      <c r="AF151" s="494">
        <v>298</v>
      </c>
      <c r="AG151" s="495">
        <v>7.2295002426006798</v>
      </c>
      <c r="AH151" s="495">
        <v>7.2295002426006798</v>
      </c>
      <c r="AI151" s="496">
        <v>33.06647258612324</v>
      </c>
      <c r="AJ151" s="162"/>
      <c r="AK151" s="819"/>
      <c r="AL151" s="170" t="s">
        <v>8</v>
      </c>
      <c r="AM151" s="494">
        <v>35237402.700452268</v>
      </c>
      <c r="AN151" s="495">
        <v>7.7390141212656607</v>
      </c>
      <c r="AO151" s="495">
        <v>7.7390141212657095</v>
      </c>
      <c r="AP151" s="496">
        <v>32.86111862986256</v>
      </c>
      <c r="AR151" s="819"/>
      <c r="AS151" s="170" t="s">
        <v>8</v>
      </c>
      <c r="AT151" s="494">
        <v>302</v>
      </c>
      <c r="AU151" s="495">
        <v>7.6185671039354181</v>
      </c>
      <c r="AV151" s="495">
        <v>7.6185671039354181</v>
      </c>
      <c r="AW151" s="496">
        <v>32.114026236125127</v>
      </c>
      <c r="AX151" s="162"/>
      <c r="AY151" s="819"/>
      <c r="AZ151" s="170" t="s">
        <v>8</v>
      </c>
      <c r="BA151" s="494">
        <v>38005557.394883655</v>
      </c>
      <c r="BB151" s="495">
        <v>7.7060043538193552</v>
      </c>
      <c r="BC151" s="495">
        <v>7.7060043538193099</v>
      </c>
      <c r="BD151" s="496">
        <v>32.217919048582772</v>
      </c>
      <c r="BF151" s="170"/>
      <c r="BG151" s="170" t="s">
        <v>8</v>
      </c>
      <c r="BH151" s="494">
        <v>291</v>
      </c>
      <c r="BI151" s="495">
        <v>7.7</v>
      </c>
      <c r="BJ151" s="495">
        <v>7.7</v>
      </c>
      <c r="BK151" s="496">
        <v>32.6</v>
      </c>
      <c r="BL151" s="162"/>
      <c r="BM151" s="422"/>
      <c r="BN151" s="170" t="s">
        <v>8</v>
      </c>
      <c r="BO151" s="494">
        <v>38278034</v>
      </c>
      <c r="BP151" s="495">
        <v>8.3000000000000007</v>
      </c>
      <c r="BQ151" s="495">
        <v>8.3000000000000007</v>
      </c>
      <c r="BR151" s="496">
        <v>32.299999999999997</v>
      </c>
    </row>
    <row r="152" spans="2:70" s="75" customFormat="1" ht="14.5" customHeight="1" x14ac:dyDescent="0.25">
      <c r="B152" s="815"/>
      <c r="C152" s="84" t="s">
        <v>9</v>
      </c>
      <c r="D152" s="85">
        <v>2</v>
      </c>
      <c r="E152" s="86">
        <v>5.6179775280898882E-2</v>
      </c>
      <c r="F152" s="86">
        <v>5.6179775280898882E-2</v>
      </c>
      <c r="G152" s="87">
        <v>35.112359550561798</v>
      </c>
      <c r="H152" s="76"/>
      <c r="I152" s="815"/>
      <c r="J152" s="84" t="s">
        <v>9</v>
      </c>
      <c r="K152" s="85">
        <v>239580.86083449831</v>
      </c>
      <c r="L152" s="86">
        <v>5.3175370158531798E-2</v>
      </c>
      <c r="M152" s="86">
        <v>5.3175370158531757E-2</v>
      </c>
      <c r="N152" s="87">
        <v>34.827525032194345</v>
      </c>
      <c r="P152" s="819"/>
      <c r="Q152" s="170" t="s">
        <v>9</v>
      </c>
      <c r="R152" s="494">
        <v>5</v>
      </c>
      <c r="S152" s="495">
        <v>0.1329433661260303</v>
      </c>
      <c r="T152" s="495">
        <v>0.1329433661260303</v>
      </c>
      <c r="U152" s="496">
        <v>33.475139590534432</v>
      </c>
      <c r="V152" s="162"/>
      <c r="W152" s="819"/>
      <c r="X152" s="170" t="s">
        <v>9</v>
      </c>
      <c r="Y152" s="494">
        <v>503502.36104902165</v>
      </c>
      <c r="Z152" s="495">
        <v>0.11484468880604001</v>
      </c>
      <c r="AA152" s="495">
        <v>0.11484468880604101</v>
      </c>
      <c r="AB152" s="496">
        <v>33.164468499912033</v>
      </c>
      <c r="AD152" s="819"/>
      <c r="AE152" s="170" t="s">
        <v>9</v>
      </c>
      <c r="AF152" s="494">
        <v>3</v>
      </c>
      <c r="AG152" s="495">
        <v>7.2780203784570605E-2</v>
      </c>
      <c r="AH152" s="495">
        <v>7.2780203784570605E-2</v>
      </c>
      <c r="AI152" s="496">
        <v>33.139252789907815</v>
      </c>
      <c r="AJ152" s="162"/>
      <c r="AK152" s="819"/>
      <c r="AL152" s="170" t="s">
        <v>9</v>
      </c>
      <c r="AM152" s="494">
        <v>310962.94083791925</v>
      </c>
      <c r="AN152" s="495">
        <v>6.8295231938421713E-2</v>
      </c>
      <c r="AO152" s="495">
        <v>6.8295231938422143E-2</v>
      </c>
      <c r="AP152" s="496">
        <v>32.929413861800981</v>
      </c>
      <c r="AR152" s="819"/>
      <c r="AS152" s="170" t="s">
        <v>9</v>
      </c>
      <c r="AT152" s="494">
        <v>1</v>
      </c>
      <c r="AU152" s="495">
        <v>2.5227043390514632E-2</v>
      </c>
      <c r="AV152" s="495">
        <v>2.5227043390514632E-2</v>
      </c>
      <c r="AW152" s="496">
        <v>32.139253279515643</v>
      </c>
      <c r="AX152" s="162"/>
      <c r="AY152" s="819"/>
      <c r="AZ152" s="170" t="s">
        <v>9</v>
      </c>
      <c r="BA152" s="494">
        <v>83004.613054039641</v>
      </c>
      <c r="BB152" s="495">
        <v>1.6830009962375356E-2</v>
      </c>
      <c r="BC152" s="495">
        <v>1.6830009962375259E-2</v>
      </c>
      <c r="BD152" s="496">
        <v>32.234749058545148</v>
      </c>
      <c r="BF152" s="170"/>
      <c r="BG152" s="170" t="s">
        <v>9</v>
      </c>
      <c r="BH152" s="494">
        <v>7</v>
      </c>
      <c r="BI152" s="495">
        <v>0.2</v>
      </c>
      <c r="BJ152" s="495">
        <v>0.2</v>
      </c>
      <c r="BK152" s="496">
        <v>32.799999999999997</v>
      </c>
      <c r="BL152" s="162"/>
      <c r="BM152" s="422"/>
      <c r="BN152" s="170" t="s">
        <v>9</v>
      </c>
      <c r="BO152" s="494">
        <v>781016</v>
      </c>
      <c r="BP152" s="495">
        <v>0.2</v>
      </c>
      <c r="BQ152" s="495">
        <v>0.2</v>
      </c>
      <c r="BR152" s="496">
        <v>32.5</v>
      </c>
    </row>
    <row r="153" spans="2:70" s="75" customFormat="1" ht="14.5" customHeight="1" x14ac:dyDescent="0.25">
      <c r="B153" s="815"/>
      <c r="C153" s="84" t="s">
        <v>10</v>
      </c>
      <c r="D153" s="85">
        <v>63</v>
      </c>
      <c r="E153" s="86">
        <v>1.7696629213483146</v>
      </c>
      <c r="F153" s="86">
        <v>1.7696629213483146</v>
      </c>
      <c r="G153" s="87">
        <v>36.882022471910112</v>
      </c>
      <c r="H153" s="76"/>
      <c r="I153" s="815"/>
      <c r="J153" s="84" t="s">
        <v>10</v>
      </c>
      <c r="K153" s="85">
        <v>8704160.6821935233</v>
      </c>
      <c r="L153" s="86">
        <v>1.9319029265643741</v>
      </c>
      <c r="M153" s="86">
        <v>1.9319029265643723</v>
      </c>
      <c r="N153" s="87">
        <v>36.759427958758714</v>
      </c>
      <c r="P153" s="819"/>
      <c r="Q153" s="170" t="s">
        <v>10</v>
      </c>
      <c r="R153" s="494">
        <v>31</v>
      </c>
      <c r="S153" s="495">
        <v>0.82424886998138791</v>
      </c>
      <c r="T153" s="495">
        <v>0.82424886998138791</v>
      </c>
      <c r="U153" s="496">
        <v>34.299388460515821</v>
      </c>
      <c r="V153" s="162"/>
      <c r="W153" s="819"/>
      <c r="X153" s="170" t="s">
        <v>10</v>
      </c>
      <c r="Y153" s="494">
        <v>3432811.991292953</v>
      </c>
      <c r="Z153" s="495">
        <v>0.78299578188333074</v>
      </c>
      <c r="AA153" s="495">
        <v>0.78299578188333752</v>
      </c>
      <c r="AB153" s="496">
        <v>33.947464281795376</v>
      </c>
      <c r="AD153" s="819"/>
      <c r="AE153" s="170" t="s">
        <v>10</v>
      </c>
      <c r="AF153" s="494">
        <v>39</v>
      </c>
      <c r="AG153" s="495">
        <v>0.94614264919941782</v>
      </c>
      <c r="AH153" s="495">
        <v>0.94614264919941782</v>
      </c>
      <c r="AI153" s="496">
        <v>34.085395439107231</v>
      </c>
      <c r="AJ153" s="162"/>
      <c r="AK153" s="819"/>
      <c r="AL153" s="170" t="s">
        <v>10</v>
      </c>
      <c r="AM153" s="494">
        <v>4717042.9112043586</v>
      </c>
      <c r="AN153" s="495">
        <v>1.0359804895596938</v>
      </c>
      <c r="AO153" s="495">
        <v>1.0359804895597002</v>
      </c>
      <c r="AP153" s="496">
        <v>33.965394351360686</v>
      </c>
      <c r="AR153" s="819"/>
      <c r="AS153" s="170" t="s">
        <v>10</v>
      </c>
      <c r="AT153" s="494">
        <v>57</v>
      </c>
      <c r="AU153" s="495">
        <v>1.4379414732593341</v>
      </c>
      <c r="AV153" s="495">
        <v>1.4379414732593341</v>
      </c>
      <c r="AW153" s="496">
        <v>33.577194752774972</v>
      </c>
      <c r="AX153" s="162"/>
      <c r="AY153" s="819"/>
      <c r="AZ153" s="170" t="s">
        <v>10</v>
      </c>
      <c r="BA153" s="494">
        <v>7074876.2151149372</v>
      </c>
      <c r="BB153" s="495">
        <v>1.4345014427744747</v>
      </c>
      <c r="BC153" s="495">
        <v>1.4345014427744662</v>
      </c>
      <c r="BD153" s="496">
        <v>33.669250501319617</v>
      </c>
      <c r="BF153" s="170"/>
      <c r="BG153" s="170" t="s">
        <v>10</v>
      </c>
      <c r="BH153" s="494">
        <v>48</v>
      </c>
      <c r="BI153" s="495">
        <v>1.3</v>
      </c>
      <c r="BJ153" s="495">
        <v>1.3</v>
      </c>
      <c r="BK153" s="496">
        <v>34</v>
      </c>
      <c r="BL153" s="162"/>
      <c r="BM153" s="422"/>
      <c r="BN153" s="170" t="s">
        <v>10</v>
      </c>
      <c r="BO153" s="494">
        <v>5950373</v>
      </c>
      <c r="BP153" s="495">
        <v>1.3</v>
      </c>
      <c r="BQ153" s="495">
        <v>1.3</v>
      </c>
      <c r="BR153" s="496">
        <v>33.799999999999997</v>
      </c>
    </row>
    <row r="154" spans="2:70" s="75" customFormat="1" ht="14.5" customHeight="1" x14ac:dyDescent="0.25">
      <c r="B154" s="815"/>
      <c r="C154" s="84" t="s">
        <v>11</v>
      </c>
      <c r="D154" s="85">
        <v>1318</v>
      </c>
      <c r="E154" s="86">
        <v>37.022471910112358</v>
      </c>
      <c r="F154" s="86">
        <v>37.022471910112358</v>
      </c>
      <c r="G154" s="87">
        <v>73.904494382022463</v>
      </c>
      <c r="H154" s="76"/>
      <c r="I154" s="815"/>
      <c r="J154" s="84" t="s">
        <v>11</v>
      </c>
      <c r="K154" s="85">
        <v>164261274.85903177</v>
      </c>
      <c r="L154" s="86">
        <v>36.458062897500056</v>
      </c>
      <c r="M154" s="86">
        <v>36.458062897500028</v>
      </c>
      <c r="N154" s="87">
        <v>73.217490856258749</v>
      </c>
      <c r="P154" s="819"/>
      <c r="Q154" s="170" t="s">
        <v>11</v>
      </c>
      <c r="R154" s="494">
        <v>1207</v>
      </c>
      <c r="S154" s="495">
        <v>32.092528582823718</v>
      </c>
      <c r="T154" s="495">
        <v>32.092528582823718</v>
      </c>
      <c r="U154" s="496">
        <v>66.391917043339532</v>
      </c>
      <c r="V154" s="162"/>
      <c r="W154" s="819"/>
      <c r="X154" s="170" t="s">
        <v>11</v>
      </c>
      <c r="Y154" s="494">
        <v>138961500.38665763</v>
      </c>
      <c r="Z154" s="495">
        <v>31.695959150372914</v>
      </c>
      <c r="AA154" s="495">
        <v>31.695959150373191</v>
      </c>
      <c r="AB154" s="496">
        <v>65.643423432168575</v>
      </c>
      <c r="AD154" s="819"/>
      <c r="AE154" s="170" t="s">
        <v>11</v>
      </c>
      <c r="AF154" s="494">
        <v>1195</v>
      </c>
      <c r="AG154" s="495">
        <v>28.990781174187287</v>
      </c>
      <c r="AH154" s="495">
        <v>28.990781174187287</v>
      </c>
      <c r="AI154" s="496">
        <v>63.076176613294521</v>
      </c>
      <c r="AJ154" s="162"/>
      <c r="AK154" s="819"/>
      <c r="AL154" s="170" t="s">
        <v>11</v>
      </c>
      <c r="AM154" s="494">
        <v>134177801.31187209</v>
      </c>
      <c r="AN154" s="495">
        <v>29.468797911703877</v>
      </c>
      <c r="AO154" s="495">
        <v>29.468797911704058</v>
      </c>
      <c r="AP154" s="496">
        <v>63.434192263064745</v>
      </c>
      <c r="AR154" s="819"/>
      <c r="AS154" s="170" t="s">
        <v>11</v>
      </c>
      <c r="AT154" s="494">
        <v>1394</v>
      </c>
      <c r="AU154" s="495">
        <v>35.166498486377392</v>
      </c>
      <c r="AV154" s="495">
        <v>35.166498486377392</v>
      </c>
      <c r="AW154" s="496">
        <v>68.743693239152364</v>
      </c>
      <c r="AX154" s="162"/>
      <c r="AY154" s="819"/>
      <c r="AZ154" s="170" t="s">
        <v>11</v>
      </c>
      <c r="BA154" s="494">
        <v>168610368.87579253</v>
      </c>
      <c r="BB154" s="495">
        <v>34.187427463722962</v>
      </c>
      <c r="BC154" s="495">
        <v>34.187427463722763</v>
      </c>
      <c r="BD154" s="496">
        <v>67.856677965042394</v>
      </c>
      <c r="BF154" s="170"/>
      <c r="BG154" s="170" t="s">
        <v>11</v>
      </c>
      <c r="BH154" s="494">
        <v>1412</v>
      </c>
      <c r="BI154" s="495">
        <v>37.4</v>
      </c>
      <c r="BJ154" s="495">
        <v>37.4</v>
      </c>
      <c r="BK154" s="496">
        <v>71.5</v>
      </c>
      <c r="BL154" s="162"/>
      <c r="BM154" s="422"/>
      <c r="BN154" s="170" t="s">
        <v>11</v>
      </c>
      <c r="BO154" s="494">
        <v>170561110</v>
      </c>
      <c r="BP154" s="495">
        <v>37.1</v>
      </c>
      <c r="BQ154" s="495">
        <v>37.1</v>
      </c>
      <c r="BR154" s="496">
        <v>70.8</v>
      </c>
    </row>
    <row r="155" spans="2:70" s="75" customFormat="1" ht="14.5" customHeight="1" x14ac:dyDescent="0.25">
      <c r="B155" s="815"/>
      <c r="C155" s="84" t="s">
        <v>12</v>
      </c>
      <c r="D155" s="85">
        <v>838</v>
      </c>
      <c r="E155" s="86">
        <v>23.539325842696631</v>
      </c>
      <c r="F155" s="86">
        <v>23.539325842696631</v>
      </c>
      <c r="G155" s="87">
        <v>97.443820224719104</v>
      </c>
      <c r="H155" s="76"/>
      <c r="I155" s="815"/>
      <c r="J155" s="84" t="s">
        <v>12</v>
      </c>
      <c r="K155" s="85">
        <v>105126515.9530919</v>
      </c>
      <c r="L155" s="86">
        <v>23.333004897849968</v>
      </c>
      <c r="M155" s="86">
        <v>23.333004897849946</v>
      </c>
      <c r="N155" s="87">
        <v>96.550495754108695</v>
      </c>
      <c r="P155" s="819"/>
      <c r="Q155" s="170" t="s">
        <v>12</v>
      </c>
      <c r="R155" s="494">
        <v>1158</v>
      </c>
      <c r="S155" s="495">
        <v>30.78968359478862</v>
      </c>
      <c r="T155" s="495">
        <v>30.78968359478862</v>
      </c>
      <c r="U155" s="496">
        <v>97.18160063812816</v>
      </c>
      <c r="V155" s="162"/>
      <c r="W155" s="819"/>
      <c r="X155" s="170" t="s">
        <v>12</v>
      </c>
      <c r="Y155" s="494">
        <v>134414556.42950392</v>
      </c>
      <c r="Z155" s="495">
        <v>30.65883916013124</v>
      </c>
      <c r="AA155" s="495">
        <v>30.658839160131507</v>
      </c>
      <c r="AB155" s="496">
        <v>96.302262592300067</v>
      </c>
      <c r="AD155" s="819"/>
      <c r="AE155" s="170" t="s">
        <v>12</v>
      </c>
      <c r="AF155" s="494">
        <v>1422</v>
      </c>
      <c r="AG155" s="495">
        <v>34.497816593886469</v>
      </c>
      <c r="AH155" s="495">
        <v>34.497816593886469</v>
      </c>
      <c r="AI155" s="496">
        <v>97.573993207180976</v>
      </c>
      <c r="AJ155" s="162"/>
      <c r="AK155" s="819"/>
      <c r="AL155" s="170" t="s">
        <v>12</v>
      </c>
      <c r="AM155" s="494">
        <v>153807105.78762901</v>
      </c>
      <c r="AN155" s="495">
        <v>33.77988365828633</v>
      </c>
      <c r="AO155" s="495">
        <v>33.77988365828655</v>
      </c>
      <c r="AP155" s="496">
        <v>97.214075921351281</v>
      </c>
      <c r="AR155" s="819"/>
      <c r="AS155" s="170" t="s">
        <v>12</v>
      </c>
      <c r="AT155" s="494">
        <v>1135</v>
      </c>
      <c r="AU155" s="495">
        <v>28.63269424823411</v>
      </c>
      <c r="AV155" s="495">
        <v>28.63269424823411</v>
      </c>
      <c r="AW155" s="496">
        <v>97.376387487386467</v>
      </c>
      <c r="AX155" s="162"/>
      <c r="AY155" s="819"/>
      <c r="AZ155" s="170" t="s">
        <v>12</v>
      </c>
      <c r="BA155" s="494">
        <v>141474111.38099787</v>
      </c>
      <c r="BB155" s="495">
        <v>28.685281653084182</v>
      </c>
      <c r="BC155" s="495">
        <v>28.685281653084015</v>
      </c>
      <c r="BD155" s="496">
        <v>96.541959618126398</v>
      </c>
      <c r="BF155" s="170"/>
      <c r="BG155" s="170" t="s">
        <v>12</v>
      </c>
      <c r="BH155" s="494">
        <v>1012</v>
      </c>
      <c r="BI155" s="495">
        <v>26.8</v>
      </c>
      <c r="BJ155" s="495">
        <v>26.8</v>
      </c>
      <c r="BK155" s="496">
        <v>98.3</v>
      </c>
      <c r="BL155" s="162"/>
      <c r="BM155" s="422"/>
      <c r="BN155" s="170" t="s">
        <v>12</v>
      </c>
      <c r="BO155" s="494">
        <v>125172989</v>
      </c>
      <c r="BP155" s="495">
        <v>27.2</v>
      </c>
      <c r="BQ155" s="495">
        <v>27.2</v>
      </c>
      <c r="BR155" s="496">
        <v>98</v>
      </c>
    </row>
    <row r="156" spans="2:70" s="75" customFormat="1" ht="14.5" customHeight="1" x14ac:dyDescent="0.25">
      <c r="B156" s="815"/>
      <c r="C156" s="84" t="s">
        <v>13</v>
      </c>
      <c r="D156" s="85">
        <v>91</v>
      </c>
      <c r="E156" s="86">
        <v>2.5561797752808988</v>
      </c>
      <c r="F156" s="86">
        <v>2.5561797752808988</v>
      </c>
      <c r="G156" s="87">
        <v>100</v>
      </c>
      <c r="H156" s="76"/>
      <c r="I156" s="815"/>
      <c r="J156" s="84" t="s">
        <v>13</v>
      </c>
      <c r="K156" s="85">
        <v>15541691.467667183</v>
      </c>
      <c r="L156" s="86">
        <v>3.4495042458913141</v>
      </c>
      <c r="M156" s="86">
        <v>3.4495042458913105</v>
      </c>
      <c r="N156" s="87">
        <v>100</v>
      </c>
      <c r="P156" s="819"/>
      <c r="Q156" s="170" t="s">
        <v>13</v>
      </c>
      <c r="R156" s="494">
        <v>106</v>
      </c>
      <c r="S156" s="495">
        <v>2.8183993618718426</v>
      </c>
      <c r="T156" s="495">
        <v>2.8183993618718426</v>
      </c>
      <c r="U156" s="496">
        <v>100</v>
      </c>
      <c r="V156" s="162"/>
      <c r="W156" s="819"/>
      <c r="X156" s="170" t="s">
        <v>13</v>
      </c>
      <c r="Y156" s="494">
        <v>16211629.241824061</v>
      </c>
      <c r="Z156" s="495">
        <v>3.6977374076998886</v>
      </c>
      <c r="AA156" s="495">
        <v>3.6977374076999214</v>
      </c>
      <c r="AB156" s="496">
        <v>100</v>
      </c>
      <c r="AD156" s="819"/>
      <c r="AE156" s="170" t="s">
        <v>13</v>
      </c>
      <c r="AF156" s="494">
        <v>100</v>
      </c>
      <c r="AG156" s="495">
        <v>2.4260067928190199</v>
      </c>
      <c r="AH156" s="495">
        <v>2.4260067928190199</v>
      </c>
      <c r="AI156" s="496">
        <v>100</v>
      </c>
      <c r="AJ156" s="162"/>
      <c r="AK156" s="819"/>
      <c r="AL156" s="170" t="s">
        <v>13</v>
      </c>
      <c r="AM156" s="494">
        <v>12684914.010232594</v>
      </c>
      <c r="AN156" s="495">
        <v>2.7859240786486992</v>
      </c>
      <c r="AO156" s="495">
        <v>2.7859240786487169</v>
      </c>
      <c r="AP156" s="496">
        <v>100</v>
      </c>
      <c r="AR156" s="819"/>
      <c r="AS156" s="170" t="s">
        <v>13</v>
      </c>
      <c r="AT156" s="494">
        <v>104</v>
      </c>
      <c r="AU156" s="495">
        <v>2.6236125126135215</v>
      </c>
      <c r="AV156" s="495">
        <v>2.6236125126135215</v>
      </c>
      <c r="AW156" s="496">
        <v>100</v>
      </c>
      <c r="AX156" s="162"/>
      <c r="AY156" s="819"/>
      <c r="AZ156" s="170" t="s">
        <v>13</v>
      </c>
      <c r="BA156" s="494">
        <v>17054850.50004996</v>
      </c>
      <c r="BB156" s="495">
        <v>3.4580403818736185</v>
      </c>
      <c r="BC156" s="495">
        <v>3.4580403818735985</v>
      </c>
      <c r="BD156" s="496">
        <v>100</v>
      </c>
      <c r="BF156" s="170"/>
      <c r="BG156" s="170" t="s">
        <v>13</v>
      </c>
      <c r="BH156" s="494">
        <v>64</v>
      </c>
      <c r="BI156" s="495">
        <v>1.7</v>
      </c>
      <c r="BJ156" s="495">
        <v>1.7</v>
      </c>
      <c r="BK156" s="496">
        <v>100</v>
      </c>
      <c r="BL156" s="162"/>
      <c r="BM156" s="422"/>
      <c r="BN156" s="170" t="s">
        <v>13</v>
      </c>
      <c r="BO156" s="494">
        <v>9100571</v>
      </c>
      <c r="BP156" s="495">
        <v>2</v>
      </c>
      <c r="BQ156" s="495">
        <v>2</v>
      </c>
      <c r="BR156" s="496">
        <v>100</v>
      </c>
    </row>
    <row r="157" spans="2:70" s="75" customFormat="1" ht="14.5" customHeight="1" x14ac:dyDescent="0.25">
      <c r="B157" s="816"/>
      <c r="C157" s="88" t="s">
        <v>14</v>
      </c>
      <c r="D157" s="89">
        <v>3560</v>
      </c>
      <c r="E157" s="90">
        <v>100</v>
      </c>
      <c r="F157" s="90">
        <v>100</v>
      </c>
      <c r="G157" s="91"/>
      <c r="H157" s="76"/>
      <c r="I157" s="816"/>
      <c r="J157" s="88" t="s">
        <v>14</v>
      </c>
      <c r="K157" s="89">
        <v>450548553.06175733</v>
      </c>
      <c r="L157" s="90">
        <v>100.00000000000009</v>
      </c>
      <c r="M157" s="90">
        <v>100</v>
      </c>
      <c r="N157" s="91"/>
      <c r="P157" s="820"/>
      <c r="Q157" s="174" t="s">
        <v>14</v>
      </c>
      <c r="R157" s="497">
        <v>3761</v>
      </c>
      <c r="S157" s="498">
        <v>100</v>
      </c>
      <c r="T157" s="498">
        <v>100</v>
      </c>
      <c r="U157" s="499"/>
      <c r="V157" s="162"/>
      <c r="W157" s="820"/>
      <c r="X157" s="174" t="s">
        <v>14</v>
      </c>
      <c r="Y157" s="497">
        <v>438420240.66030347</v>
      </c>
      <c r="Z157" s="498">
        <v>99.999999999999133</v>
      </c>
      <c r="AA157" s="498">
        <v>100</v>
      </c>
      <c r="AB157" s="499"/>
      <c r="AD157" s="820"/>
      <c r="AE157" s="174" t="s">
        <v>14</v>
      </c>
      <c r="AF157" s="497">
        <v>4122</v>
      </c>
      <c r="AG157" s="498">
        <v>100</v>
      </c>
      <c r="AH157" s="498">
        <v>100</v>
      </c>
      <c r="AI157" s="499"/>
      <c r="AJ157" s="162"/>
      <c r="AK157" s="820"/>
      <c r="AL157" s="174" t="s">
        <v>14</v>
      </c>
      <c r="AM157" s="497">
        <v>455321597.14794809</v>
      </c>
      <c r="AN157" s="498">
        <v>99.999999999999361</v>
      </c>
      <c r="AO157" s="498">
        <v>100</v>
      </c>
      <c r="AP157" s="499"/>
      <c r="AR157" s="820"/>
      <c r="AS157" s="174" t="s">
        <v>14</v>
      </c>
      <c r="AT157" s="497">
        <v>3964</v>
      </c>
      <c r="AU157" s="498">
        <v>100</v>
      </c>
      <c r="AV157" s="498">
        <v>100</v>
      </c>
      <c r="AW157" s="499"/>
      <c r="AX157" s="162"/>
      <c r="AY157" s="820"/>
      <c r="AZ157" s="174" t="s">
        <v>14</v>
      </c>
      <c r="BA157" s="497">
        <v>493194081.52224886</v>
      </c>
      <c r="BB157" s="498">
        <v>100.0000000000006</v>
      </c>
      <c r="BC157" s="498">
        <v>100</v>
      </c>
      <c r="BD157" s="499"/>
      <c r="BF157" s="174"/>
      <c r="BG157" s="174" t="s">
        <v>14</v>
      </c>
      <c r="BH157" s="497">
        <v>3772</v>
      </c>
      <c r="BI157" s="498">
        <v>100</v>
      </c>
      <c r="BJ157" s="498">
        <v>100</v>
      </c>
      <c r="BK157" s="499"/>
      <c r="BL157" s="162"/>
      <c r="BM157" s="423"/>
      <c r="BN157" s="174" t="s">
        <v>14</v>
      </c>
      <c r="BO157" s="497">
        <v>460238213</v>
      </c>
      <c r="BP157" s="498">
        <v>100</v>
      </c>
      <c r="BQ157" s="498">
        <v>100</v>
      </c>
      <c r="BR157" s="499"/>
    </row>
    <row r="158" spans="2:70" s="75" customFormat="1" ht="14.5" customHeight="1" x14ac:dyDescent="0.35"/>
    <row r="159" spans="2:70" x14ac:dyDescent="0.35">
      <c r="B159" s="817" t="s">
        <v>18</v>
      </c>
      <c r="C159" s="817"/>
      <c r="D159" s="817"/>
      <c r="E159" s="817"/>
      <c r="F159" s="817"/>
      <c r="G159" s="817"/>
      <c r="H159" s="76"/>
      <c r="I159" s="817" t="s">
        <v>18</v>
      </c>
      <c r="J159" s="817"/>
      <c r="K159" s="817"/>
      <c r="L159" s="817"/>
      <c r="M159" s="817"/>
      <c r="N159" s="817"/>
      <c r="P159" s="808" t="s">
        <v>18</v>
      </c>
      <c r="Q159" s="808"/>
      <c r="R159" s="808"/>
      <c r="S159" s="808"/>
      <c r="T159" s="808"/>
      <c r="U159" s="808"/>
      <c r="V159" s="162"/>
      <c r="W159" s="417" t="s">
        <v>18</v>
      </c>
      <c r="X159" s="417"/>
      <c r="Y159" s="417"/>
      <c r="Z159" s="417"/>
      <c r="AA159" s="417"/>
      <c r="AB159" s="417"/>
      <c r="AD159" s="808" t="s">
        <v>18</v>
      </c>
      <c r="AE159" s="808"/>
      <c r="AF159" s="808"/>
      <c r="AG159" s="808"/>
      <c r="AH159" s="808"/>
      <c r="AI159" s="808"/>
      <c r="AJ159" s="162"/>
      <c r="AK159" s="808" t="s">
        <v>18</v>
      </c>
      <c r="AL159" s="808"/>
      <c r="AM159" s="808"/>
      <c r="AN159" s="808"/>
      <c r="AO159" s="808"/>
      <c r="AP159" s="808"/>
      <c r="AR159" s="808" t="s">
        <v>18</v>
      </c>
      <c r="AS159" s="808"/>
      <c r="AT159" s="808"/>
      <c r="AU159" s="808"/>
      <c r="AV159" s="808"/>
      <c r="AW159" s="808"/>
      <c r="AX159" s="162"/>
      <c r="AY159" s="808" t="s">
        <v>18</v>
      </c>
      <c r="AZ159" s="808"/>
      <c r="BA159" s="808"/>
      <c r="BB159" s="808"/>
      <c r="BC159" s="808"/>
      <c r="BD159" s="808"/>
      <c r="BF159" s="419" t="s">
        <v>18</v>
      </c>
      <c r="BG159" s="419"/>
      <c r="BH159" s="419"/>
      <c r="BI159" s="419"/>
      <c r="BJ159" s="419"/>
      <c r="BK159" s="419"/>
      <c r="BL159" s="162"/>
      <c r="BM159" s="419" t="s">
        <v>18</v>
      </c>
      <c r="BN159" s="419"/>
      <c r="BO159" s="419"/>
      <c r="BP159" s="419"/>
      <c r="BQ159" s="419"/>
      <c r="BR159" s="419"/>
    </row>
    <row r="160" spans="2:70" ht="24" x14ac:dyDescent="0.35">
      <c r="B160" s="813" t="s">
        <v>0</v>
      </c>
      <c r="C160" s="813"/>
      <c r="D160" s="77" t="s">
        <v>2</v>
      </c>
      <c r="E160" s="78" t="s">
        <v>3</v>
      </c>
      <c r="F160" s="78" t="s">
        <v>4</v>
      </c>
      <c r="G160" s="79" t="s">
        <v>5</v>
      </c>
      <c r="H160" s="76"/>
      <c r="I160" s="813" t="s">
        <v>0</v>
      </c>
      <c r="J160" s="813"/>
      <c r="K160" s="77" t="s">
        <v>2</v>
      </c>
      <c r="L160" s="78" t="s">
        <v>3</v>
      </c>
      <c r="M160" s="78" t="s">
        <v>4</v>
      </c>
      <c r="N160" s="79" t="s">
        <v>5</v>
      </c>
      <c r="P160" s="809" t="s">
        <v>0</v>
      </c>
      <c r="Q160" s="809"/>
      <c r="R160" s="163" t="s">
        <v>2</v>
      </c>
      <c r="S160" s="164" t="s">
        <v>3</v>
      </c>
      <c r="T160" s="164" t="s">
        <v>4</v>
      </c>
      <c r="U160" s="165" t="s">
        <v>5</v>
      </c>
      <c r="V160" s="162"/>
      <c r="W160" s="418"/>
      <c r="X160" s="418"/>
      <c r="Y160" s="77" t="s">
        <v>2</v>
      </c>
      <c r="Z160" s="78" t="s">
        <v>3</v>
      </c>
      <c r="AA160" s="78" t="s">
        <v>4</v>
      </c>
      <c r="AB160" s="79" t="s">
        <v>5</v>
      </c>
      <c r="AD160" s="809" t="s">
        <v>0</v>
      </c>
      <c r="AE160" s="809"/>
      <c r="AF160" s="163" t="s">
        <v>2</v>
      </c>
      <c r="AG160" s="164" t="s">
        <v>3</v>
      </c>
      <c r="AH160" s="164" t="s">
        <v>4</v>
      </c>
      <c r="AI160" s="165" t="s">
        <v>5</v>
      </c>
      <c r="AJ160" s="162"/>
      <c r="AK160" s="809" t="s">
        <v>0</v>
      </c>
      <c r="AL160" s="809"/>
      <c r="AM160" s="163" t="s">
        <v>2</v>
      </c>
      <c r="AN160" s="164" t="s">
        <v>3</v>
      </c>
      <c r="AO160" s="164" t="s">
        <v>4</v>
      </c>
      <c r="AP160" s="165" t="s">
        <v>5</v>
      </c>
      <c r="AR160" s="809" t="s">
        <v>0</v>
      </c>
      <c r="AS160" s="809"/>
      <c r="AT160" s="163" t="s">
        <v>2</v>
      </c>
      <c r="AU160" s="164" t="s">
        <v>3</v>
      </c>
      <c r="AV160" s="164" t="s">
        <v>4</v>
      </c>
      <c r="AW160" s="165" t="s">
        <v>5</v>
      </c>
      <c r="AX160" s="162"/>
      <c r="AY160" s="809" t="s">
        <v>0</v>
      </c>
      <c r="AZ160" s="809"/>
      <c r="BA160" s="163" t="s">
        <v>2</v>
      </c>
      <c r="BB160" s="164" t="s">
        <v>3</v>
      </c>
      <c r="BC160" s="164" t="s">
        <v>4</v>
      </c>
      <c r="BD160" s="165" t="s">
        <v>5</v>
      </c>
      <c r="BF160" s="420"/>
      <c r="BG160" s="420"/>
      <c r="BH160" s="163" t="s">
        <v>2</v>
      </c>
      <c r="BI160" s="164" t="s">
        <v>3</v>
      </c>
      <c r="BJ160" s="164" t="s">
        <v>4</v>
      </c>
      <c r="BK160" s="165" t="s">
        <v>5</v>
      </c>
      <c r="BL160" s="162"/>
      <c r="BM160" s="420"/>
      <c r="BN160" s="420"/>
      <c r="BO160" s="163" t="s">
        <v>2</v>
      </c>
      <c r="BP160" s="164" t="s">
        <v>3</v>
      </c>
      <c r="BQ160" s="164" t="s">
        <v>4</v>
      </c>
      <c r="BR160" s="165" t="s">
        <v>5</v>
      </c>
    </row>
    <row r="161" spans="2:71" ht="23" x14ac:dyDescent="0.35">
      <c r="B161" s="814" t="s">
        <v>6</v>
      </c>
      <c r="C161" s="80" t="s">
        <v>19</v>
      </c>
      <c r="D161" s="81">
        <v>3459</v>
      </c>
      <c r="E161" s="82">
        <v>97.162921348314597</v>
      </c>
      <c r="F161" s="82">
        <v>97.162921348314597</v>
      </c>
      <c r="G161" s="83">
        <v>97.162921348314597</v>
      </c>
      <c r="H161" s="76"/>
      <c r="I161" s="814" t="s">
        <v>6</v>
      </c>
      <c r="J161" s="80" t="s">
        <v>19</v>
      </c>
      <c r="K161" s="81">
        <v>436510634.03810948</v>
      </c>
      <c r="L161" s="82">
        <v>96.88426054678213</v>
      </c>
      <c r="M161" s="82">
        <v>96.884260546782158</v>
      </c>
      <c r="N161" s="83">
        <v>96.884260546782158</v>
      </c>
      <c r="P161" s="818" t="s">
        <v>6</v>
      </c>
      <c r="Q161" s="166" t="s">
        <v>19</v>
      </c>
      <c r="R161" s="491">
        <v>3675</v>
      </c>
      <c r="S161" s="492">
        <v>97.713374102632272</v>
      </c>
      <c r="T161" s="492">
        <v>97.713374102632272</v>
      </c>
      <c r="U161" s="493">
        <v>97.713374102632272</v>
      </c>
      <c r="V161" s="162"/>
      <c r="W161" s="80" t="s">
        <v>6</v>
      </c>
      <c r="X161" s="80" t="s">
        <v>19</v>
      </c>
      <c r="Y161" s="81">
        <v>428610844</v>
      </c>
      <c r="Z161" s="82">
        <v>97.8</v>
      </c>
      <c r="AA161" s="82">
        <v>97.8</v>
      </c>
      <c r="AB161" s="83">
        <v>97.8</v>
      </c>
      <c r="AD161" s="818" t="s">
        <v>6</v>
      </c>
      <c r="AE161" s="166" t="s">
        <v>19</v>
      </c>
      <c r="AF161" s="491">
        <v>3980</v>
      </c>
      <c r="AG161" s="492">
        <v>96.555070354196999</v>
      </c>
      <c r="AH161" s="492">
        <v>96.555070354196999</v>
      </c>
      <c r="AI161" s="493">
        <v>96.555070354196999</v>
      </c>
      <c r="AJ161" s="162"/>
      <c r="AK161" s="818" t="s">
        <v>6</v>
      </c>
      <c r="AL161" s="166" t="s">
        <v>19</v>
      </c>
      <c r="AM161" s="491">
        <v>440675048.10141283</v>
      </c>
      <c r="AN161" s="492">
        <v>96.783251851376832</v>
      </c>
      <c r="AO161" s="492">
        <v>96.78325185137713</v>
      </c>
      <c r="AP161" s="493">
        <v>96.78325185137713</v>
      </c>
      <c r="AR161" s="818" t="s">
        <v>6</v>
      </c>
      <c r="AS161" s="166" t="s">
        <v>19</v>
      </c>
      <c r="AT161" s="491">
        <v>3727</v>
      </c>
      <c r="AU161" s="492">
        <v>94.021190716448032</v>
      </c>
      <c r="AV161" s="492">
        <v>94.021190716448032</v>
      </c>
      <c r="AW161" s="493">
        <v>94.021190716448032</v>
      </c>
      <c r="AX161" s="162"/>
      <c r="AY161" s="818" t="s">
        <v>6</v>
      </c>
      <c r="AZ161" s="166" t="s">
        <v>19</v>
      </c>
      <c r="BA161" s="491">
        <v>463861517.78536171</v>
      </c>
      <c r="BB161" s="492">
        <v>94.052531278082427</v>
      </c>
      <c r="BC161" s="492">
        <v>94.052531278082256</v>
      </c>
      <c r="BD161" s="493">
        <v>94.052531278082256</v>
      </c>
      <c r="BF161" s="166" t="s">
        <v>6</v>
      </c>
      <c r="BG161" s="166" t="s">
        <v>19</v>
      </c>
      <c r="BH161" s="491">
        <v>3579</v>
      </c>
      <c r="BI161" s="492">
        <v>94.9</v>
      </c>
      <c r="BJ161" s="492">
        <v>94.9</v>
      </c>
      <c r="BK161" s="493">
        <v>94.9</v>
      </c>
      <c r="BL161" s="162"/>
      <c r="BM161" s="166" t="s">
        <v>6</v>
      </c>
      <c r="BN161" s="166" t="s">
        <v>19</v>
      </c>
      <c r="BO161" s="491">
        <v>436482317</v>
      </c>
      <c r="BP161" s="492">
        <v>94.8</v>
      </c>
      <c r="BQ161" s="492">
        <v>94.8</v>
      </c>
      <c r="BR161" s="493">
        <v>94.8</v>
      </c>
    </row>
    <row r="162" spans="2:71" ht="23" x14ac:dyDescent="0.35">
      <c r="B162" s="815"/>
      <c r="C162" s="84" t="s">
        <v>20</v>
      </c>
      <c r="D162" s="85">
        <v>101</v>
      </c>
      <c r="E162" s="86">
        <v>2.8370786516853932</v>
      </c>
      <c r="F162" s="86">
        <v>2.8370786516853932</v>
      </c>
      <c r="G162" s="87">
        <v>100</v>
      </c>
      <c r="H162" s="76"/>
      <c r="I162" s="815"/>
      <c r="J162" s="84" t="s">
        <v>20</v>
      </c>
      <c r="K162" s="85">
        <v>14037919.023647219</v>
      </c>
      <c r="L162" s="86">
        <v>3.1157394532178273</v>
      </c>
      <c r="M162" s="86">
        <v>3.1157394532178291</v>
      </c>
      <c r="N162" s="87">
        <v>100</v>
      </c>
      <c r="P162" s="819"/>
      <c r="Q162" s="170" t="s">
        <v>20</v>
      </c>
      <c r="R162" s="494">
        <v>86</v>
      </c>
      <c r="S162" s="495">
        <v>2.2866258973677214</v>
      </c>
      <c r="T162" s="495">
        <v>2.2866258973677214</v>
      </c>
      <c r="U162" s="496">
        <v>100</v>
      </c>
      <c r="V162" s="162"/>
      <c r="W162" s="84"/>
      <c r="X162" s="84" t="s">
        <v>20</v>
      </c>
      <c r="Y162" s="85">
        <v>9809397</v>
      </c>
      <c r="Z162" s="86">
        <v>2.2000000000000002</v>
      </c>
      <c r="AA162" s="86">
        <v>2.2000000000000002</v>
      </c>
      <c r="AB162" s="87">
        <v>100</v>
      </c>
      <c r="AD162" s="819"/>
      <c r="AE162" s="170" t="s">
        <v>20</v>
      </c>
      <c r="AF162" s="494">
        <v>142</v>
      </c>
      <c r="AG162" s="495">
        <v>3.4449296458030085</v>
      </c>
      <c r="AH162" s="495">
        <v>3.4449296458030085</v>
      </c>
      <c r="AI162" s="496">
        <v>100</v>
      </c>
      <c r="AJ162" s="162"/>
      <c r="AK162" s="819"/>
      <c r="AL162" s="170" t="s">
        <v>20</v>
      </c>
      <c r="AM162" s="494">
        <v>14646549.046536768</v>
      </c>
      <c r="AN162" s="495">
        <v>3.2167481486228637</v>
      </c>
      <c r="AO162" s="495">
        <v>3.2167481486228735</v>
      </c>
      <c r="AP162" s="496">
        <v>100</v>
      </c>
      <c r="AR162" s="819"/>
      <c r="AS162" s="170" t="s">
        <v>20</v>
      </c>
      <c r="AT162" s="494">
        <v>237</v>
      </c>
      <c r="AU162" s="495">
        <v>5.9788092835519677</v>
      </c>
      <c r="AV162" s="495">
        <v>5.9788092835519677</v>
      </c>
      <c r="AW162" s="496">
        <v>100</v>
      </c>
      <c r="AX162" s="162"/>
      <c r="AY162" s="819"/>
      <c r="AZ162" s="170" t="s">
        <v>20</v>
      </c>
      <c r="BA162" s="494">
        <v>29332563.736885045</v>
      </c>
      <c r="BB162" s="495">
        <v>5.9474687219177378</v>
      </c>
      <c r="BC162" s="495">
        <v>5.9474687219177271</v>
      </c>
      <c r="BD162" s="496">
        <v>100</v>
      </c>
      <c r="BF162" s="170"/>
      <c r="BG162" s="170" t="s">
        <v>20</v>
      </c>
      <c r="BH162" s="494">
        <v>193</v>
      </c>
      <c r="BI162" s="495">
        <v>5.0999999999999996</v>
      </c>
      <c r="BJ162" s="495">
        <v>5.0999999999999996</v>
      </c>
      <c r="BK162" s="496">
        <v>100</v>
      </c>
      <c r="BL162" s="162"/>
      <c r="BM162" s="170"/>
      <c r="BN162" s="170" t="s">
        <v>20</v>
      </c>
      <c r="BO162" s="494">
        <v>23755896</v>
      </c>
      <c r="BP162" s="495">
        <v>5.2</v>
      </c>
      <c r="BQ162" s="495">
        <v>5.2</v>
      </c>
      <c r="BR162" s="496">
        <v>100</v>
      </c>
    </row>
    <row r="163" spans="2:71" x14ac:dyDescent="0.35">
      <c r="B163" s="816"/>
      <c r="C163" s="88" t="s">
        <v>14</v>
      </c>
      <c r="D163" s="89">
        <v>3560</v>
      </c>
      <c r="E163" s="90">
        <v>100</v>
      </c>
      <c r="F163" s="90">
        <v>100</v>
      </c>
      <c r="G163" s="91"/>
      <c r="H163" s="76"/>
      <c r="I163" s="816"/>
      <c r="J163" s="88" t="s">
        <v>14</v>
      </c>
      <c r="K163" s="89">
        <v>450548553.06175673</v>
      </c>
      <c r="L163" s="90">
        <v>99.999999999999957</v>
      </c>
      <c r="M163" s="90">
        <v>100</v>
      </c>
      <c r="N163" s="91"/>
      <c r="P163" s="820"/>
      <c r="Q163" s="174" t="s">
        <v>14</v>
      </c>
      <c r="R163" s="497">
        <v>3761</v>
      </c>
      <c r="S163" s="498">
        <v>100</v>
      </c>
      <c r="T163" s="498">
        <v>100</v>
      </c>
      <c r="U163" s="499"/>
      <c r="V163" s="162"/>
      <c r="W163" s="88"/>
      <c r="X163" s="88" t="s">
        <v>14</v>
      </c>
      <c r="Y163" s="89">
        <v>438420241</v>
      </c>
      <c r="Z163" s="90">
        <v>100</v>
      </c>
      <c r="AA163" s="90">
        <v>100</v>
      </c>
      <c r="AB163" s="91"/>
      <c r="AD163" s="820"/>
      <c r="AE163" s="174" t="s">
        <v>14</v>
      </c>
      <c r="AF163" s="497">
        <v>4122</v>
      </c>
      <c r="AG163" s="498">
        <v>100</v>
      </c>
      <c r="AH163" s="498">
        <v>100</v>
      </c>
      <c r="AI163" s="499"/>
      <c r="AJ163" s="162"/>
      <c r="AK163" s="820"/>
      <c r="AL163" s="174" t="s">
        <v>14</v>
      </c>
      <c r="AM163" s="497">
        <v>455321597.14794958</v>
      </c>
      <c r="AN163" s="498">
        <v>99.999999999999702</v>
      </c>
      <c r="AO163" s="498">
        <v>100</v>
      </c>
      <c r="AP163" s="499"/>
      <c r="AR163" s="820"/>
      <c r="AS163" s="174" t="s">
        <v>14</v>
      </c>
      <c r="AT163" s="497">
        <v>3964</v>
      </c>
      <c r="AU163" s="498">
        <v>100</v>
      </c>
      <c r="AV163" s="498">
        <v>100</v>
      </c>
      <c r="AW163" s="499"/>
      <c r="AX163" s="162"/>
      <c r="AY163" s="820"/>
      <c r="AZ163" s="174" t="s">
        <v>14</v>
      </c>
      <c r="BA163" s="497">
        <v>493194081.52224678</v>
      </c>
      <c r="BB163" s="498">
        <v>100.00000000000017</v>
      </c>
      <c r="BC163" s="498">
        <v>100</v>
      </c>
      <c r="BD163" s="499"/>
      <c r="BF163" s="174"/>
      <c r="BG163" s="174" t="s">
        <v>14</v>
      </c>
      <c r="BH163" s="497">
        <v>3772</v>
      </c>
      <c r="BI163" s="498">
        <v>100</v>
      </c>
      <c r="BJ163" s="498">
        <v>100</v>
      </c>
      <c r="BK163" s="499"/>
      <c r="BL163" s="162"/>
      <c r="BM163" s="174"/>
      <c r="BN163" s="174" t="s">
        <v>14</v>
      </c>
      <c r="BO163" s="497">
        <v>460238213</v>
      </c>
      <c r="BP163" s="498">
        <v>100</v>
      </c>
      <c r="BQ163" s="498">
        <v>100</v>
      </c>
      <c r="BR163" s="499"/>
    </row>
    <row r="167" spans="2:71" x14ac:dyDescent="0.35">
      <c r="B167" s="748" t="s">
        <v>25</v>
      </c>
      <c r="C167" s="748"/>
      <c r="D167" s="748"/>
      <c r="E167" s="748"/>
      <c r="F167" s="748"/>
      <c r="G167" s="748"/>
      <c r="H167" s="748"/>
      <c r="I167" s="748"/>
      <c r="J167" s="748"/>
      <c r="K167" s="748"/>
      <c r="L167" s="748"/>
      <c r="M167" s="748"/>
      <c r="N167" s="748"/>
      <c r="P167" s="748" t="s">
        <v>25</v>
      </c>
      <c r="Q167" s="748"/>
      <c r="R167" s="748"/>
      <c r="S167" s="748"/>
      <c r="T167" s="748"/>
      <c r="U167" s="748"/>
      <c r="V167" s="748"/>
      <c r="W167" s="748"/>
      <c r="X167" s="748"/>
      <c r="Y167" s="748"/>
      <c r="Z167" s="748"/>
      <c r="AA167" s="748"/>
      <c r="AB167" s="748"/>
      <c r="AD167" s="748" t="s">
        <v>25</v>
      </c>
      <c r="AE167" s="748"/>
      <c r="AF167" s="748"/>
      <c r="AG167" s="748"/>
      <c r="AH167" s="748"/>
      <c r="AI167" s="748"/>
      <c r="AJ167" s="748"/>
      <c r="AK167" s="748"/>
      <c r="AL167" s="748"/>
      <c r="AM167" s="748"/>
      <c r="AN167" s="748"/>
      <c r="AO167" s="748"/>
      <c r="AP167" s="748"/>
      <c r="AR167" s="748" t="s">
        <v>25</v>
      </c>
      <c r="AS167" s="748"/>
      <c r="AT167" s="748"/>
      <c r="AU167" s="748"/>
      <c r="AV167" s="748"/>
      <c r="AW167" s="748"/>
      <c r="AX167" s="748"/>
      <c r="AY167" s="748"/>
      <c r="AZ167" s="748"/>
      <c r="BA167" s="748"/>
      <c r="BB167" s="748"/>
      <c r="BC167" s="748"/>
      <c r="BD167" s="748"/>
      <c r="BF167" s="748" t="s">
        <v>25</v>
      </c>
      <c r="BG167" s="748"/>
      <c r="BH167" s="748"/>
      <c r="BI167" s="748"/>
      <c r="BJ167" s="748"/>
      <c r="BK167" s="748"/>
      <c r="BL167" s="748"/>
      <c r="BM167" s="748"/>
      <c r="BN167" s="748"/>
      <c r="BO167" s="748"/>
      <c r="BP167" s="748"/>
      <c r="BQ167" s="748"/>
      <c r="BR167" s="748"/>
    </row>
    <row r="169" spans="2:71" x14ac:dyDescent="0.35">
      <c r="B169" s="748" t="s">
        <v>16</v>
      </c>
      <c r="C169" s="748"/>
      <c r="D169" s="748"/>
      <c r="E169" s="748"/>
      <c r="F169" s="748"/>
      <c r="G169" s="748"/>
      <c r="H169" s="17"/>
      <c r="I169" s="748" t="s">
        <v>17</v>
      </c>
      <c r="J169" s="748"/>
      <c r="K169" s="748"/>
      <c r="L169" s="748"/>
      <c r="M169" s="748"/>
      <c r="N169" s="748"/>
      <c r="P169" s="748" t="s">
        <v>16</v>
      </c>
      <c r="Q169" s="748"/>
      <c r="R169" s="748"/>
      <c r="S169" s="748"/>
      <c r="T169" s="748"/>
      <c r="U169" s="748"/>
      <c r="V169" s="17"/>
      <c r="W169" s="748" t="s">
        <v>17</v>
      </c>
      <c r="X169" s="748"/>
      <c r="Y169" s="748"/>
      <c r="Z169" s="748"/>
      <c r="AA169" s="748"/>
      <c r="AB169" s="748"/>
      <c r="AD169" s="748" t="s">
        <v>16</v>
      </c>
      <c r="AE169" s="748"/>
      <c r="AF169" s="748"/>
      <c r="AG169" s="748"/>
      <c r="AH169" s="748"/>
      <c r="AI169" s="748"/>
      <c r="AJ169" s="17"/>
      <c r="AK169" s="748" t="s">
        <v>17</v>
      </c>
      <c r="AL169" s="748"/>
      <c r="AM169" s="748"/>
      <c r="AN169" s="748"/>
      <c r="AO169" s="748"/>
      <c r="AP169" s="748"/>
      <c r="AR169" s="748" t="s">
        <v>16</v>
      </c>
      <c r="AS169" s="748"/>
      <c r="AT169" s="748"/>
      <c r="AU169" s="748"/>
      <c r="AV169" s="748"/>
      <c r="AW169" s="748"/>
      <c r="AX169" s="17"/>
      <c r="AY169" s="748" t="s">
        <v>17</v>
      </c>
      <c r="AZ169" s="748"/>
      <c r="BA169" s="748"/>
      <c r="BB169" s="748"/>
      <c r="BC169" s="748"/>
      <c r="BD169" s="748"/>
      <c r="BF169" s="748" t="s">
        <v>16</v>
      </c>
      <c r="BG169" s="748"/>
      <c r="BH169" s="748"/>
      <c r="BI169" s="748"/>
      <c r="BJ169" s="748"/>
      <c r="BK169" s="748"/>
      <c r="BL169" s="17"/>
      <c r="BM169" s="748" t="s">
        <v>17</v>
      </c>
      <c r="BN169" s="748"/>
      <c r="BO169" s="748"/>
      <c r="BP169" s="748"/>
      <c r="BQ169" s="748"/>
      <c r="BR169" s="748"/>
    </row>
    <row r="171" spans="2:71" s="75" customFormat="1" ht="14.5" customHeight="1" x14ac:dyDescent="0.3">
      <c r="B171" s="817" t="s">
        <v>1</v>
      </c>
      <c r="C171" s="817"/>
      <c r="D171" s="817"/>
      <c r="E171" s="817"/>
      <c r="F171" s="817"/>
      <c r="G171" s="817"/>
      <c r="H171" s="76"/>
      <c r="I171" s="817" t="s">
        <v>1</v>
      </c>
      <c r="J171" s="817"/>
      <c r="K171" s="817"/>
      <c r="L171" s="817"/>
      <c r="M171" s="817"/>
      <c r="N171" s="817"/>
      <c r="P171" s="808" t="s">
        <v>1</v>
      </c>
      <c r="Q171" s="808"/>
      <c r="R171" s="808"/>
      <c r="S171" s="808"/>
      <c r="T171" s="808"/>
      <c r="U171" s="808"/>
      <c r="V171" s="162"/>
      <c r="W171" s="808" t="s">
        <v>1</v>
      </c>
      <c r="X171" s="808"/>
      <c r="Y171" s="808"/>
      <c r="Z171" s="808"/>
      <c r="AA171" s="808"/>
      <c r="AB171" s="808"/>
      <c r="AD171" s="808" t="s">
        <v>1</v>
      </c>
      <c r="AE171" s="808"/>
      <c r="AF171" s="808"/>
      <c r="AG171" s="808"/>
      <c r="AH171" s="808"/>
      <c r="AI171" s="808"/>
      <c r="AJ171" s="162"/>
      <c r="AK171" s="808" t="s">
        <v>1</v>
      </c>
      <c r="AL171" s="808"/>
      <c r="AM171" s="808"/>
      <c r="AN171" s="808"/>
      <c r="AO171" s="808"/>
      <c r="AP171" s="808"/>
      <c r="AR171" s="808" t="s">
        <v>1</v>
      </c>
      <c r="AS171" s="808"/>
      <c r="AT171" s="808"/>
      <c r="AU171" s="808"/>
      <c r="AV171" s="808"/>
      <c r="AW171" s="808"/>
      <c r="AX171" s="162"/>
      <c r="AY171" s="808" t="s">
        <v>1</v>
      </c>
      <c r="AZ171" s="808"/>
      <c r="BA171" s="808"/>
      <c r="BB171" s="808"/>
      <c r="BC171" s="808"/>
      <c r="BD171" s="808"/>
      <c r="BF171" s="803" t="s">
        <v>1</v>
      </c>
      <c r="BG171" s="803"/>
      <c r="BH171" s="803"/>
      <c r="BI171" s="803"/>
      <c r="BJ171" s="803"/>
      <c r="BK171" s="803"/>
      <c r="BL171" s="642"/>
      <c r="BM171" s="803" t="s">
        <v>1</v>
      </c>
      <c r="BN171" s="803"/>
      <c r="BO171" s="803"/>
      <c r="BP171" s="803"/>
      <c r="BQ171" s="803"/>
      <c r="BR171" s="803"/>
      <c r="BS171" s="307"/>
    </row>
    <row r="172" spans="2:71" s="75" customFormat="1" ht="24" customHeight="1" x14ac:dyDescent="0.25">
      <c r="B172" s="813" t="s">
        <v>0</v>
      </c>
      <c r="C172" s="813"/>
      <c r="D172" s="77" t="s">
        <v>2</v>
      </c>
      <c r="E172" s="78" t="s">
        <v>3</v>
      </c>
      <c r="F172" s="78" t="s">
        <v>4</v>
      </c>
      <c r="G172" s="79" t="s">
        <v>5</v>
      </c>
      <c r="H172" s="76"/>
      <c r="I172" s="813" t="s">
        <v>0</v>
      </c>
      <c r="J172" s="813"/>
      <c r="K172" s="77" t="s">
        <v>2</v>
      </c>
      <c r="L172" s="78" t="s">
        <v>3</v>
      </c>
      <c r="M172" s="78" t="s">
        <v>4</v>
      </c>
      <c r="N172" s="79" t="s">
        <v>5</v>
      </c>
      <c r="P172" s="809" t="s">
        <v>0</v>
      </c>
      <c r="Q172" s="809"/>
      <c r="R172" s="163" t="s">
        <v>2</v>
      </c>
      <c r="S172" s="164" t="s">
        <v>3</v>
      </c>
      <c r="T172" s="164" t="s">
        <v>4</v>
      </c>
      <c r="U172" s="165" t="s">
        <v>5</v>
      </c>
      <c r="V172" s="162"/>
      <c r="W172" s="809" t="s">
        <v>0</v>
      </c>
      <c r="X172" s="809"/>
      <c r="Y172" s="163" t="s">
        <v>2</v>
      </c>
      <c r="Z172" s="164" t="s">
        <v>3</v>
      </c>
      <c r="AA172" s="164" t="s">
        <v>4</v>
      </c>
      <c r="AB172" s="165" t="s">
        <v>5</v>
      </c>
      <c r="AD172" s="809" t="s">
        <v>0</v>
      </c>
      <c r="AE172" s="809"/>
      <c r="AF172" s="163" t="s">
        <v>2</v>
      </c>
      <c r="AG172" s="164" t="s">
        <v>3</v>
      </c>
      <c r="AH172" s="164" t="s">
        <v>4</v>
      </c>
      <c r="AI172" s="165" t="s">
        <v>5</v>
      </c>
      <c r="AJ172" s="162"/>
      <c r="AK172" s="809" t="s">
        <v>0</v>
      </c>
      <c r="AL172" s="809"/>
      <c r="AM172" s="163" t="s">
        <v>2</v>
      </c>
      <c r="AN172" s="164" t="s">
        <v>3</v>
      </c>
      <c r="AO172" s="164" t="s">
        <v>4</v>
      </c>
      <c r="AP172" s="165" t="s">
        <v>5</v>
      </c>
      <c r="AR172" s="809" t="s">
        <v>0</v>
      </c>
      <c r="AS172" s="809"/>
      <c r="AT172" s="163" t="s">
        <v>2</v>
      </c>
      <c r="AU172" s="164" t="s">
        <v>3</v>
      </c>
      <c r="AV172" s="164" t="s">
        <v>4</v>
      </c>
      <c r="AW172" s="165" t="s">
        <v>5</v>
      </c>
      <c r="AX172" s="162"/>
      <c r="AY172" s="809" t="s">
        <v>0</v>
      </c>
      <c r="AZ172" s="809"/>
      <c r="BA172" s="163" t="s">
        <v>2</v>
      </c>
      <c r="BB172" s="164" t="s">
        <v>3</v>
      </c>
      <c r="BC172" s="164" t="s">
        <v>4</v>
      </c>
      <c r="BD172" s="165" t="s">
        <v>5</v>
      </c>
      <c r="BF172" s="804" t="s">
        <v>0</v>
      </c>
      <c r="BG172" s="804"/>
      <c r="BH172" s="308" t="s">
        <v>2</v>
      </c>
      <c r="BI172" s="309" t="s">
        <v>3</v>
      </c>
      <c r="BJ172" s="309" t="s">
        <v>4</v>
      </c>
      <c r="BK172" s="310" t="s">
        <v>5</v>
      </c>
      <c r="BL172" s="643"/>
      <c r="BM172" s="804" t="s">
        <v>0</v>
      </c>
      <c r="BN172" s="804"/>
      <c r="BO172" s="308" t="s">
        <v>2</v>
      </c>
      <c r="BP172" s="309" t="s">
        <v>3</v>
      </c>
      <c r="BQ172" s="309" t="s">
        <v>4</v>
      </c>
      <c r="BR172" s="310" t="s">
        <v>5</v>
      </c>
      <c r="BS172" s="307"/>
    </row>
    <row r="173" spans="2:71" s="75" customFormat="1" ht="23" customHeight="1" x14ac:dyDescent="0.25">
      <c r="B173" s="814" t="s">
        <v>6</v>
      </c>
      <c r="C173" s="80" t="s">
        <v>7</v>
      </c>
      <c r="D173" s="81">
        <v>271</v>
      </c>
      <c r="E173" s="82">
        <v>33.581164807930605</v>
      </c>
      <c r="F173" s="82">
        <v>33.581164807930605</v>
      </c>
      <c r="G173" s="83">
        <v>33.581164807930605</v>
      </c>
      <c r="H173" s="76"/>
      <c r="I173" s="814" t="s">
        <v>6</v>
      </c>
      <c r="J173" s="80" t="s">
        <v>7</v>
      </c>
      <c r="K173" s="81">
        <v>26449175.677355379</v>
      </c>
      <c r="L173" s="82">
        <v>32.043142664053939</v>
      </c>
      <c r="M173" s="82">
        <v>32.043142664053924</v>
      </c>
      <c r="N173" s="83">
        <v>32.043142664053924</v>
      </c>
      <c r="P173" s="818" t="s">
        <v>6</v>
      </c>
      <c r="Q173" s="166" t="s">
        <v>7</v>
      </c>
      <c r="R173" s="491">
        <v>256</v>
      </c>
      <c r="S173" s="492">
        <v>33.63994743758213</v>
      </c>
      <c r="T173" s="492">
        <v>33.63994743758213</v>
      </c>
      <c r="U173" s="493">
        <v>33.63994743758213</v>
      </c>
      <c r="V173" s="162"/>
      <c r="W173" s="818" t="s">
        <v>6</v>
      </c>
      <c r="X173" s="166" t="s">
        <v>7</v>
      </c>
      <c r="Y173" s="491">
        <v>23638537.73157094</v>
      </c>
      <c r="Z173" s="492">
        <v>32.022196931515069</v>
      </c>
      <c r="AA173" s="492">
        <v>32.022196931515076</v>
      </c>
      <c r="AB173" s="493">
        <v>32.022196931515076</v>
      </c>
      <c r="AD173" s="818" t="s">
        <v>6</v>
      </c>
      <c r="AE173" s="166" t="s">
        <v>7</v>
      </c>
      <c r="AF173" s="491">
        <v>257</v>
      </c>
      <c r="AG173" s="492">
        <v>27.693965517241381</v>
      </c>
      <c r="AH173" s="492">
        <v>27.693965517241381</v>
      </c>
      <c r="AI173" s="493">
        <v>27.693965517241381</v>
      </c>
      <c r="AJ173" s="162"/>
      <c r="AK173" s="818" t="s">
        <v>6</v>
      </c>
      <c r="AL173" s="166" t="s">
        <v>7</v>
      </c>
      <c r="AM173" s="491">
        <v>20320164.994472593</v>
      </c>
      <c r="AN173" s="492">
        <v>24.340653634765854</v>
      </c>
      <c r="AO173" s="492">
        <v>24.340653634765896</v>
      </c>
      <c r="AP173" s="493">
        <v>24.340653634765896</v>
      </c>
      <c r="AR173" s="818" t="s">
        <v>6</v>
      </c>
      <c r="AS173" s="166" t="s">
        <v>7</v>
      </c>
      <c r="AT173" s="491">
        <v>300</v>
      </c>
      <c r="AU173" s="492">
        <v>29.880478087649404</v>
      </c>
      <c r="AV173" s="492">
        <v>29.880478087649404</v>
      </c>
      <c r="AW173" s="493">
        <v>29.880478087649404</v>
      </c>
      <c r="AX173" s="162"/>
      <c r="AY173" s="818" t="s">
        <v>6</v>
      </c>
      <c r="AZ173" s="166" t="s">
        <v>7</v>
      </c>
      <c r="BA173" s="491">
        <v>25326737.299911898</v>
      </c>
      <c r="BB173" s="492">
        <v>26.798412686208838</v>
      </c>
      <c r="BC173" s="492">
        <v>26.798412686208827</v>
      </c>
      <c r="BD173" s="493">
        <v>26.798412686208827</v>
      </c>
      <c r="BF173" s="805" t="s">
        <v>6</v>
      </c>
      <c r="BG173" s="311" t="s">
        <v>7</v>
      </c>
      <c r="BH173" s="644">
        <v>368</v>
      </c>
      <c r="BI173" s="645">
        <v>33.979686057248379</v>
      </c>
      <c r="BJ173" s="645">
        <v>33.979686057248379</v>
      </c>
      <c r="BK173" s="646">
        <v>33.979686057248379</v>
      </c>
      <c r="BL173" s="643"/>
      <c r="BM173" s="805" t="s">
        <v>6</v>
      </c>
      <c r="BN173" s="311" t="s">
        <v>7</v>
      </c>
      <c r="BO173" s="644">
        <v>27116500.621914893</v>
      </c>
      <c r="BP173" s="645">
        <v>29.556292696294655</v>
      </c>
      <c r="BQ173" s="645">
        <v>29.556292696294651</v>
      </c>
      <c r="BR173" s="646">
        <v>29.556292696294651</v>
      </c>
      <c r="BS173" s="307"/>
    </row>
    <row r="174" spans="2:71" s="75" customFormat="1" ht="23" customHeight="1" x14ac:dyDescent="0.25">
      <c r="B174" s="815"/>
      <c r="C174" s="84" t="s">
        <v>8</v>
      </c>
      <c r="D174" s="85">
        <v>57</v>
      </c>
      <c r="E174" s="86">
        <v>7.0631970260223049</v>
      </c>
      <c r="F174" s="86">
        <v>7.0631970260223049</v>
      </c>
      <c r="G174" s="87">
        <v>40.644361833952914</v>
      </c>
      <c r="H174" s="76"/>
      <c r="I174" s="815"/>
      <c r="J174" s="84" t="s">
        <v>8</v>
      </c>
      <c r="K174" s="85">
        <v>6050706.5739598209</v>
      </c>
      <c r="L174" s="86">
        <v>7.3304233119718081</v>
      </c>
      <c r="M174" s="86">
        <v>7.3304233119718036</v>
      </c>
      <c r="N174" s="87">
        <v>39.373565976025724</v>
      </c>
      <c r="P174" s="819"/>
      <c r="Q174" s="170" t="s">
        <v>8</v>
      </c>
      <c r="R174" s="494">
        <v>40</v>
      </c>
      <c r="S174" s="495">
        <v>5.2562417871222076</v>
      </c>
      <c r="T174" s="495">
        <v>5.2562417871222076</v>
      </c>
      <c r="U174" s="496">
        <v>38.896189224704337</v>
      </c>
      <c r="V174" s="162"/>
      <c r="W174" s="819"/>
      <c r="X174" s="170" t="s">
        <v>8</v>
      </c>
      <c r="Y174" s="494">
        <v>4056613.8133824035</v>
      </c>
      <c r="Z174" s="495">
        <v>5.4953351126175098</v>
      </c>
      <c r="AA174" s="495">
        <v>5.4953351126175107</v>
      </c>
      <c r="AB174" s="496">
        <v>37.517532044132587</v>
      </c>
      <c r="AD174" s="819"/>
      <c r="AE174" s="170" t="s">
        <v>8</v>
      </c>
      <c r="AF174" s="494">
        <v>70</v>
      </c>
      <c r="AG174" s="495">
        <v>7.5431034482758621</v>
      </c>
      <c r="AH174" s="495">
        <v>7.5431034482758621</v>
      </c>
      <c r="AI174" s="496">
        <v>35.237068965517246</v>
      </c>
      <c r="AJ174" s="162"/>
      <c r="AK174" s="819"/>
      <c r="AL174" s="170" t="s">
        <v>8</v>
      </c>
      <c r="AM174" s="494">
        <v>7045619.5933663286</v>
      </c>
      <c r="AN174" s="495">
        <v>8.4396453577566426</v>
      </c>
      <c r="AO174" s="495">
        <v>8.4396453577566568</v>
      </c>
      <c r="AP174" s="496">
        <v>32.780298992522553</v>
      </c>
      <c r="AR174" s="819"/>
      <c r="AS174" s="170" t="s">
        <v>8</v>
      </c>
      <c r="AT174" s="494">
        <v>59</v>
      </c>
      <c r="AU174" s="495">
        <v>5.8764940239043826</v>
      </c>
      <c r="AV174" s="495">
        <v>5.8764940239043826</v>
      </c>
      <c r="AW174" s="496">
        <v>35.756972111553786</v>
      </c>
      <c r="AX174" s="162"/>
      <c r="AY174" s="819"/>
      <c r="AZ174" s="170" t="s">
        <v>8</v>
      </c>
      <c r="BA174" s="494">
        <v>5907434.1081895661</v>
      </c>
      <c r="BB174" s="495">
        <v>6.2507008018123509</v>
      </c>
      <c r="BC174" s="495">
        <v>6.2507008018123482</v>
      </c>
      <c r="BD174" s="496">
        <v>33.04911348802117</v>
      </c>
      <c r="BF174" s="806"/>
      <c r="BG174" s="315" t="s">
        <v>8</v>
      </c>
      <c r="BH174" s="647">
        <v>84</v>
      </c>
      <c r="BI174" s="648">
        <v>7.7562326869806091</v>
      </c>
      <c r="BJ174" s="648">
        <v>7.7562326869806091</v>
      </c>
      <c r="BK174" s="649">
        <v>41.735918744228997</v>
      </c>
      <c r="BL174" s="643"/>
      <c r="BM174" s="806"/>
      <c r="BN174" s="315" t="s">
        <v>8</v>
      </c>
      <c r="BO174" s="647">
        <v>7656089.446059972</v>
      </c>
      <c r="BP174" s="648">
        <v>8.3449418393567516</v>
      </c>
      <c r="BQ174" s="648">
        <v>8.344941839356748</v>
      </c>
      <c r="BR174" s="649">
        <v>37.901234535651398</v>
      </c>
      <c r="BS174" s="307"/>
    </row>
    <row r="175" spans="2:71" s="75" customFormat="1" ht="14.5" customHeight="1" x14ac:dyDescent="0.25">
      <c r="B175" s="815"/>
      <c r="C175" s="84" t="s">
        <v>9</v>
      </c>
      <c r="D175" s="85">
        <v>2</v>
      </c>
      <c r="E175" s="86">
        <v>0.24783147459727387</v>
      </c>
      <c r="F175" s="86">
        <v>0.24783147459727387</v>
      </c>
      <c r="G175" s="87">
        <v>40.892193308550183</v>
      </c>
      <c r="H175" s="76"/>
      <c r="I175" s="815"/>
      <c r="J175" s="84" t="s">
        <v>9</v>
      </c>
      <c r="K175" s="85">
        <v>45517.751060796654</v>
      </c>
      <c r="L175" s="86">
        <v>5.5144697467329036E-2</v>
      </c>
      <c r="M175" s="86">
        <v>5.5144697467329001E-2</v>
      </c>
      <c r="N175" s="87">
        <v>39.42871067349305</v>
      </c>
      <c r="P175" s="819"/>
      <c r="Q175" s="170" t="s">
        <v>10</v>
      </c>
      <c r="R175" s="494">
        <v>6</v>
      </c>
      <c r="S175" s="495">
        <v>0.78843626806833111</v>
      </c>
      <c r="T175" s="495">
        <v>0.78843626806833111</v>
      </c>
      <c r="U175" s="496">
        <v>39.684625492772668</v>
      </c>
      <c r="V175" s="162"/>
      <c r="W175" s="819"/>
      <c r="X175" s="170" t="s">
        <v>10</v>
      </c>
      <c r="Y175" s="494">
        <v>644041.2667443793</v>
      </c>
      <c r="Z175" s="495">
        <v>0.87245736220674264</v>
      </c>
      <c r="AA175" s="495">
        <v>0.87245736220674286</v>
      </c>
      <c r="AB175" s="496">
        <v>38.389989406339325</v>
      </c>
      <c r="AD175" s="819"/>
      <c r="AE175" s="170" t="s">
        <v>10</v>
      </c>
      <c r="AF175" s="494">
        <v>4</v>
      </c>
      <c r="AG175" s="495">
        <v>0.43103448275862066</v>
      </c>
      <c r="AH175" s="495">
        <v>0.43103448275862066</v>
      </c>
      <c r="AI175" s="496">
        <v>35.668103448275865</v>
      </c>
      <c r="AJ175" s="162"/>
      <c r="AK175" s="819"/>
      <c r="AL175" s="170" t="s">
        <v>10</v>
      </c>
      <c r="AM175" s="494">
        <v>450278.50396947109</v>
      </c>
      <c r="AN175" s="495">
        <v>0.53936929681834533</v>
      </c>
      <c r="AO175" s="495">
        <v>0.53936929681834622</v>
      </c>
      <c r="AP175" s="496">
        <v>33.319668289340903</v>
      </c>
      <c r="AR175" s="819"/>
      <c r="AS175" s="170" t="s">
        <v>10</v>
      </c>
      <c r="AT175" s="494">
        <v>10</v>
      </c>
      <c r="AU175" s="495">
        <v>0.99601593625498008</v>
      </c>
      <c r="AV175" s="495">
        <v>0.99601593625498008</v>
      </c>
      <c r="AW175" s="496">
        <v>36.752988047808763</v>
      </c>
      <c r="AX175" s="162"/>
      <c r="AY175" s="819"/>
      <c r="AZ175" s="170" t="s">
        <v>10</v>
      </c>
      <c r="BA175" s="494">
        <v>1449903.9222783339</v>
      </c>
      <c r="BB175" s="495">
        <v>1.5341543288603077</v>
      </c>
      <c r="BC175" s="495">
        <v>1.534154328860307</v>
      </c>
      <c r="BD175" s="496">
        <v>34.583267816881481</v>
      </c>
      <c r="BF175" s="806"/>
      <c r="BG175" s="315" t="s">
        <v>9</v>
      </c>
      <c r="BH175" s="647">
        <v>1</v>
      </c>
      <c r="BI175" s="648">
        <v>9.2336103416435819E-2</v>
      </c>
      <c r="BJ175" s="648">
        <v>9.2336103416435819E-2</v>
      </c>
      <c r="BK175" s="649">
        <v>41.828254847645432</v>
      </c>
      <c r="BL175" s="643"/>
      <c r="BM175" s="806"/>
      <c r="BN175" s="315" t="s">
        <v>9</v>
      </c>
      <c r="BO175" s="647">
        <v>100599.58338232696</v>
      </c>
      <c r="BP175" s="648">
        <v>0.10965097499233978</v>
      </c>
      <c r="BQ175" s="648">
        <v>0.10965097499233974</v>
      </c>
      <c r="BR175" s="649">
        <v>38.010885510643732</v>
      </c>
      <c r="BS175" s="307"/>
    </row>
    <row r="176" spans="2:71" s="75" customFormat="1" ht="14.5" customHeight="1" x14ac:dyDescent="0.25">
      <c r="B176" s="815"/>
      <c r="C176" s="84" t="s">
        <v>10</v>
      </c>
      <c r="D176" s="85">
        <v>10</v>
      </c>
      <c r="E176" s="86">
        <v>1.2391573729863694</v>
      </c>
      <c r="F176" s="86">
        <v>1.2391573729863694</v>
      </c>
      <c r="G176" s="87">
        <v>42.131350681536553</v>
      </c>
      <c r="H176" s="76"/>
      <c r="I176" s="815"/>
      <c r="J176" s="84" t="s">
        <v>10</v>
      </c>
      <c r="K176" s="85">
        <v>1052644.6997632212</v>
      </c>
      <c r="L176" s="86">
        <v>1.2752777137758327</v>
      </c>
      <c r="M176" s="86">
        <v>1.2752777137758318</v>
      </c>
      <c r="N176" s="87">
        <v>40.703988387268879</v>
      </c>
      <c r="P176" s="819"/>
      <c r="Q176" s="170" t="s">
        <v>11</v>
      </c>
      <c r="R176" s="494">
        <v>166</v>
      </c>
      <c r="S176" s="495">
        <v>21.813403416557161</v>
      </c>
      <c r="T176" s="495">
        <v>21.813403416557161</v>
      </c>
      <c r="U176" s="496">
        <v>61.498028909329825</v>
      </c>
      <c r="V176" s="162"/>
      <c r="W176" s="819"/>
      <c r="X176" s="170" t="s">
        <v>11</v>
      </c>
      <c r="Y176" s="494">
        <v>16640312.99968712</v>
      </c>
      <c r="Z176" s="495">
        <v>22.541977254640408</v>
      </c>
      <c r="AA176" s="495">
        <v>22.541977254640415</v>
      </c>
      <c r="AB176" s="496">
        <v>60.931966660979739</v>
      </c>
      <c r="AD176" s="819"/>
      <c r="AE176" s="170" t="s">
        <v>11</v>
      </c>
      <c r="AF176" s="494">
        <v>218</v>
      </c>
      <c r="AG176" s="495">
        <v>23.491379310344829</v>
      </c>
      <c r="AH176" s="495">
        <v>23.491379310344829</v>
      </c>
      <c r="AI176" s="496">
        <v>59.159482758620683</v>
      </c>
      <c r="AJ176" s="162"/>
      <c r="AK176" s="819"/>
      <c r="AL176" s="170" t="s">
        <v>11</v>
      </c>
      <c r="AM176" s="494">
        <v>20046011.276105106</v>
      </c>
      <c r="AN176" s="495">
        <v>24.012256660465628</v>
      </c>
      <c r="AO176" s="495">
        <v>24.012256660465674</v>
      </c>
      <c r="AP176" s="496">
        <v>57.331924949806577</v>
      </c>
      <c r="AR176" s="819"/>
      <c r="AS176" s="170" t="s">
        <v>11</v>
      </c>
      <c r="AT176" s="494">
        <v>306</v>
      </c>
      <c r="AU176" s="495">
        <v>30.47808764940239</v>
      </c>
      <c r="AV176" s="495">
        <v>30.47808764940239</v>
      </c>
      <c r="AW176" s="496">
        <v>67.231075697211153</v>
      </c>
      <c r="AX176" s="162"/>
      <c r="AY176" s="819"/>
      <c r="AZ176" s="170" t="s">
        <v>11</v>
      </c>
      <c r="BA176" s="494">
        <v>30044285.373869967</v>
      </c>
      <c r="BB176" s="495">
        <v>31.790086057156536</v>
      </c>
      <c r="BC176" s="495">
        <v>31.790086057156518</v>
      </c>
      <c r="BD176" s="496">
        <v>66.373353874038003</v>
      </c>
      <c r="BF176" s="806"/>
      <c r="BG176" s="315" t="s">
        <v>10</v>
      </c>
      <c r="BH176" s="647">
        <v>5</v>
      </c>
      <c r="BI176" s="648">
        <v>0.46168051708217916</v>
      </c>
      <c r="BJ176" s="648">
        <v>0.46168051708217916</v>
      </c>
      <c r="BK176" s="649">
        <v>42.289935364727611</v>
      </c>
      <c r="BL176" s="643"/>
      <c r="BM176" s="806"/>
      <c r="BN176" s="315" t="s">
        <v>10</v>
      </c>
      <c r="BO176" s="647">
        <v>649973.76191766118</v>
      </c>
      <c r="BP176" s="648">
        <v>0.70845478994529332</v>
      </c>
      <c r="BQ176" s="648">
        <v>0.7084547899452931</v>
      </c>
      <c r="BR176" s="649">
        <v>38.719340300589025</v>
      </c>
      <c r="BS176" s="307"/>
    </row>
    <row r="177" spans="2:71" s="75" customFormat="1" ht="14.5" customHeight="1" x14ac:dyDescent="0.25">
      <c r="B177" s="815"/>
      <c r="C177" s="84" t="s">
        <v>11</v>
      </c>
      <c r="D177" s="85">
        <v>227</v>
      </c>
      <c r="E177" s="86">
        <v>28.128872366790581</v>
      </c>
      <c r="F177" s="86">
        <v>28.128872366790581</v>
      </c>
      <c r="G177" s="87">
        <v>70.260223048327148</v>
      </c>
      <c r="H177" s="76"/>
      <c r="I177" s="815"/>
      <c r="J177" s="84" t="s">
        <v>11</v>
      </c>
      <c r="K177" s="85">
        <v>21918229.426512048</v>
      </c>
      <c r="L177" s="86">
        <v>26.553907048925307</v>
      </c>
      <c r="M177" s="86">
        <v>26.553907048925289</v>
      </c>
      <c r="N177" s="87">
        <v>67.257895436194175</v>
      </c>
      <c r="P177" s="819"/>
      <c r="Q177" s="170" t="s">
        <v>12</v>
      </c>
      <c r="R177" s="494">
        <v>283</v>
      </c>
      <c r="S177" s="495">
        <v>37.187910643889623</v>
      </c>
      <c r="T177" s="495">
        <v>37.187910643889623</v>
      </c>
      <c r="U177" s="496">
        <v>98.685939553219441</v>
      </c>
      <c r="V177" s="162"/>
      <c r="W177" s="819"/>
      <c r="X177" s="170" t="s">
        <v>12</v>
      </c>
      <c r="Y177" s="494">
        <v>27568843.237541176</v>
      </c>
      <c r="Z177" s="495">
        <v>37.346427150083365</v>
      </c>
      <c r="AA177" s="495">
        <v>37.346427150083372</v>
      </c>
      <c r="AB177" s="496">
        <v>98.278393811063125</v>
      </c>
      <c r="AD177" s="819"/>
      <c r="AE177" s="170" t="s">
        <v>12</v>
      </c>
      <c r="AF177" s="494">
        <v>345</v>
      </c>
      <c r="AG177" s="495">
        <v>37.176724137931032</v>
      </c>
      <c r="AH177" s="495">
        <v>37.176724137931032</v>
      </c>
      <c r="AI177" s="496">
        <v>96.33620689655173</v>
      </c>
      <c r="AJ177" s="162"/>
      <c r="AK177" s="819"/>
      <c r="AL177" s="170" t="s">
        <v>12</v>
      </c>
      <c r="AM177" s="494">
        <v>30903565.554669127</v>
      </c>
      <c r="AN177" s="495">
        <v>37.018054993652648</v>
      </c>
      <c r="AO177" s="495">
        <v>37.018054993652719</v>
      </c>
      <c r="AP177" s="496">
        <v>94.349979943459289</v>
      </c>
      <c r="AR177" s="819"/>
      <c r="AS177" s="170" t="s">
        <v>12</v>
      </c>
      <c r="AT177" s="494">
        <v>311</v>
      </c>
      <c r="AU177" s="495">
        <v>30.976095617529882</v>
      </c>
      <c r="AV177" s="495">
        <v>30.976095617529882</v>
      </c>
      <c r="AW177" s="496">
        <v>98.207171314741032</v>
      </c>
      <c r="AX177" s="162"/>
      <c r="AY177" s="819"/>
      <c r="AZ177" s="170" t="s">
        <v>12</v>
      </c>
      <c r="BA177" s="494">
        <v>29766057.468901876</v>
      </c>
      <c r="BB177" s="495">
        <v>31.495691002244346</v>
      </c>
      <c r="BC177" s="495">
        <v>31.495691002244332</v>
      </c>
      <c r="BD177" s="496">
        <v>97.869044876282331</v>
      </c>
      <c r="BF177" s="806"/>
      <c r="BG177" s="315" t="s">
        <v>11</v>
      </c>
      <c r="BH177" s="647">
        <v>247</v>
      </c>
      <c r="BI177" s="648">
        <v>22.807017543859647</v>
      </c>
      <c r="BJ177" s="648">
        <v>22.807017543859647</v>
      </c>
      <c r="BK177" s="649">
        <v>65.096952908587255</v>
      </c>
      <c r="BL177" s="643"/>
      <c r="BM177" s="806"/>
      <c r="BN177" s="315" t="s">
        <v>11</v>
      </c>
      <c r="BO177" s="647">
        <v>21242406.192924116</v>
      </c>
      <c r="BP177" s="648">
        <v>23.153679885384509</v>
      </c>
      <c r="BQ177" s="648">
        <v>23.153679885384506</v>
      </c>
      <c r="BR177" s="649">
        <v>61.873020185973523</v>
      </c>
      <c r="BS177" s="307"/>
    </row>
    <row r="178" spans="2:71" s="75" customFormat="1" ht="14.5" customHeight="1" x14ac:dyDescent="0.25">
      <c r="B178" s="815"/>
      <c r="C178" s="84" t="s">
        <v>12</v>
      </c>
      <c r="D178" s="85">
        <v>215</v>
      </c>
      <c r="E178" s="86">
        <v>26.641883519206939</v>
      </c>
      <c r="F178" s="86">
        <v>26.641883519206939</v>
      </c>
      <c r="G178" s="87">
        <v>96.902106567534076</v>
      </c>
      <c r="H178" s="76"/>
      <c r="I178" s="815"/>
      <c r="J178" s="84" t="s">
        <v>12</v>
      </c>
      <c r="K178" s="85">
        <v>22521402.284876835</v>
      </c>
      <c r="L178" s="86">
        <v>27.284650199012038</v>
      </c>
      <c r="M178" s="86">
        <v>27.284650199012024</v>
      </c>
      <c r="N178" s="87">
        <v>94.542545635206196</v>
      </c>
      <c r="P178" s="819"/>
      <c r="Q178" s="170" t="s">
        <v>13</v>
      </c>
      <c r="R178" s="494">
        <v>10</v>
      </c>
      <c r="S178" s="495">
        <v>1.3140604467805519</v>
      </c>
      <c r="T178" s="495">
        <v>1.3140604467805519</v>
      </c>
      <c r="U178" s="496">
        <v>100</v>
      </c>
      <c r="V178" s="162"/>
      <c r="W178" s="819"/>
      <c r="X178" s="170" t="s">
        <v>13</v>
      </c>
      <c r="Y178" s="494">
        <v>1270876.3531473642</v>
      </c>
      <c r="Z178" s="495">
        <v>1.7216061889368843</v>
      </c>
      <c r="AA178" s="495">
        <v>1.7216061889368848</v>
      </c>
      <c r="AB178" s="496">
        <v>100</v>
      </c>
      <c r="AD178" s="819"/>
      <c r="AE178" s="170" t="s">
        <v>13</v>
      </c>
      <c r="AF178" s="494">
        <v>34</v>
      </c>
      <c r="AG178" s="495">
        <v>3.6637931034482754</v>
      </c>
      <c r="AH178" s="495">
        <v>3.6637931034482754</v>
      </c>
      <c r="AI178" s="496">
        <v>100</v>
      </c>
      <c r="AJ178" s="162"/>
      <c r="AK178" s="819"/>
      <c r="AL178" s="170" t="s">
        <v>13</v>
      </c>
      <c r="AM178" s="494">
        <v>4716773.0782300727</v>
      </c>
      <c r="AN178" s="495">
        <v>5.6500200565407077</v>
      </c>
      <c r="AO178" s="495">
        <v>5.6500200565407175</v>
      </c>
      <c r="AP178" s="496">
        <v>100</v>
      </c>
      <c r="AR178" s="819"/>
      <c r="AS178" s="170" t="s">
        <v>13</v>
      </c>
      <c r="AT178" s="494">
        <v>18</v>
      </c>
      <c r="AU178" s="495">
        <v>1.7928286852589643</v>
      </c>
      <c r="AV178" s="495">
        <v>1.7928286852589643</v>
      </c>
      <c r="AW178" s="496">
        <v>100</v>
      </c>
      <c r="AX178" s="162"/>
      <c r="AY178" s="819"/>
      <c r="AZ178" s="170" t="s">
        <v>13</v>
      </c>
      <c r="BA178" s="494">
        <v>2013930.498356469</v>
      </c>
      <c r="BB178" s="495">
        <v>2.1309551237176776</v>
      </c>
      <c r="BC178" s="495">
        <v>2.1309551237176771</v>
      </c>
      <c r="BD178" s="496">
        <v>100</v>
      </c>
      <c r="BF178" s="806"/>
      <c r="BG178" s="315" t="s">
        <v>12</v>
      </c>
      <c r="BH178" s="647">
        <v>366</v>
      </c>
      <c r="BI178" s="648">
        <v>33.795013850415515</v>
      </c>
      <c r="BJ178" s="648">
        <v>33.795013850415515</v>
      </c>
      <c r="BK178" s="649">
        <v>98.89196675900277</v>
      </c>
      <c r="BL178" s="643"/>
      <c r="BM178" s="806"/>
      <c r="BN178" s="315" t="s">
        <v>12</v>
      </c>
      <c r="BO178" s="647">
        <v>33276147.413530957</v>
      </c>
      <c r="BP178" s="648">
        <v>36.270150284971244</v>
      </c>
      <c r="BQ178" s="648">
        <v>36.27015028497123</v>
      </c>
      <c r="BR178" s="649">
        <v>98.143170470944767</v>
      </c>
      <c r="BS178" s="307"/>
    </row>
    <row r="179" spans="2:71" s="75" customFormat="1" ht="14.5" customHeight="1" x14ac:dyDescent="0.25">
      <c r="B179" s="815"/>
      <c r="C179" s="84" t="s">
        <v>13</v>
      </c>
      <c r="D179" s="85">
        <v>25</v>
      </c>
      <c r="E179" s="86">
        <v>3.0978934324659235</v>
      </c>
      <c r="F179" s="86">
        <v>3.0978934324659235</v>
      </c>
      <c r="G179" s="87">
        <v>100</v>
      </c>
      <c r="H179" s="76"/>
      <c r="I179" s="815"/>
      <c r="J179" s="84" t="s">
        <v>13</v>
      </c>
      <c r="K179" s="85">
        <v>4504713.2473528543</v>
      </c>
      <c r="L179" s="86">
        <v>5.4574543647938034</v>
      </c>
      <c r="M179" s="86">
        <v>5.4574543647938007</v>
      </c>
      <c r="N179" s="87">
        <v>100</v>
      </c>
      <c r="P179" s="820"/>
      <c r="Q179" s="174" t="s">
        <v>14</v>
      </c>
      <c r="R179" s="497">
        <v>761</v>
      </c>
      <c r="S179" s="498">
        <v>100</v>
      </c>
      <c r="T179" s="498">
        <v>100</v>
      </c>
      <c r="U179" s="499"/>
      <c r="V179" s="162"/>
      <c r="W179" s="820"/>
      <c r="X179" s="174" t="s">
        <v>14</v>
      </c>
      <c r="Y179" s="497">
        <v>73819225.402073383</v>
      </c>
      <c r="Z179" s="498">
        <v>99.999999999999972</v>
      </c>
      <c r="AA179" s="498">
        <v>100</v>
      </c>
      <c r="AB179" s="499"/>
      <c r="AD179" s="820"/>
      <c r="AE179" s="174" t="s">
        <v>14</v>
      </c>
      <c r="AF179" s="497">
        <v>928</v>
      </c>
      <c r="AG179" s="498">
        <v>100</v>
      </c>
      <c r="AH179" s="498">
        <v>100</v>
      </c>
      <c r="AI179" s="499"/>
      <c r="AJ179" s="162"/>
      <c r="AK179" s="820"/>
      <c r="AL179" s="174" t="s">
        <v>14</v>
      </c>
      <c r="AM179" s="497">
        <v>83482413.000812694</v>
      </c>
      <c r="AN179" s="498">
        <v>99.999999999999829</v>
      </c>
      <c r="AO179" s="498">
        <v>100</v>
      </c>
      <c r="AP179" s="499"/>
      <c r="AR179" s="820"/>
      <c r="AS179" s="174" t="s">
        <v>14</v>
      </c>
      <c r="AT179" s="497">
        <v>1004</v>
      </c>
      <c r="AU179" s="498">
        <v>100</v>
      </c>
      <c r="AV179" s="498">
        <v>100</v>
      </c>
      <c r="AW179" s="499"/>
      <c r="AX179" s="162"/>
      <c r="AY179" s="820"/>
      <c r="AZ179" s="174" t="s">
        <v>14</v>
      </c>
      <c r="BA179" s="497">
        <v>94508348.671508104</v>
      </c>
      <c r="BB179" s="498">
        <v>100.00000000000004</v>
      </c>
      <c r="BC179" s="498">
        <v>100</v>
      </c>
      <c r="BD179" s="499"/>
      <c r="BF179" s="806"/>
      <c r="BG179" s="315" t="s">
        <v>13</v>
      </c>
      <c r="BH179" s="647">
        <v>12</v>
      </c>
      <c r="BI179" s="648">
        <v>1.10803324099723</v>
      </c>
      <c r="BJ179" s="648">
        <v>1.10803324099723</v>
      </c>
      <c r="BK179" s="649">
        <v>100</v>
      </c>
      <c r="BL179" s="643"/>
      <c r="BM179" s="806"/>
      <c r="BN179" s="315" t="s">
        <v>13</v>
      </c>
      <c r="BO179" s="647">
        <v>1703553.2702560048</v>
      </c>
      <c r="BP179" s="648">
        <v>1.8568295290552428</v>
      </c>
      <c r="BQ179" s="648">
        <v>1.8568295290552423</v>
      </c>
      <c r="BR179" s="649">
        <v>100</v>
      </c>
      <c r="BS179" s="307"/>
    </row>
    <row r="180" spans="2:71" s="75" customFormat="1" ht="14.5" customHeight="1" x14ac:dyDescent="0.25">
      <c r="B180" s="816"/>
      <c r="C180" s="88" t="s">
        <v>14</v>
      </c>
      <c r="D180" s="89">
        <v>807</v>
      </c>
      <c r="E180" s="90">
        <v>100</v>
      </c>
      <c r="F180" s="90">
        <v>100</v>
      </c>
      <c r="G180" s="91"/>
      <c r="H180" s="76"/>
      <c r="I180" s="816"/>
      <c r="J180" s="88" t="s">
        <v>14</v>
      </c>
      <c r="K180" s="89">
        <v>82542389.660880953</v>
      </c>
      <c r="L180" s="90">
        <v>100.00000000000004</v>
      </c>
      <c r="M180" s="90">
        <v>100</v>
      </c>
      <c r="N180" s="91"/>
      <c r="BF180" s="807"/>
      <c r="BG180" s="319" t="s">
        <v>14</v>
      </c>
      <c r="BH180" s="650">
        <v>1083</v>
      </c>
      <c r="BI180" s="651">
        <v>100</v>
      </c>
      <c r="BJ180" s="651">
        <v>100</v>
      </c>
      <c r="BK180" s="652"/>
      <c r="BL180" s="643"/>
      <c r="BM180" s="807"/>
      <c r="BN180" s="319" t="s">
        <v>14</v>
      </c>
      <c r="BO180" s="650">
        <v>91745270.289985925</v>
      </c>
      <c r="BP180" s="651">
        <v>100.00000000000003</v>
      </c>
      <c r="BQ180" s="651">
        <v>100</v>
      </c>
      <c r="BR180" s="652"/>
      <c r="BS180" s="307"/>
    </row>
    <row r="182" spans="2:71" x14ac:dyDescent="0.35">
      <c r="B182" s="817" t="s">
        <v>18</v>
      </c>
      <c r="C182" s="817"/>
      <c r="D182" s="817"/>
      <c r="E182" s="817"/>
      <c r="F182" s="817"/>
      <c r="G182" s="817"/>
      <c r="H182" s="76"/>
      <c r="I182" s="817" t="s">
        <v>18</v>
      </c>
      <c r="J182" s="817"/>
      <c r="K182" s="817"/>
      <c r="L182" s="817"/>
      <c r="M182" s="817"/>
      <c r="N182" s="817"/>
      <c r="P182" s="808" t="s">
        <v>18</v>
      </c>
      <c r="Q182" s="808"/>
      <c r="R182" s="808"/>
      <c r="S182" s="808"/>
      <c r="T182" s="808"/>
      <c r="U182" s="808"/>
      <c r="V182" s="162"/>
      <c r="W182" s="808" t="s">
        <v>18</v>
      </c>
      <c r="X182" s="808"/>
      <c r="Y182" s="808"/>
      <c r="Z182" s="808"/>
      <c r="AA182" s="808"/>
      <c r="AB182" s="808"/>
      <c r="AD182" s="808" t="s">
        <v>18</v>
      </c>
      <c r="AE182" s="808"/>
      <c r="AF182" s="808"/>
      <c r="AG182" s="808"/>
      <c r="AH182" s="808"/>
      <c r="AI182" s="808"/>
      <c r="AJ182" s="162"/>
      <c r="AK182" s="808" t="s">
        <v>18</v>
      </c>
      <c r="AL182" s="808"/>
      <c r="AM182" s="808"/>
      <c r="AN182" s="808"/>
      <c r="AO182" s="808"/>
      <c r="AP182" s="808"/>
      <c r="AR182" s="808" t="s">
        <v>18</v>
      </c>
      <c r="AS182" s="808"/>
      <c r="AT182" s="808"/>
      <c r="AU182" s="808"/>
      <c r="AV182" s="808"/>
      <c r="AW182" s="808"/>
      <c r="AX182" s="162"/>
      <c r="AY182" s="808" t="s">
        <v>18</v>
      </c>
      <c r="AZ182" s="808"/>
      <c r="BA182" s="808"/>
      <c r="BB182" s="808"/>
      <c r="BC182" s="808"/>
      <c r="BD182" s="808"/>
      <c r="BF182" s="419" t="s">
        <v>18</v>
      </c>
      <c r="BG182" s="419"/>
      <c r="BH182" s="419"/>
      <c r="BI182" s="419"/>
      <c r="BJ182" s="419"/>
      <c r="BK182" s="419"/>
      <c r="BL182" s="162"/>
      <c r="BM182" s="419" t="s">
        <v>18</v>
      </c>
      <c r="BN182" s="419"/>
      <c r="BO182" s="419"/>
      <c r="BP182" s="419"/>
      <c r="BQ182" s="419"/>
      <c r="BR182" s="419"/>
    </row>
    <row r="183" spans="2:71" ht="24" x14ac:dyDescent="0.35">
      <c r="B183" s="813" t="s">
        <v>0</v>
      </c>
      <c r="C183" s="813"/>
      <c r="D183" s="77" t="s">
        <v>2</v>
      </c>
      <c r="E183" s="78" t="s">
        <v>3</v>
      </c>
      <c r="F183" s="78" t="s">
        <v>4</v>
      </c>
      <c r="G183" s="79" t="s">
        <v>5</v>
      </c>
      <c r="H183" s="76"/>
      <c r="I183" s="813" t="s">
        <v>0</v>
      </c>
      <c r="J183" s="813"/>
      <c r="K183" s="77" t="s">
        <v>2</v>
      </c>
      <c r="L183" s="78" t="s">
        <v>3</v>
      </c>
      <c r="M183" s="78" t="s">
        <v>4</v>
      </c>
      <c r="N183" s="79" t="s">
        <v>5</v>
      </c>
      <c r="P183" s="809" t="s">
        <v>0</v>
      </c>
      <c r="Q183" s="809"/>
      <c r="R183" s="163" t="s">
        <v>2</v>
      </c>
      <c r="S183" s="164" t="s">
        <v>3</v>
      </c>
      <c r="T183" s="164" t="s">
        <v>4</v>
      </c>
      <c r="U183" s="165" t="s">
        <v>5</v>
      </c>
      <c r="V183" s="162"/>
      <c r="W183" s="809" t="s">
        <v>0</v>
      </c>
      <c r="X183" s="809"/>
      <c r="Y183" s="163" t="s">
        <v>2</v>
      </c>
      <c r="Z183" s="164" t="s">
        <v>3</v>
      </c>
      <c r="AA183" s="164" t="s">
        <v>4</v>
      </c>
      <c r="AB183" s="165" t="s">
        <v>5</v>
      </c>
      <c r="AD183" s="809" t="s">
        <v>0</v>
      </c>
      <c r="AE183" s="809"/>
      <c r="AF183" s="163" t="s">
        <v>2</v>
      </c>
      <c r="AG183" s="164" t="s">
        <v>3</v>
      </c>
      <c r="AH183" s="164" t="s">
        <v>4</v>
      </c>
      <c r="AI183" s="165" t="s">
        <v>5</v>
      </c>
      <c r="AJ183" s="162"/>
      <c r="AK183" s="809" t="s">
        <v>0</v>
      </c>
      <c r="AL183" s="809"/>
      <c r="AM183" s="163" t="s">
        <v>2</v>
      </c>
      <c r="AN183" s="164" t="s">
        <v>3</v>
      </c>
      <c r="AO183" s="164" t="s">
        <v>4</v>
      </c>
      <c r="AP183" s="165" t="s">
        <v>5</v>
      </c>
      <c r="AR183" s="809" t="s">
        <v>0</v>
      </c>
      <c r="AS183" s="809"/>
      <c r="AT183" s="163" t="s">
        <v>2</v>
      </c>
      <c r="AU183" s="164" t="s">
        <v>3</v>
      </c>
      <c r="AV183" s="164" t="s">
        <v>4</v>
      </c>
      <c r="AW183" s="165" t="s">
        <v>5</v>
      </c>
      <c r="AX183" s="162"/>
      <c r="AY183" s="809" t="s">
        <v>0</v>
      </c>
      <c r="AZ183" s="809"/>
      <c r="BA183" s="163" t="s">
        <v>2</v>
      </c>
      <c r="BB183" s="164" t="s">
        <v>3</v>
      </c>
      <c r="BC183" s="164" t="s">
        <v>4</v>
      </c>
      <c r="BD183" s="165" t="s">
        <v>5</v>
      </c>
      <c r="BF183" s="420"/>
      <c r="BG183" s="420"/>
      <c r="BH183" s="163" t="s">
        <v>2</v>
      </c>
      <c r="BI183" s="164" t="s">
        <v>3</v>
      </c>
      <c r="BJ183" s="164" t="s">
        <v>4</v>
      </c>
      <c r="BK183" s="165" t="s">
        <v>5</v>
      </c>
      <c r="BL183" s="162"/>
      <c r="BM183" s="420"/>
      <c r="BN183" s="420"/>
      <c r="BO183" s="163" t="s">
        <v>2</v>
      </c>
      <c r="BP183" s="164" t="s">
        <v>3</v>
      </c>
      <c r="BQ183" s="164" t="s">
        <v>4</v>
      </c>
      <c r="BR183" s="165" t="s">
        <v>5</v>
      </c>
    </row>
    <row r="184" spans="2:71" ht="23" x14ac:dyDescent="0.35">
      <c r="B184" s="814" t="s">
        <v>6</v>
      </c>
      <c r="C184" s="80" t="s">
        <v>19</v>
      </c>
      <c r="D184" s="81">
        <v>719</v>
      </c>
      <c r="E184" s="82">
        <v>89.095415117719938</v>
      </c>
      <c r="F184" s="82">
        <v>89.095415117719938</v>
      </c>
      <c r="G184" s="83">
        <v>89.095415117719938</v>
      </c>
      <c r="H184" s="76"/>
      <c r="I184" s="814" t="s">
        <v>6</v>
      </c>
      <c r="J184" s="80" t="s">
        <v>19</v>
      </c>
      <c r="K184" s="81">
        <v>73931017.657133371</v>
      </c>
      <c r="L184" s="82">
        <v>89.567333779495968</v>
      </c>
      <c r="M184" s="82">
        <v>89.567333779495812</v>
      </c>
      <c r="N184" s="83">
        <v>89.567333779495812</v>
      </c>
      <c r="P184" s="818" t="s">
        <v>6</v>
      </c>
      <c r="Q184" s="166" t="s">
        <v>19</v>
      </c>
      <c r="R184" s="491">
        <v>699</v>
      </c>
      <c r="S184" s="492">
        <v>91.852825229960573</v>
      </c>
      <c r="T184" s="492">
        <v>91.852825229960573</v>
      </c>
      <c r="U184" s="493">
        <v>91.852825229960573</v>
      </c>
      <c r="V184" s="162"/>
      <c r="W184" s="818" t="s">
        <v>6</v>
      </c>
      <c r="X184" s="166" t="s">
        <v>19</v>
      </c>
      <c r="Y184" s="491">
        <v>68051961.222051248</v>
      </c>
      <c r="Z184" s="492">
        <v>92.187314146674638</v>
      </c>
      <c r="AA184" s="492">
        <v>92.187314146674609</v>
      </c>
      <c r="AB184" s="493">
        <v>92.187314146674609</v>
      </c>
      <c r="AD184" s="818" t="s">
        <v>6</v>
      </c>
      <c r="AE184" s="166" t="s">
        <v>19</v>
      </c>
      <c r="AF184" s="491">
        <v>868</v>
      </c>
      <c r="AG184" s="492">
        <v>93.534482758620683</v>
      </c>
      <c r="AH184" s="492">
        <v>93.534482758620683</v>
      </c>
      <c r="AI184" s="493">
        <v>93.534482758620683</v>
      </c>
      <c r="AJ184" s="162"/>
      <c r="AK184" s="818" t="s">
        <v>6</v>
      </c>
      <c r="AL184" s="166" t="s">
        <v>19</v>
      </c>
      <c r="AM184" s="491">
        <v>78289353.582903177</v>
      </c>
      <c r="AN184" s="492">
        <v>93.779456976334515</v>
      </c>
      <c r="AO184" s="492">
        <v>93.779456976334501</v>
      </c>
      <c r="AP184" s="493">
        <v>93.779456976334501</v>
      </c>
      <c r="AR184" s="818" t="s">
        <v>6</v>
      </c>
      <c r="AS184" s="166" t="s">
        <v>19</v>
      </c>
      <c r="AT184" s="491">
        <v>865</v>
      </c>
      <c r="AU184" s="492">
        <v>86.155378486055781</v>
      </c>
      <c r="AV184" s="492">
        <v>86.155378486055781</v>
      </c>
      <c r="AW184" s="493">
        <v>86.155378486055781</v>
      </c>
      <c r="AX184" s="162"/>
      <c r="AY184" s="818" t="s">
        <v>6</v>
      </c>
      <c r="AZ184" s="166" t="s">
        <v>19</v>
      </c>
      <c r="BA184" s="491">
        <v>81525913.70778124</v>
      </c>
      <c r="BB184" s="492">
        <v>86.263187172118378</v>
      </c>
      <c r="BC184" s="492">
        <v>86.263187172118378</v>
      </c>
      <c r="BD184" s="493">
        <v>86.263187172118378</v>
      </c>
      <c r="BF184" s="421" t="s">
        <v>6</v>
      </c>
      <c r="BG184" s="166" t="s">
        <v>19</v>
      </c>
      <c r="BH184" s="491">
        <v>968</v>
      </c>
      <c r="BI184" s="492">
        <v>89.4</v>
      </c>
      <c r="BJ184" s="492">
        <v>89.4</v>
      </c>
      <c r="BK184" s="493">
        <v>89.4</v>
      </c>
      <c r="BL184" s="162"/>
      <c r="BM184" s="166" t="s">
        <v>6</v>
      </c>
      <c r="BN184" s="166" t="s">
        <v>19</v>
      </c>
      <c r="BO184" s="491">
        <v>81723883</v>
      </c>
      <c r="BP184" s="492">
        <v>89.1</v>
      </c>
      <c r="BQ184" s="492">
        <v>89.1</v>
      </c>
      <c r="BR184" s="493">
        <v>89.1</v>
      </c>
    </row>
    <row r="185" spans="2:71" ht="23" x14ac:dyDescent="0.35">
      <c r="B185" s="815"/>
      <c r="C185" s="84" t="s">
        <v>20</v>
      </c>
      <c r="D185" s="85">
        <v>88</v>
      </c>
      <c r="E185" s="86">
        <v>10.90458488228005</v>
      </c>
      <c r="F185" s="86">
        <v>10.90458488228005</v>
      </c>
      <c r="G185" s="87">
        <v>100</v>
      </c>
      <c r="H185" s="76"/>
      <c r="I185" s="815"/>
      <c r="J185" s="84" t="s">
        <v>20</v>
      </c>
      <c r="K185" s="85">
        <v>8611372.0037476905</v>
      </c>
      <c r="L185" s="86">
        <v>10.43266622050422</v>
      </c>
      <c r="M185" s="86">
        <v>10.432666220504201</v>
      </c>
      <c r="N185" s="87">
        <v>100</v>
      </c>
      <c r="P185" s="819"/>
      <c r="Q185" s="170" t="s">
        <v>20</v>
      </c>
      <c r="R185" s="494">
        <v>62</v>
      </c>
      <c r="S185" s="495">
        <v>8.1471747700394204</v>
      </c>
      <c r="T185" s="495">
        <v>8.1471747700394204</v>
      </c>
      <c r="U185" s="496">
        <v>100</v>
      </c>
      <c r="V185" s="162"/>
      <c r="W185" s="819"/>
      <c r="X185" s="170" t="s">
        <v>20</v>
      </c>
      <c r="Y185" s="494">
        <v>5767264.1800221838</v>
      </c>
      <c r="Z185" s="495">
        <v>7.8126858533254069</v>
      </c>
      <c r="AA185" s="495">
        <v>7.8126858533254042</v>
      </c>
      <c r="AB185" s="496">
        <v>100</v>
      </c>
      <c r="AD185" s="819"/>
      <c r="AE185" s="170" t="s">
        <v>20</v>
      </c>
      <c r="AF185" s="494">
        <v>60</v>
      </c>
      <c r="AG185" s="495">
        <v>6.4655172413793105</v>
      </c>
      <c r="AH185" s="495">
        <v>6.4655172413793105</v>
      </c>
      <c r="AI185" s="496">
        <v>100</v>
      </c>
      <c r="AJ185" s="162"/>
      <c r="AK185" s="819"/>
      <c r="AL185" s="170" t="s">
        <v>20</v>
      </c>
      <c r="AM185" s="494">
        <v>5193059.4179096865</v>
      </c>
      <c r="AN185" s="495">
        <v>6.2205430236655035</v>
      </c>
      <c r="AO185" s="495">
        <v>6.2205430236655017</v>
      </c>
      <c r="AP185" s="496">
        <v>100</v>
      </c>
      <c r="AR185" s="819"/>
      <c r="AS185" s="170" t="s">
        <v>20</v>
      </c>
      <c r="AT185" s="494">
        <v>139</v>
      </c>
      <c r="AU185" s="495">
        <v>13.844621513944222</v>
      </c>
      <c r="AV185" s="495">
        <v>13.844621513944222</v>
      </c>
      <c r="AW185" s="496">
        <v>100</v>
      </c>
      <c r="AX185" s="162"/>
      <c r="AY185" s="819"/>
      <c r="AZ185" s="170" t="s">
        <v>20</v>
      </c>
      <c r="BA185" s="494">
        <v>12982434.96372682</v>
      </c>
      <c r="BB185" s="495">
        <v>13.736812827881634</v>
      </c>
      <c r="BC185" s="495">
        <v>13.736812827881634</v>
      </c>
      <c r="BD185" s="496">
        <v>100</v>
      </c>
      <c r="BF185" s="422"/>
      <c r="BG185" s="170" t="s">
        <v>20</v>
      </c>
      <c r="BH185" s="494">
        <v>115</v>
      </c>
      <c r="BI185" s="495">
        <v>10.6</v>
      </c>
      <c r="BJ185" s="495">
        <v>10.6</v>
      </c>
      <c r="BK185" s="496">
        <v>100</v>
      </c>
      <c r="BL185" s="162"/>
      <c r="BM185" s="170"/>
      <c r="BN185" s="170" t="s">
        <v>20</v>
      </c>
      <c r="BO185" s="494">
        <v>10021387</v>
      </c>
      <c r="BP185" s="495">
        <v>10.9</v>
      </c>
      <c r="BQ185" s="495">
        <v>10.9</v>
      </c>
      <c r="BR185" s="496">
        <v>100</v>
      </c>
    </row>
    <row r="186" spans="2:71" x14ac:dyDescent="0.35">
      <c r="B186" s="816"/>
      <c r="C186" s="88" t="s">
        <v>14</v>
      </c>
      <c r="D186" s="89">
        <v>807</v>
      </c>
      <c r="E186" s="90">
        <v>100</v>
      </c>
      <c r="F186" s="90">
        <v>100</v>
      </c>
      <c r="G186" s="91"/>
      <c r="H186" s="76"/>
      <c r="I186" s="816"/>
      <c r="J186" s="88" t="s">
        <v>14</v>
      </c>
      <c r="K186" s="89">
        <v>82542389.660881057</v>
      </c>
      <c r="L186" s="90">
        <v>100.00000000000017</v>
      </c>
      <c r="M186" s="90">
        <v>100</v>
      </c>
      <c r="N186" s="91"/>
      <c r="P186" s="820"/>
      <c r="Q186" s="174" t="s">
        <v>14</v>
      </c>
      <c r="R186" s="497">
        <v>761</v>
      </c>
      <c r="S186" s="498">
        <v>100</v>
      </c>
      <c r="T186" s="498">
        <v>100</v>
      </c>
      <c r="U186" s="499"/>
      <c r="V186" s="162"/>
      <c r="W186" s="820"/>
      <c r="X186" s="174" t="s">
        <v>14</v>
      </c>
      <c r="Y186" s="497">
        <v>73819225.402073428</v>
      </c>
      <c r="Z186" s="498">
        <v>100.00000000000004</v>
      </c>
      <c r="AA186" s="498">
        <v>100</v>
      </c>
      <c r="AB186" s="499"/>
      <c r="AD186" s="820"/>
      <c r="AE186" s="174" t="s">
        <v>14</v>
      </c>
      <c r="AF186" s="497">
        <v>928</v>
      </c>
      <c r="AG186" s="498">
        <v>100</v>
      </c>
      <c r="AH186" s="498">
        <v>100</v>
      </c>
      <c r="AI186" s="499"/>
      <c r="AJ186" s="162"/>
      <c r="AK186" s="820"/>
      <c r="AL186" s="174" t="s">
        <v>14</v>
      </c>
      <c r="AM186" s="497">
        <v>83482413.000812858</v>
      </c>
      <c r="AN186" s="498">
        <v>100.00000000000003</v>
      </c>
      <c r="AO186" s="498">
        <v>100</v>
      </c>
      <c r="AP186" s="499"/>
      <c r="AR186" s="820"/>
      <c r="AS186" s="174" t="s">
        <v>14</v>
      </c>
      <c r="AT186" s="497">
        <v>1004</v>
      </c>
      <c r="AU186" s="498">
        <v>100</v>
      </c>
      <c r="AV186" s="498">
        <v>100</v>
      </c>
      <c r="AW186" s="499"/>
      <c r="AX186" s="162"/>
      <c r="AY186" s="820"/>
      <c r="AZ186" s="174" t="s">
        <v>14</v>
      </c>
      <c r="BA186" s="497">
        <v>94508348.671508059</v>
      </c>
      <c r="BB186" s="498">
        <v>100</v>
      </c>
      <c r="BC186" s="498">
        <v>100</v>
      </c>
      <c r="BD186" s="499"/>
      <c r="BF186" s="423"/>
      <c r="BG186" s="174" t="s">
        <v>14</v>
      </c>
      <c r="BH186" s="497">
        <v>1083</v>
      </c>
      <c r="BI186" s="498">
        <v>100</v>
      </c>
      <c r="BJ186" s="498">
        <v>100</v>
      </c>
      <c r="BK186" s="499"/>
      <c r="BL186" s="162"/>
      <c r="BM186" s="174"/>
      <c r="BN186" s="174" t="s">
        <v>14</v>
      </c>
      <c r="BO186" s="497">
        <v>91745270</v>
      </c>
      <c r="BP186" s="498">
        <v>100</v>
      </c>
      <c r="BQ186" s="498">
        <v>100</v>
      </c>
      <c r="BR186" s="499"/>
    </row>
  </sheetData>
  <mergeCells count="508">
    <mergeCell ref="BF172:BG172"/>
    <mergeCell ref="BF173:BF180"/>
    <mergeCell ref="BM172:BN172"/>
    <mergeCell ref="BM173:BM180"/>
    <mergeCell ref="BF167:BR167"/>
    <mergeCell ref="BF169:BK169"/>
    <mergeCell ref="BM169:BR169"/>
    <mergeCell ref="BF171:BK171"/>
    <mergeCell ref="BM171:BR171"/>
    <mergeCell ref="BF146:BK146"/>
    <mergeCell ref="BM146:BR146"/>
    <mergeCell ref="BF144:BR144"/>
    <mergeCell ref="BF121:BR121"/>
    <mergeCell ref="BF123:BK123"/>
    <mergeCell ref="BM123:BR123"/>
    <mergeCell ref="BF102:BK102"/>
    <mergeCell ref="BF103:BG103"/>
    <mergeCell ref="BF104:BF111"/>
    <mergeCell ref="BM102:BR102"/>
    <mergeCell ref="BM103:BN103"/>
    <mergeCell ref="BM104:BM111"/>
    <mergeCell ref="BF98:BR98"/>
    <mergeCell ref="BF100:BK100"/>
    <mergeCell ref="BM100:BR100"/>
    <mergeCell ref="BF75:BR75"/>
    <mergeCell ref="BF77:BK77"/>
    <mergeCell ref="BM77:BR77"/>
    <mergeCell ref="BF52:BR52"/>
    <mergeCell ref="BF54:BK54"/>
    <mergeCell ref="BM54:BR54"/>
    <mergeCell ref="BF31:BK31"/>
    <mergeCell ref="BM31:BR31"/>
    <mergeCell ref="BF33:BK33"/>
    <mergeCell ref="BF34:BG34"/>
    <mergeCell ref="BF35:BF42"/>
    <mergeCell ref="BM33:BR33"/>
    <mergeCell ref="BM34:BN34"/>
    <mergeCell ref="BM35:BM42"/>
    <mergeCell ref="BF29:BR29"/>
    <mergeCell ref="BF2:BR2"/>
    <mergeCell ref="BF4:BR4"/>
    <mergeCell ref="BF6:BR6"/>
    <mergeCell ref="BF8:BK8"/>
    <mergeCell ref="BM8:BR8"/>
    <mergeCell ref="AR172:AS172"/>
    <mergeCell ref="AR173:AR179"/>
    <mergeCell ref="AR182:AW182"/>
    <mergeCell ref="AR183:AS183"/>
    <mergeCell ref="AR160:AS160"/>
    <mergeCell ref="AR161:AR163"/>
    <mergeCell ref="AY160:AZ160"/>
    <mergeCell ref="AY161:AY163"/>
    <mergeCell ref="AR146:AW146"/>
    <mergeCell ref="AY146:BD146"/>
    <mergeCell ref="AR148:AW148"/>
    <mergeCell ref="AR149:AS149"/>
    <mergeCell ref="AR150:AR157"/>
    <mergeCell ref="AR159:AW159"/>
    <mergeCell ref="AY148:BD148"/>
    <mergeCell ref="AY149:AZ149"/>
    <mergeCell ref="AY150:AY157"/>
    <mergeCell ref="AY159:BD159"/>
    <mergeCell ref="AR144:BD144"/>
    <mergeCell ref="AR184:AR186"/>
    <mergeCell ref="AY172:AZ172"/>
    <mergeCell ref="AY173:AY179"/>
    <mergeCell ref="AY182:BD182"/>
    <mergeCell ref="AY183:AZ183"/>
    <mergeCell ref="AY184:AY186"/>
    <mergeCell ref="AR167:BD167"/>
    <mergeCell ref="AR169:AW169"/>
    <mergeCell ref="AY169:BD169"/>
    <mergeCell ref="AR171:AW171"/>
    <mergeCell ref="AY171:BD171"/>
    <mergeCell ref="AR127:AR134"/>
    <mergeCell ref="AR136:AW136"/>
    <mergeCell ref="AR137:AS137"/>
    <mergeCell ref="AR138:AR140"/>
    <mergeCell ref="AY127:AY134"/>
    <mergeCell ref="AY136:BD136"/>
    <mergeCell ref="AY137:AZ137"/>
    <mergeCell ref="AY138:AY140"/>
    <mergeCell ref="AR121:BD121"/>
    <mergeCell ref="AR123:AW123"/>
    <mergeCell ref="AY123:BD123"/>
    <mergeCell ref="AR115:AR117"/>
    <mergeCell ref="AY115:AY117"/>
    <mergeCell ref="AR125:AW125"/>
    <mergeCell ref="AR126:AS126"/>
    <mergeCell ref="AY125:BD125"/>
    <mergeCell ref="AY126:AZ126"/>
    <mergeCell ref="AR102:AW102"/>
    <mergeCell ref="AR103:AS103"/>
    <mergeCell ref="AR104:AR110"/>
    <mergeCell ref="AR113:AW113"/>
    <mergeCell ref="AR114:AS114"/>
    <mergeCell ref="AY102:BD102"/>
    <mergeCell ref="AY103:AZ103"/>
    <mergeCell ref="AY104:AY110"/>
    <mergeCell ref="AY113:BD113"/>
    <mergeCell ref="AY114:AZ114"/>
    <mergeCell ref="AR98:BD98"/>
    <mergeCell ref="AR100:AW100"/>
    <mergeCell ref="AY100:BD100"/>
    <mergeCell ref="AR90:AW90"/>
    <mergeCell ref="AR91:AS91"/>
    <mergeCell ref="AR92:AR94"/>
    <mergeCell ref="AY90:BD90"/>
    <mergeCell ref="AY91:AZ91"/>
    <mergeCell ref="AY92:AY94"/>
    <mergeCell ref="AR75:BD75"/>
    <mergeCell ref="AR77:AW77"/>
    <mergeCell ref="AY77:BD77"/>
    <mergeCell ref="AR79:AW79"/>
    <mergeCell ref="AR80:AS80"/>
    <mergeCell ref="AR81:AR88"/>
    <mergeCell ref="AY79:BD79"/>
    <mergeCell ref="AY80:AZ80"/>
    <mergeCell ref="AY81:AY88"/>
    <mergeCell ref="AR57:AS57"/>
    <mergeCell ref="AR58:AR65"/>
    <mergeCell ref="AR67:AW67"/>
    <mergeCell ref="AR68:AS68"/>
    <mergeCell ref="AR69:AR71"/>
    <mergeCell ref="AY57:AZ57"/>
    <mergeCell ref="AY58:AY65"/>
    <mergeCell ref="AY67:BD67"/>
    <mergeCell ref="AY68:AZ68"/>
    <mergeCell ref="AY69:AY71"/>
    <mergeCell ref="AR52:BD52"/>
    <mergeCell ref="AR54:AW54"/>
    <mergeCell ref="AY54:BD54"/>
    <mergeCell ref="AR45:AS45"/>
    <mergeCell ref="AR46:AR48"/>
    <mergeCell ref="AY45:AZ45"/>
    <mergeCell ref="AY46:AY48"/>
    <mergeCell ref="AR56:AW56"/>
    <mergeCell ref="AY56:BD56"/>
    <mergeCell ref="AR31:AW31"/>
    <mergeCell ref="AY31:BD31"/>
    <mergeCell ref="AR33:AW33"/>
    <mergeCell ref="AR34:AS34"/>
    <mergeCell ref="AR35:AR41"/>
    <mergeCell ref="AR44:AW44"/>
    <mergeCell ref="AY33:BD33"/>
    <mergeCell ref="AY34:AZ34"/>
    <mergeCell ref="AY35:AY41"/>
    <mergeCell ref="AY44:BD44"/>
    <mergeCell ref="AR29:BD29"/>
    <mergeCell ref="AR12:AR19"/>
    <mergeCell ref="AR21:AW21"/>
    <mergeCell ref="AR22:AS22"/>
    <mergeCell ref="AR23:AR25"/>
    <mergeCell ref="AY12:AY19"/>
    <mergeCell ref="AY21:BD21"/>
    <mergeCell ref="AY22:AZ22"/>
    <mergeCell ref="AY23:AY25"/>
    <mergeCell ref="AR2:BD2"/>
    <mergeCell ref="AR4:BD4"/>
    <mergeCell ref="AR6:BD6"/>
    <mergeCell ref="AR8:AW8"/>
    <mergeCell ref="AY8:BD8"/>
    <mergeCell ref="AR10:AW10"/>
    <mergeCell ref="AR11:AS11"/>
    <mergeCell ref="AY10:BD10"/>
    <mergeCell ref="AY11:AZ11"/>
    <mergeCell ref="AD184:AD186"/>
    <mergeCell ref="AK171:AP171"/>
    <mergeCell ref="AK172:AL172"/>
    <mergeCell ref="AK173:AK179"/>
    <mergeCell ref="AK182:AP182"/>
    <mergeCell ref="AK183:AL183"/>
    <mergeCell ref="AK184:AK186"/>
    <mergeCell ref="AD10:AI10"/>
    <mergeCell ref="AD11:AE11"/>
    <mergeCell ref="AD12:AD19"/>
    <mergeCell ref="AD21:AI21"/>
    <mergeCell ref="AD22:AE22"/>
    <mergeCell ref="AD23:AD25"/>
    <mergeCell ref="AK10:AP10"/>
    <mergeCell ref="AK11:AL11"/>
    <mergeCell ref="AK12:AK19"/>
    <mergeCell ref="AK21:AP21"/>
    <mergeCell ref="AK22:AL22"/>
    <mergeCell ref="AK23:AK25"/>
    <mergeCell ref="AD33:AI33"/>
    <mergeCell ref="AD34:AE34"/>
    <mergeCell ref="AD35:AD42"/>
    <mergeCell ref="AD44:AI44"/>
    <mergeCell ref="AD45:AE45"/>
    <mergeCell ref="AK33:AP33"/>
    <mergeCell ref="AK34:AL34"/>
    <mergeCell ref="AK35:AK42"/>
    <mergeCell ref="AK44:AP44"/>
    <mergeCell ref="AD171:AI171"/>
    <mergeCell ref="AD172:AE172"/>
    <mergeCell ref="AD173:AD179"/>
    <mergeCell ref="AD182:AI182"/>
    <mergeCell ref="AD144:AP144"/>
    <mergeCell ref="AD146:AI146"/>
    <mergeCell ref="AK146:AP146"/>
    <mergeCell ref="AD137:AE137"/>
    <mergeCell ref="AD138:AD140"/>
    <mergeCell ref="AK137:AL137"/>
    <mergeCell ref="AK138:AK140"/>
    <mergeCell ref="AD148:AI148"/>
    <mergeCell ref="AK148:AP148"/>
    <mergeCell ref="AD121:AP121"/>
    <mergeCell ref="AD123:AI123"/>
    <mergeCell ref="AK123:AP123"/>
    <mergeCell ref="AD115:AD117"/>
    <mergeCell ref="AK115:AK117"/>
    <mergeCell ref="AD125:AI125"/>
    <mergeCell ref="AD126:AE126"/>
    <mergeCell ref="AD183:AE183"/>
    <mergeCell ref="AD167:AP167"/>
    <mergeCell ref="AD169:AI169"/>
    <mergeCell ref="AK169:AP169"/>
    <mergeCell ref="AD149:AE149"/>
    <mergeCell ref="AD150:AD157"/>
    <mergeCell ref="AD159:AI159"/>
    <mergeCell ref="AD160:AE160"/>
    <mergeCell ref="AD161:AD163"/>
    <mergeCell ref="AK149:AL149"/>
    <mergeCell ref="AK150:AK157"/>
    <mergeCell ref="AK159:AP159"/>
    <mergeCell ref="AK160:AL160"/>
    <mergeCell ref="AK161:AK163"/>
    <mergeCell ref="AD127:AD134"/>
    <mergeCell ref="AD136:AI136"/>
    <mergeCell ref="AK125:AP125"/>
    <mergeCell ref="AK126:AL126"/>
    <mergeCell ref="AK127:AK134"/>
    <mergeCell ref="AK136:AP136"/>
    <mergeCell ref="AD102:AI102"/>
    <mergeCell ref="AD103:AE103"/>
    <mergeCell ref="AD104:AD111"/>
    <mergeCell ref="AD113:AI113"/>
    <mergeCell ref="AD114:AE114"/>
    <mergeCell ref="AK102:AP102"/>
    <mergeCell ref="AK103:AL103"/>
    <mergeCell ref="AK104:AK111"/>
    <mergeCell ref="AK113:AP113"/>
    <mergeCell ref="AK114:AL114"/>
    <mergeCell ref="AD98:AP98"/>
    <mergeCell ref="AD100:AI100"/>
    <mergeCell ref="AK100:AP100"/>
    <mergeCell ref="AD80:AE80"/>
    <mergeCell ref="AD81:AD88"/>
    <mergeCell ref="AD90:AI90"/>
    <mergeCell ref="AD91:AE91"/>
    <mergeCell ref="AD92:AD94"/>
    <mergeCell ref="AK80:AL80"/>
    <mergeCell ref="AK81:AK88"/>
    <mergeCell ref="AK90:AP90"/>
    <mergeCell ref="AK91:AL91"/>
    <mergeCell ref="AK92:AK94"/>
    <mergeCell ref="AD52:AP52"/>
    <mergeCell ref="AD54:AI54"/>
    <mergeCell ref="AK54:AP54"/>
    <mergeCell ref="AK45:AL45"/>
    <mergeCell ref="AK46:AK48"/>
    <mergeCell ref="AD56:AI56"/>
    <mergeCell ref="AK56:AP56"/>
    <mergeCell ref="AD79:AI79"/>
    <mergeCell ref="AK79:AP79"/>
    <mergeCell ref="AD75:AP75"/>
    <mergeCell ref="AD77:AI77"/>
    <mergeCell ref="AK77:AP77"/>
    <mergeCell ref="AD57:AE57"/>
    <mergeCell ref="AD58:AD65"/>
    <mergeCell ref="AD67:AI67"/>
    <mergeCell ref="AD68:AE68"/>
    <mergeCell ref="AD69:AD71"/>
    <mergeCell ref="AK57:AL57"/>
    <mergeCell ref="AK58:AK65"/>
    <mergeCell ref="AK67:AP67"/>
    <mergeCell ref="AK68:AL68"/>
    <mergeCell ref="AK69:AK71"/>
    <mergeCell ref="AD46:AD48"/>
    <mergeCell ref="AD29:AP29"/>
    <mergeCell ref="AD31:AI31"/>
    <mergeCell ref="AK31:AP31"/>
    <mergeCell ref="AD2:AP2"/>
    <mergeCell ref="AD4:AP4"/>
    <mergeCell ref="AD6:AP6"/>
    <mergeCell ref="AD8:AI8"/>
    <mergeCell ref="AK8:AP8"/>
    <mergeCell ref="P171:U171"/>
    <mergeCell ref="P10:U10"/>
    <mergeCell ref="P11:Q11"/>
    <mergeCell ref="P12:P19"/>
    <mergeCell ref="W10:AB10"/>
    <mergeCell ref="W11:X11"/>
    <mergeCell ref="W12:W19"/>
    <mergeCell ref="W21:AB21"/>
    <mergeCell ref="W22:X22"/>
    <mergeCell ref="W23:W25"/>
    <mergeCell ref="P138:P140"/>
    <mergeCell ref="W138:W140"/>
    <mergeCell ref="P148:U148"/>
    <mergeCell ref="P149:Q149"/>
    <mergeCell ref="W148:AB148"/>
    <mergeCell ref="W149:X149"/>
    <mergeCell ref="P172:Q172"/>
    <mergeCell ref="P173:P179"/>
    <mergeCell ref="P182:U182"/>
    <mergeCell ref="P183:Q183"/>
    <mergeCell ref="P184:P186"/>
    <mergeCell ref="W171:AB171"/>
    <mergeCell ref="W172:X172"/>
    <mergeCell ref="W173:W179"/>
    <mergeCell ref="W182:AB182"/>
    <mergeCell ref="W183:X183"/>
    <mergeCell ref="W184:W186"/>
    <mergeCell ref="P125:U125"/>
    <mergeCell ref="P126:Q126"/>
    <mergeCell ref="P127:P134"/>
    <mergeCell ref="P136:U136"/>
    <mergeCell ref="P137:Q137"/>
    <mergeCell ref="W136:AB136"/>
    <mergeCell ref="W137:X137"/>
    <mergeCell ref="P169:U169"/>
    <mergeCell ref="W169:AB169"/>
    <mergeCell ref="P167:AB167"/>
    <mergeCell ref="P150:P157"/>
    <mergeCell ref="P159:U159"/>
    <mergeCell ref="P160:Q160"/>
    <mergeCell ref="P161:P163"/>
    <mergeCell ref="W150:W157"/>
    <mergeCell ref="P144:AB144"/>
    <mergeCell ref="P146:U146"/>
    <mergeCell ref="W146:AB146"/>
    <mergeCell ref="P121:AB121"/>
    <mergeCell ref="P123:U123"/>
    <mergeCell ref="W123:AB123"/>
    <mergeCell ref="P114:Q114"/>
    <mergeCell ref="P115:P117"/>
    <mergeCell ref="W114:X114"/>
    <mergeCell ref="W115:W117"/>
    <mergeCell ref="P100:U100"/>
    <mergeCell ref="W100:AB100"/>
    <mergeCell ref="P102:U102"/>
    <mergeCell ref="P103:Q103"/>
    <mergeCell ref="P104:P111"/>
    <mergeCell ref="P113:U113"/>
    <mergeCell ref="W102:AB102"/>
    <mergeCell ref="W103:X103"/>
    <mergeCell ref="W104:W111"/>
    <mergeCell ref="W113:AB113"/>
    <mergeCell ref="P98:AB98"/>
    <mergeCell ref="P81:P88"/>
    <mergeCell ref="W81:W88"/>
    <mergeCell ref="W90:AB90"/>
    <mergeCell ref="W91:X91"/>
    <mergeCell ref="W92:W94"/>
    <mergeCell ref="P75:AB75"/>
    <mergeCell ref="P77:U77"/>
    <mergeCell ref="W77:AB77"/>
    <mergeCell ref="W69:W71"/>
    <mergeCell ref="P79:U79"/>
    <mergeCell ref="P80:Q80"/>
    <mergeCell ref="W79:AB79"/>
    <mergeCell ref="W80:X80"/>
    <mergeCell ref="P52:AB52"/>
    <mergeCell ref="P54:U54"/>
    <mergeCell ref="W54:AB54"/>
    <mergeCell ref="P31:U31"/>
    <mergeCell ref="W31:AB31"/>
    <mergeCell ref="W67:AB67"/>
    <mergeCell ref="W68:X68"/>
    <mergeCell ref="P44:U44"/>
    <mergeCell ref="P45:Q45"/>
    <mergeCell ref="P46:P48"/>
    <mergeCell ref="W33:AB33"/>
    <mergeCell ref="W34:X34"/>
    <mergeCell ref="W35:W42"/>
    <mergeCell ref="W56:AB56"/>
    <mergeCell ref="W57:X57"/>
    <mergeCell ref="W58:W65"/>
    <mergeCell ref="P29:AB29"/>
    <mergeCell ref="B2:N2"/>
    <mergeCell ref="P2:AB2"/>
    <mergeCell ref="P4:AB4"/>
    <mergeCell ref="P6:AB6"/>
    <mergeCell ref="P8:U8"/>
    <mergeCell ref="W8:AB8"/>
    <mergeCell ref="B183:C183"/>
    <mergeCell ref="I161:I163"/>
    <mergeCell ref="B171:G171"/>
    <mergeCell ref="B160:C160"/>
    <mergeCell ref="I160:J160"/>
    <mergeCell ref="B144:N144"/>
    <mergeCell ref="B146:G146"/>
    <mergeCell ref="I146:N146"/>
    <mergeCell ref="B121:N121"/>
    <mergeCell ref="B123:G123"/>
    <mergeCell ref="I34:J34"/>
    <mergeCell ref="I35:I42"/>
    <mergeCell ref="I44:N44"/>
    <mergeCell ref="I45:J45"/>
    <mergeCell ref="I46:I48"/>
    <mergeCell ref="I10:N10"/>
    <mergeCell ref="I11:J11"/>
    <mergeCell ref="B184:B186"/>
    <mergeCell ref="I171:N171"/>
    <mergeCell ref="I172:J172"/>
    <mergeCell ref="I173:I180"/>
    <mergeCell ref="I182:N182"/>
    <mergeCell ref="I183:J183"/>
    <mergeCell ref="I184:I186"/>
    <mergeCell ref="B148:G148"/>
    <mergeCell ref="B149:C149"/>
    <mergeCell ref="B150:B157"/>
    <mergeCell ref="B159:G159"/>
    <mergeCell ref="I148:N148"/>
    <mergeCell ref="I149:J149"/>
    <mergeCell ref="I150:I157"/>
    <mergeCell ref="I159:N159"/>
    <mergeCell ref="B172:C172"/>
    <mergeCell ref="B173:B180"/>
    <mergeCell ref="B182:G182"/>
    <mergeCell ref="B167:N167"/>
    <mergeCell ref="B169:G169"/>
    <mergeCell ref="I169:N169"/>
    <mergeCell ref="B161:B163"/>
    <mergeCell ref="I12:I19"/>
    <mergeCell ref="I21:N21"/>
    <mergeCell ref="I22:J22"/>
    <mergeCell ref="I23:I25"/>
    <mergeCell ref="B10:G10"/>
    <mergeCell ref="B11:C11"/>
    <mergeCell ref="B12:B19"/>
    <mergeCell ref="B21:G21"/>
    <mergeCell ref="B44:G44"/>
    <mergeCell ref="B29:N29"/>
    <mergeCell ref="B31:G31"/>
    <mergeCell ref="I31:N31"/>
    <mergeCell ref="B22:C22"/>
    <mergeCell ref="B23:B25"/>
    <mergeCell ref="I123:N123"/>
    <mergeCell ref="B115:B117"/>
    <mergeCell ref="B104:B111"/>
    <mergeCell ref="B113:G113"/>
    <mergeCell ref="B114:C114"/>
    <mergeCell ref="B98:N98"/>
    <mergeCell ref="B100:G100"/>
    <mergeCell ref="I100:N100"/>
    <mergeCell ref="B102:G102"/>
    <mergeCell ref="B103:C103"/>
    <mergeCell ref="I102:N102"/>
    <mergeCell ref="I103:J103"/>
    <mergeCell ref="I104:I111"/>
    <mergeCell ref="I113:N113"/>
    <mergeCell ref="I114:J114"/>
    <mergeCell ref="I115:I117"/>
    <mergeCell ref="B91:C91"/>
    <mergeCell ref="B92:B94"/>
    <mergeCell ref="I91:J91"/>
    <mergeCell ref="I92:I94"/>
    <mergeCell ref="B52:N52"/>
    <mergeCell ref="B54:G54"/>
    <mergeCell ref="I54:N54"/>
    <mergeCell ref="B56:G56"/>
    <mergeCell ref="B57:C57"/>
    <mergeCell ref="B58:B65"/>
    <mergeCell ref="B67:G67"/>
    <mergeCell ref="B68:C68"/>
    <mergeCell ref="B69:B71"/>
    <mergeCell ref="I56:N56"/>
    <mergeCell ref="I79:N79"/>
    <mergeCell ref="I80:J80"/>
    <mergeCell ref="B4:N4"/>
    <mergeCell ref="B6:N6"/>
    <mergeCell ref="B8:G8"/>
    <mergeCell ref="I8:N8"/>
    <mergeCell ref="I57:J57"/>
    <mergeCell ref="I58:I65"/>
    <mergeCell ref="I67:N67"/>
    <mergeCell ref="I68:J68"/>
    <mergeCell ref="B90:G90"/>
    <mergeCell ref="B79:G79"/>
    <mergeCell ref="B80:C80"/>
    <mergeCell ref="B81:B88"/>
    <mergeCell ref="B75:N75"/>
    <mergeCell ref="B77:G77"/>
    <mergeCell ref="I77:N77"/>
    <mergeCell ref="I81:I88"/>
    <mergeCell ref="I90:N90"/>
    <mergeCell ref="I69:I71"/>
    <mergeCell ref="B45:C45"/>
    <mergeCell ref="B46:B48"/>
    <mergeCell ref="B33:G33"/>
    <mergeCell ref="B34:C34"/>
    <mergeCell ref="B35:B42"/>
    <mergeCell ref="I33:N33"/>
    <mergeCell ref="B125:G125"/>
    <mergeCell ref="B126:C126"/>
    <mergeCell ref="B127:B134"/>
    <mergeCell ref="B136:G136"/>
    <mergeCell ref="B137:C137"/>
    <mergeCell ref="B138:B140"/>
    <mergeCell ref="I125:N125"/>
    <mergeCell ref="I126:J126"/>
    <mergeCell ref="I127:I134"/>
    <mergeCell ref="I136:N136"/>
    <mergeCell ref="I137:J137"/>
    <mergeCell ref="I138:I14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04C7A-3A0E-4CC6-9B4C-C78F0B823E1A}">
  <dimension ref="B2:BS190"/>
  <sheetViews>
    <sheetView zoomScale="80" zoomScaleNormal="80" workbookViewId="0">
      <selection activeCell="BB153" sqref="BB153"/>
    </sheetView>
  </sheetViews>
  <sheetFormatPr defaultRowHeight="14.5" x14ac:dyDescent="0.35"/>
  <cols>
    <col min="1" max="70" width="13.54296875" customWidth="1"/>
  </cols>
  <sheetData>
    <row r="2" spans="2:70" ht="18.5" x14ac:dyDescent="0.45">
      <c r="B2" s="749">
        <v>2019</v>
      </c>
      <c r="C2" s="749"/>
      <c r="D2" s="749"/>
      <c r="E2" s="749"/>
      <c r="F2" s="749"/>
      <c r="G2" s="749"/>
      <c r="H2" s="749"/>
      <c r="I2" s="749"/>
      <c r="J2" s="749"/>
      <c r="K2" s="749"/>
      <c r="L2" s="749"/>
      <c r="M2" s="749"/>
      <c r="N2" s="749"/>
      <c r="P2" s="749">
        <v>2020</v>
      </c>
      <c r="Q2" s="749"/>
      <c r="R2" s="749"/>
      <c r="S2" s="749"/>
      <c r="T2" s="749"/>
      <c r="U2" s="749"/>
      <c r="V2" s="749"/>
      <c r="W2" s="749"/>
      <c r="X2" s="749"/>
      <c r="Y2" s="749"/>
      <c r="Z2" s="749"/>
      <c r="AA2" s="749"/>
      <c r="AB2" s="749"/>
      <c r="AD2" s="749">
        <v>2021</v>
      </c>
      <c r="AE2" s="749"/>
      <c r="AF2" s="749"/>
      <c r="AG2" s="749"/>
      <c r="AH2" s="749"/>
      <c r="AI2" s="749"/>
      <c r="AJ2" s="749"/>
      <c r="AK2" s="749"/>
      <c r="AL2" s="749"/>
      <c r="AM2" s="749"/>
      <c r="AN2" s="749"/>
      <c r="AO2" s="749"/>
      <c r="AP2" s="749"/>
      <c r="AR2" s="749">
        <v>2022</v>
      </c>
      <c r="AS2" s="749"/>
      <c r="AT2" s="749"/>
      <c r="AU2" s="749"/>
      <c r="AV2" s="749"/>
      <c r="AW2" s="749"/>
      <c r="AX2" s="749"/>
      <c r="AY2" s="749"/>
      <c r="AZ2" s="749"/>
      <c r="BA2" s="749"/>
      <c r="BB2" s="749"/>
      <c r="BC2" s="749"/>
      <c r="BD2" s="749"/>
      <c r="BF2" s="749">
        <v>2023</v>
      </c>
      <c r="BG2" s="749"/>
      <c r="BH2" s="749"/>
      <c r="BI2" s="749"/>
      <c r="BJ2" s="749"/>
      <c r="BK2" s="749"/>
      <c r="BL2" s="749"/>
      <c r="BM2" s="749"/>
      <c r="BN2" s="749"/>
      <c r="BO2" s="749"/>
      <c r="BP2" s="749"/>
      <c r="BQ2" s="749"/>
      <c r="BR2" s="749"/>
    </row>
    <row r="4" spans="2:70" ht="18.5" x14ac:dyDescent="0.45">
      <c r="B4" s="749" t="s">
        <v>35</v>
      </c>
      <c r="C4" s="749"/>
      <c r="D4" s="749"/>
      <c r="E4" s="749"/>
      <c r="F4" s="749"/>
      <c r="G4" s="749"/>
      <c r="H4" s="749"/>
      <c r="I4" s="749"/>
      <c r="J4" s="749"/>
      <c r="K4" s="749"/>
      <c r="L4" s="749"/>
      <c r="M4" s="749"/>
      <c r="N4" s="749"/>
      <c r="P4" s="749" t="s">
        <v>35</v>
      </c>
      <c r="Q4" s="749"/>
      <c r="R4" s="749"/>
      <c r="S4" s="749"/>
      <c r="T4" s="749"/>
      <c r="U4" s="749"/>
      <c r="V4" s="749"/>
      <c r="W4" s="749"/>
      <c r="X4" s="749"/>
      <c r="Y4" s="749"/>
      <c r="Z4" s="749"/>
      <c r="AA4" s="749"/>
      <c r="AB4" s="749"/>
      <c r="AD4" s="749" t="s">
        <v>35</v>
      </c>
      <c r="AE4" s="749"/>
      <c r="AF4" s="749"/>
      <c r="AG4" s="749"/>
      <c r="AH4" s="749"/>
      <c r="AI4" s="749"/>
      <c r="AJ4" s="749"/>
      <c r="AK4" s="749"/>
      <c r="AL4" s="749"/>
      <c r="AM4" s="749"/>
      <c r="AN4" s="749"/>
      <c r="AO4" s="749"/>
      <c r="AP4" s="749"/>
      <c r="AR4" s="749" t="s">
        <v>35</v>
      </c>
      <c r="AS4" s="749"/>
      <c r="AT4" s="749"/>
      <c r="AU4" s="749"/>
      <c r="AV4" s="749"/>
      <c r="AW4" s="749"/>
      <c r="AX4" s="749"/>
      <c r="AY4" s="749"/>
      <c r="AZ4" s="749"/>
      <c r="BA4" s="749"/>
      <c r="BB4" s="749"/>
      <c r="BC4" s="749"/>
      <c r="BD4" s="749"/>
      <c r="BF4" s="749" t="s">
        <v>35</v>
      </c>
      <c r="BG4" s="749"/>
      <c r="BH4" s="749"/>
      <c r="BI4" s="749"/>
      <c r="BJ4" s="749"/>
      <c r="BK4" s="749"/>
      <c r="BL4" s="749"/>
      <c r="BM4" s="749"/>
      <c r="BN4" s="749"/>
      <c r="BO4" s="749"/>
      <c r="BP4" s="749"/>
      <c r="BQ4" s="749"/>
      <c r="BR4" s="749"/>
    </row>
    <row r="6" spans="2:70" x14ac:dyDescent="0.35">
      <c r="B6" s="748" t="s">
        <v>21</v>
      </c>
      <c r="C6" s="748"/>
      <c r="D6" s="748"/>
      <c r="E6" s="748"/>
      <c r="F6" s="748"/>
      <c r="G6" s="748"/>
      <c r="H6" s="748"/>
      <c r="I6" s="748"/>
      <c r="J6" s="748"/>
      <c r="K6" s="748"/>
      <c r="L6" s="748"/>
      <c r="M6" s="748"/>
      <c r="N6" s="748"/>
      <c r="P6" s="748" t="s">
        <v>21</v>
      </c>
      <c r="Q6" s="748"/>
      <c r="R6" s="748"/>
      <c r="S6" s="748"/>
      <c r="T6" s="748"/>
      <c r="U6" s="748"/>
      <c r="V6" s="748"/>
      <c r="W6" s="748"/>
      <c r="X6" s="748"/>
      <c r="Y6" s="748"/>
      <c r="Z6" s="748"/>
      <c r="AA6" s="748"/>
      <c r="AB6" s="748"/>
      <c r="AD6" s="748" t="s">
        <v>21</v>
      </c>
      <c r="AE6" s="748"/>
      <c r="AF6" s="748"/>
      <c r="AG6" s="748"/>
      <c r="AH6" s="748"/>
      <c r="AI6" s="748"/>
      <c r="AJ6" s="748"/>
      <c r="AK6" s="748"/>
      <c r="AL6" s="748"/>
      <c r="AM6" s="748"/>
      <c r="AN6" s="748"/>
      <c r="AO6" s="748"/>
      <c r="AP6" s="748"/>
      <c r="AR6" s="748" t="s">
        <v>21</v>
      </c>
      <c r="AS6" s="748"/>
      <c r="AT6" s="748"/>
      <c r="AU6" s="748"/>
      <c r="AV6" s="748"/>
      <c r="AW6" s="748"/>
      <c r="AX6" s="748"/>
      <c r="AY6" s="748"/>
      <c r="AZ6" s="748"/>
      <c r="BA6" s="748"/>
      <c r="BB6" s="748"/>
      <c r="BC6" s="748"/>
      <c r="BD6" s="748"/>
      <c r="BF6" s="748" t="s">
        <v>21</v>
      </c>
      <c r="BG6" s="748"/>
      <c r="BH6" s="748"/>
      <c r="BI6" s="748"/>
      <c r="BJ6" s="748"/>
      <c r="BK6" s="748"/>
      <c r="BL6" s="748"/>
      <c r="BM6" s="748"/>
      <c r="BN6" s="748"/>
      <c r="BO6" s="748"/>
      <c r="BP6" s="748"/>
      <c r="BQ6" s="748"/>
      <c r="BR6" s="748"/>
    </row>
    <row r="8" spans="2:70" x14ac:dyDescent="0.35">
      <c r="B8" s="748" t="s">
        <v>16</v>
      </c>
      <c r="C8" s="748"/>
      <c r="D8" s="748"/>
      <c r="E8" s="748"/>
      <c r="F8" s="748"/>
      <c r="G8" s="748"/>
      <c r="H8" s="17"/>
      <c r="I8" s="748" t="s">
        <v>17</v>
      </c>
      <c r="J8" s="748"/>
      <c r="K8" s="748"/>
      <c r="L8" s="748"/>
      <c r="M8" s="748"/>
      <c r="N8" s="748"/>
      <c r="P8" s="748" t="s">
        <v>16</v>
      </c>
      <c r="Q8" s="748"/>
      <c r="R8" s="748"/>
      <c r="S8" s="748"/>
      <c r="T8" s="748"/>
      <c r="U8" s="748"/>
      <c r="V8" s="17"/>
      <c r="W8" s="748" t="s">
        <v>17</v>
      </c>
      <c r="X8" s="748"/>
      <c r="Y8" s="748"/>
      <c r="Z8" s="748"/>
      <c r="AA8" s="748"/>
      <c r="AB8" s="748"/>
      <c r="AD8" s="748" t="s">
        <v>16</v>
      </c>
      <c r="AE8" s="748"/>
      <c r="AF8" s="748"/>
      <c r="AG8" s="748"/>
      <c r="AH8" s="748"/>
      <c r="AI8" s="748"/>
      <c r="AJ8" s="17"/>
      <c r="AK8" s="748" t="s">
        <v>17</v>
      </c>
      <c r="AL8" s="748"/>
      <c r="AM8" s="748"/>
      <c r="AN8" s="748"/>
      <c r="AO8" s="748"/>
      <c r="AP8" s="748"/>
      <c r="AR8" s="748" t="s">
        <v>16</v>
      </c>
      <c r="AS8" s="748"/>
      <c r="AT8" s="748"/>
      <c r="AU8" s="748"/>
      <c r="AV8" s="748"/>
      <c r="AW8" s="748"/>
      <c r="AX8" s="17"/>
      <c r="AY8" s="748" t="s">
        <v>17</v>
      </c>
      <c r="AZ8" s="748"/>
      <c r="BA8" s="748"/>
      <c r="BB8" s="748"/>
      <c r="BC8" s="748"/>
      <c r="BD8" s="748"/>
      <c r="BF8" s="748" t="s">
        <v>16</v>
      </c>
      <c r="BG8" s="748"/>
      <c r="BH8" s="748"/>
      <c r="BI8" s="748"/>
      <c r="BJ8" s="748"/>
      <c r="BK8" s="748"/>
      <c r="BL8" s="17"/>
      <c r="BM8" s="748" t="s">
        <v>17</v>
      </c>
      <c r="BN8" s="748"/>
      <c r="BO8" s="748"/>
      <c r="BP8" s="748"/>
      <c r="BQ8" s="748"/>
      <c r="BR8" s="748"/>
    </row>
    <row r="10" spans="2:70" s="92" customFormat="1" ht="14.5" customHeight="1" x14ac:dyDescent="0.25">
      <c r="B10" s="838" t="s">
        <v>1</v>
      </c>
      <c r="C10" s="838"/>
      <c r="D10" s="838"/>
      <c r="E10" s="838"/>
      <c r="F10" s="838"/>
      <c r="G10" s="838"/>
      <c r="H10" s="94"/>
      <c r="I10" s="838" t="s">
        <v>1</v>
      </c>
      <c r="J10" s="838"/>
      <c r="K10" s="838"/>
      <c r="L10" s="838"/>
      <c r="M10" s="838"/>
      <c r="N10" s="838"/>
      <c r="P10" s="829" t="s">
        <v>1</v>
      </c>
      <c r="Q10" s="829"/>
      <c r="R10" s="829"/>
      <c r="S10" s="829"/>
      <c r="T10" s="829"/>
      <c r="U10" s="829"/>
      <c r="V10" s="178"/>
      <c r="W10" s="829" t="s">
        <v>1</v>
      </c>
      <c r="X10" s="829"/>
      <c r="Y10" s="829"/>
      <c r="Z10" s="829"/>
      <c r="AA10" s="829"/>
      <c r="AB10" s="829"/>
      <c r="AD10" s="829" t="s">
        <v>1</v>
      </c>
      <c r="AE10" s="829"/>
      <c r="AF10" s="829"/>
      <c r="AG10" s="829"/>
      <c r="AH10" s="829"/>
      <c r="AI10" s="829"/>
      <c r="AJ10" s="178"/>
      <c r="AK10" s="829" t="s">
        <v>1</v>
      </c>
      <c r="AL10" s="829"/>
      <c r="AM10" s="829"/>
      <c r="AN10" s="829"/>
      <c r="AO10" s="829"/>
      <c r="AP10" s="829"/>
      <c r="AR10" s="829" t="s">
        <v>1</v>
      </c>
      <c r="AS10" s="829"/>
      <c r="AT10" s="829"/>
      <c r="AU10" s="829"/>
      <c r="AV10" s="829"/>
      <c r="AW10" s="829"/>
      <c r="AX10" s="178"/>
      <c r="AY10" s="829" t="s">
        <v>1</v>
      </c>
      <c r="AZ10" s="829"/>
      <c r="BA10" s="829"/>
      <c r="BB10" s="829"/>
      <c r="BC10" s="829"/>
      <c r="BD10" s="829"/>
      <c r="BF10" s="426" t="s">
        <v>1</v>
      </c>
      <c r="BG10" s="426"/>
      <c r="BH10" s="426"/>
      <c r="BI10" s="426"/>
      <c r="BJ10" s="426"/>
      <c r="BK10" s="426"/>
      <c r="BL10" s="178"/>
      <c r="BM10" s="426" t="s">
        <v>1</v>
      </c>
      <c r="BN10" s="426"/>
      <c r="BO10" s="426"/>
      <c r="BP10" s="426"/>
      <c r="BQ10" s="426"/>
      <c r="BR10" s="426"/>
    </row>
    <row r="11" spans="2:70" s="92" customFormat="1" ht="24" customHeight="1" x14ac:dyDescent="0.25">
      <c r="B11" s="839" t="s">
        <v>0</v>
      </c>
      <c r="C11" s="839"/>
      <c r="D11" s="96" t="s">
        <v>2</v>
      </c>
      <c r="E11" s="97" t="s">
        <v>3</v>
      </c>
      <c r="F11" s="97" t="s">
        <v>4</v>
      </c>
      <c r="G11" s="98" t="s">
        <v>5</v>
      </c>
      <c r="H11" s="94"/>
      <c r="I11" s="839" t="s">
        <v>0</v>
      </c>
      <c r="J11" s="839"/>
      <c r="K11" s="96" t="s">
        <v>2</v>
      </c>
      <c r="L11" s="97" t="s">
        <v>3</v>
      </c>
      <c r="M11" s="97" t="s">
        <v>4</v>
      </c>
      <c r="N11" s="98" t="s">
        <v>5</v>
      </c>
      <c r="P11" s="825" t="s">
        <v>0</v>
      </c>
      <c r="Q11" s="825"/>
      <c r="R11" s="179" t="s">
        <v>2</v>
      </c>
      <c r="S11" s="180" t="s">
        <v>3</v>
      </c>
      <c r="T11" s="180" t="s">
        <v>4</v>
      </c>
      <c r="U11" s="181" t="s">
        <v>5</v>
      </c>
      <c r="V11" s="178"/>
      <c r="W11" s="825" t="s">
        <v>0</v>
      </c>
      <c r="X11" s="825"/>
      <c r="Y11" s="179" t="s">
        <v>2</v>
      </c>
      <c r="Z11" s="180" t="s">
        <v>3</v>
      </c>
      <c r="AA11" s="180" t="s">
        <v>4</v>
      </c>
      <c r="AB11" s="181" t="s">
        <v>5</v>
      </c>
      <c r="AD11" s="825" t="s">
        <v>0</v>
      </c>
      <c r="AE11" s="825"/>
      <c r="AF11" s="179" t="s">
        <v>2</v>
      </c>
      <c r="AG11" s="180" t="s">
        <v>3</v>
      </c>
      <c r="AH11" s="180" t="s">
        <v>4</v>
      </c>
      <c r="AI11" s="181" t="s">
        <v>5</v>
      </c>
      <c r="AJ11" s="178"/>
      <c r="AK11" s="825" t="s">
        <v>0</v>
      </c>
      <c r="AL11" s="825"/>
      <c r="AM11" s="179" t="s">
        <v>2</v>
      </c>
      <c r="AN11" s="180" t="s">
        <v>3</v>
      </c>
      <c r="AO11" s="180" t="s">
        <v>4</v>
      </c>
      <c r="AP11" s="181" t="s">
        <v>5</v>
      </c>
      <c r="AR11" s="825" t="s">
        <v>0</v>
      </c>
      <c r="AS11" s="825"/>
      <c r="AT11" s="179" t="s">
        <v>2</v>
      </c>
      <c r="AU11" s="180" t="s">
        <v>3</v>
      </c>
      <c r="AV11" s="180" t="s">
        <v>4</v>
      </c>
      <c r="AW11" s="181" t="s">
        <v>5</v>
      </c>
      <c r="AX11" s="178"/>
      <c r="AY11" s="825" t="s">
        <v>0</v>
      </c>
      <c r="AZ11" s="825"/>
      <c r="BA11" s="179" t="s">
        <v>2</v>
      </c>
      <c r="BB11" s="180" t="s">
        <v>3</v>
      </c>
      <c r="BC11" s="180" t="s">
        <v>4</v>
      </c>
      <c r="BD11" s="181" t="s">
        <v>5</v>
      </c>
      <c r="BF11" s="427"/>
      <c r="BG11" s="427"/>
      <c r="BH11" s="179" t="s">
        <v>2</v>
      </c>
      <c r="BI11" s="180" t="s">
        <v>3</v>
      </c>
      <c r="BJ11" s="180" t="s">
        <v>4</v>
      </c>
      <c r="BK11" s="181" t="s">
        <v>5</v>
      </c>
      <c r="BL11" s="178"/>
      <c r="BM11" s="427"/>
      <c r="BN11" s="427"/>
      <c r="BO11" s="179" t="s">
        <v>2</v>
      </c>
      <c r="BP11" s="180" t="s">
        <v>3</v>
      </c>
      <c r="BQ11" s="180" t="s">
        <v>4</v>
      </c>
      <c r="BR11" s="181" t="s">
        <v>5</v>
      </c>
    </row>
    <row r="12" spans="2:70" s="92" customFormat="1" ht="23" customHeight="1" x14ac:dyDescent="0.25">
      <c r="B12" s="830" t="s">
        <v>6</v>
      </c>
      <c r="C12" s="99" t="s">
        <v>7</v>
      </c>
      <c r="D12" s="100">
        <v>160</v>
      </c>
      <c r="E12" s="101">
        <v>26.446280991735538</v>
      </c>
      <c r="F12" s="101">
        <v>26.446280991735538</v>
      </c>
      <c r="G12" s="102">
        <v>26.446280991735538</v>
      </c>
      <c r="H12" s="94"/>
      <c r="I12" s="830" t="s">
        <v>6</v>
      </c>
      <c r="J12" s="99" t="s">
        <v>7</v>
      </c>
      <c r="K12" s="100">
        <v>18350388.525465272</v>
      </c>
      <c r="L12" s="101">
        <v>25.714772785531505</v>
      </c>
      <c r="M12" s="101">
        <v>25.714772785531498</v>
      </c>
      <c r="N12" s="102">
        <v>25.714772785531498</v>
      </c>
      <c r="P12" s="826" t="s">
        <v>6</v>
      </c>
      <c r="Q12" s="182" t="s">
        <v>7</v>
      </c>
      <c r="R12" s="500">
        <v>201</v>
      </c>
      <c r="S12" s="501">
        <v>23.702830188679243</v>
      </c>
      <c r="T12" s="501">
        <v>23.702830188679243</v>
      </c>
      <c r="U12" s="502">
        <v>23.702830188679243</v>
      </c>
      <c r="V12" s="178"/>
      <c r="W12" s="826" t="s">
        <v>6</v>
      </c>
      <c r="X12" s="182" t="s">
        <v>7</v>
      </c>
      <c r="Y12" s="500">
        <v>16864837.112616878</v>
      </c>
      <c r="Z12" s="501">
        <v>23.169622648062774</v>
      </c>
      <c r="AA12" s="501">
        <v>23.169622648062855</v>
      </c>
      <c r="AB12" s="502">
        <v>23.169622648062855</v>
      </c>
      <c r="AD12" s="826" t="s">
        <v>6</v>
      </c>
      <c r="AE12" s="182" t="s">
        <v>7</v>
      </c>
      <c r="AF12" s="500">
        <v>269</v>
      </c>
      <c r="AG12" s="501">
        <v>25.940212150433943</v>
      </c>
      <c r="AH12" s="501">
        <v>25.940212150433943</v>
      </c>
      <c r="AI12" s="502">
        <v>25.940212150433943</v>
      </c>
      <c r="AJ12" s="178"/>
      <c r="AK12" s="826" t="s">
        <v>6</v>
      </c>
      <c r="AL12" s="182" t="s">
        <v>7</v>
      </c>
      <c r="AM12" s="500">
        <v>19755591.912254475</v>
      </c>
      <c r="AN12" s="501">
        <v>25.21669738621236</v>
      </c>
      <c r="AO12" s="501">
        <v>25.216697386212328</v>
      </c>
      <c r="AP12" s="502">
        <v>25.216697386212328</v>
      </c>
      <c r="AR12" s="826" t="s">
        <v>6</v>
      </c>
      <c r="AS12" s="182" t="s">
        <v>7</v>
      </c>
      <c r="AT12" s="500">
        <v>273</v>
      </c>
      <c r="AU12" s="501">
        <v>27.029702970297031</v>
      </c>
      <c r="AV12" s="501">
        <v>27.029702970297031</v>
      </c>
      <c r="AW12" s="502">
        <v>27.029702970297031</v>
      </c>
      <c r="AX12" s="178"/>
      <c r="AY12" s="826" t="s">
        <v>6</v>
      </c>
      <c r="AZ12" s="182" t="s">
        <v>7</v>
      </c>
      <c r="BA12" s="500">
        <v>22797560.124735195</v>
      </c>
      <c r="BB12" s="501">
        <v>25.503831064534229</v>
      </c>
      <c r="BC12" s="501">
        <v>25.503831064534143</v>
      </c>
      <c r="BD12" s="502">
        <v>25.503831064534143</v>
      </c>
      <c r="BF12" s="182" t="s">
        <v>6</v>
      </c>
      <c r="BG12" s="182" t="s">
        <v>7</v>
      </c>
      <c r="BH12" s="500">
        <v>265</v>
      </c>
      <c r="BI12" s="501">
        <v>31.1</v>
      </c>
      <c r="BJ12" s="501">
        <v>31.1</v>
      </c>
      <c r="BK12" s="502">
        <v>31.1</v>
      </c>
      <c r="BL12" s="178"/>
      <c r="BM12" s="182" t="s">
        <v>6</v>
      </c>
      <c r="BN12" s="182" t="s">
        <v>7</v>
      </c>
      <c r="BO12" s="500">
        <v>22064106</v>
      </c>
      <c r="BP12" s="501">
        <v>31.3</v>
      </c>
      <c r="BQ12" s="501">
        <v>31.3</v>
      </c>
      <c r="BR12" s="502">
        <v>31.3</v>
      </c>
    </row>
    <row r="13" spans="2:70" s="92" customFormat="1" ht="23" customHeight="1" x14ac:dyDescent="0.25">
      <c r="B13" s="831"/>
      <c r="C13" s="103" t="s">
        <v>8</v>
      </c>
      <c r="D13" s="104">
        <v>59</v>
      </c>
      <c r="E13" s="105">
        <v>9.7520661157024797</v>
      </c>
      <c r="F13" s="105">
        <v>9.7520661157024797</v>
      </c>
      <c r="G13" s="106">
        <v>36.198347107438018</v>
      </c>
      <c r="H13" s="94"/>
      <c r="I13" s="831"/>
      <c r="J13" s="103" t="s">
        <v>8</v>
      </c>
      <c r="K13" s="104">
        <v>5850734.8624970652</v>
      </c>
      <c r="L13" s="105">
        <v>8.1987537979763445</v>
      </c>
      <c r="M13" s="105">
        <v>8.1987537979763427</v>
      </c>
      <c r="N13" s="106">
        <v>33.913526583507839</v>
      </c>
      <c r="P13" s="827"/>
      <c r="Q13" s="186" t="s">
        <v>8</v>
      </c>
      <c r="R13" s="503">
        <v>51</v>
      </c>
      <c r="S13" s="504">
        <v>6.0141509433962268</v>
      </c>
      <c r="T13" s="504">
        <v>6.0141509433962268</v>
      </c>
      <c r="U13" s="505">
        <v>29.716981132075471</v>
      </c>
      <c r="V13" s="178"/>
      <c r="W13" s="827"/>
      <c r="X13" s="186" t="s">
        <v>8</v>
      </c>
      <c r="Y13" s="503">
        <v>4247636.0518420795</v>
      </c>
      <c r="Z13" s="504">
        <v>5.8355810856816026</v>
      </c>
      <c r="AA13" s="504">
        <v>5.835581085681623</v>
      </c>
      <c r="AB13" s="505">
        <v>29.005203733744477</v>
      </c>
      <c r="AD13" s="827"/>
      <c r="AE13" s="186" t="s">
        <v>8</v>
      </c>
      <c r="AF13" s="503">
        <v>57</v>
      </c>
      <c r="AG13" s="504">
        <v>5.4966248794599801</v>
      </c>
      <c r="AH13" s="504">
        <v>5.4966248794599801</v>
      </c>
      <c r="AI13" s="505">
        <v>31.436837029893926</v>
      </c>
      <c r="AJ13" s="178"/>
      <c r="AK13" s="827"/>
      <c r="AL13" s="186" t="s">
        <v>8</v>
      </c>
      <c r="AM13" s="503">
        <v>4626974.0185706969</v>
      </c>
      <c r="AN13" s="504">
        <v>5.9060241858807068</v>
      </c>
      <c r="AO13" s="504">
        <v>5.9060241858806979</v>
      </c>
      <c r="AP13" s="505">
        <v>31.122721572093031</v>
      </c>
      <c r="AR13" s="827"/>
      <c r="AS13" s="186" t="s">
        <v>8</v>
      </c>
      <c r="AT13" s="503">
        <v>64</v>
      </c>
      <c r="AU13" s="504">
        <v>6.3366336633663369</v>
      </c>
      <c r="AV13" s="504">
        <v>6.3366336633663369</v>
      </c>
      <c r="AW13" s="505">
        <v>33.366336633663366</v>
      </c>
      <c r="AX13" s="178"/>
      <c r="AY13" s="827"/>
      <c r="AZ13" s="186" t="s">
        <v>8</v>
      </c>
      <c r="BA13" s="503">
        <v>5320174.6368991081</v>
      </c>
      <c r="BB13" s="504">
        <v>5.9517261685419331</v>
      </c>
      <c r="BC13" s="504">
        <v>5.9517261685419145</v>
      </c>
      <c r="BD13" s="505">
        <v>31.455557233076064</v>
      </c>
      <c r="BF13" s="186"/>
      <c r="BG13" s="186" t="s">
        <v>8</v>
      </c>
      <c r="BH13" s="503">
        <v>64</v>
      </c>
      <c r="BI13" s="504">
        <v>7.5</v>
      </c>
      <c r="BJ13" s="504">
        <v>7.5</v>
      </c>
      <c r="BK13" s="505">
        <v>38.700000000000003</v>
      </c>
      <c r="BL13" s="178"/>
      <c r="BM13" s="186"/>
      <c r="BN13" s="186" t="s">
        <v>8</v>
      </c>
      <c r="BO13" s="503">
        <v>4903466</v>
      </c>
      <c r="BP13" s="504">
        <v>7</v>
      </c>
      <c r="BQ13" s="504">
        <v>7</v>
      </c>
      <c r="BR13" s="505">
        <v>38.299999999999997</v>
      </c>
    </row>
    <row r="14" spans="2:70" s="92" customFormat="1" ht="14.5" customHeight="1" x14ac:dyDescent="0.25">
      <c r="B14" s="831"/>
      <c r="C14" s="103" t="s">
        <v>10</v>
      </c>
      <c r="D14" s="104">
        <v>4</v>
      </c>
      <c r="E14" s="105">
        <v>0.66115702479338845</v>
      </c>
      <c r="F14" s="105">
        <v>0.66115702479338845</v>
      </c>
      <c r="G14" s="106">
        <v>36.859504132231407</v>
      </c>
      <c r="H14" s="94"/>
      <c r="I14" s="831"/>
      <c r="J14" s="103" t="s">
        <v>10</v>
      </c>
      <c r="K14" s="104">
        <v>676307.83942098182</v>
      </c>
      <c r="L14" s="105">
        <v>0.94772393508999686</v>
      </c>
      <c r="M14" s="105">
        <v>0.94772393508999653</v>
      </c>
      <c r="N14" s="106">
        <v>34.861250518597835</v>
      </c>
      <c r="P14" s="827"/>
      <c r="Q14" s="186" t="s">
        <v>9</v>
      </c>
      <c r="R14" s="503">
        <v>1</v>
      </c>
      <c r="S14" s="504">
        <v>0.11792452830188679</v>
      </c>
      <c r="T14" s="504">
        <v>0.11792452830188679</v>
      </c>
      <c r="U14" s="505">
        <v>29.834905660377359</v>
      </c>
      <c r="V14" s="178"/>
      <c r="W14" s="827"/>
      <c r="X14" s="186" t="s">
        <v>9</v>
      </c>
      <c r="Y14" s="503">
        <v>58599.324515654786</v>
      </c>
      <c r="Z14" s="504">
        <v>8.0506217011924661E-2</v>
      </c>
      <c r="AA14" s="504">
        <v>8.0506217011924938E-2</v>
      </c>
      <c r="AB14" s="505">
        <v>29.085709950756407</v>
      </c>
      <c r="AD14" s="827"/>
      <c r="AE14" s="186" t="s">
        <v>10</v>
      </c>
      <c r="AF14" s="503">
        <v>3</v>
      </c>
      <c r="AG14" s="504">
        <v>0.28929604628736744</v>
      </c>
      <c r="AH14" s="504">
        <v>0.28929604628736744</v>
      </c>
      <c r="AI14" s="505">
        <v>31.726133076181291</v>
      </c>
      <c r="AJ14" s="178"/>
      <c r="AK14" s="827"/>
      <c r="AL14" s="186" t="s">
        <v>10</v>
      </c>
      <c r="AM14" s="503">
        <v>282499.31039756641</v>
      </c>
      <c r="AN14" s="504">
        <v>0.36059155573517632</v>
      </c>
      <c r="AO14" s="504">
        <v>0.36059155573517582</v>
      </c>
      <c r="AP14" s="505">
        <v>31.483313127828204</v>
      </c>
      <c r="AR14" s="827"/>
      <c r="AS14" s="186" t="s">
        <v>10</v>
      </c>
      <c r="AT14" s="503">
        <v>1</v>
      </c>
      <c r="AU14" s="504">
        <v>9.9009900990099015E-2</v>
      </c>
      <c r="AV14" s="504">
        <v>9.9009900990099015E-2</v>
      </c>
      <c r="AW14" s="505">
        <v>33.46534653465347</v>
      </c>
      <c r="AX14" s="178"/>
      <c r="AY14" s="827"/>
      <c r="AZ14" s="186" t="s">
        <v>10</v>
      </c>
      <c r="BA14" s="503">
        <v>100983.33883269379</v>
      </c>
      <c r="BB14" s="504">
        <v>0.11297094951521951</v>
      </c>
      <c r="BC14" s="504">
        <v>0.11297094951521916</v>
      </c>
      <c r="BD14" s="505">
        <v>31.568528182591283</v>
      </c>
      <c r="BF14" s="186"/>
      <c r="BG14" s="186" t="s">
        <v>11</v>
      </c>
      <c r="BH14" s="503">
        <v>288</v>
      </c>
      <c r="BI14" s="504">
        <v>33.799999999999997</v>
      </c>
      <c r="BJ14" s="504">
        <v>33.799999999999997</v>
      </c>
      <c r="BK14" s="505">
        <v>72.5</v>
      </c>
      <c r="BL14" s="178"/>
      <c r="BM14" s="186"/>
      <c r="BN14" s="186" t="s">
        <v>11</v>
      </c>
      <c r="BO14" s="503">
        <v>23922355</v>
      </c>
      <c r="BP14" s="504">
        <v>34</v>
      </c>
      <c r="BQ14" s="504">
        <v>34</v>
      </c>
      <c r="BR14" s="505">
        <v>72.3</v>
      </c>
    </row>
    <row r="15" spans="2:70" s="92" customFormat="1" ht="14.5" customHeight="1" x14ac:dyDescent="0.25">
      <c r="B15" s="831"/>
      <c r="C15" s="103" t="s">
        <v>11</v>
      </c>
      <c r="D15" s="104">
        <v>193</v>
      </c>
      <c r="E15" s="105">
        <v>31.900826446280995</v>
      </c>
      <c r="F15" s="105">
        <v>31.900826446280995</v>
      </c>
      <c r="G15" s="106">
        <v>68.760330578512395</v>
      </c>
      <c r="H15" s="94"/>
      <c r="I15" s="831"/>
      <c r="J15" s="103" t="s">
        <v>11</v>
      </c>
      <c r="K15" s="104">
        <v>22012577.543488085</v>
      </c>
      <c r="L15" s="105">
        <v>30.846672764948291</v>
      </c>
      <c r="M15" s="105">
        <v>30.846672764948284</v>
      </c>
      <c r="N15" s="106">
        <v>65.707923283546123</v>
      </c>
      <c r="P15" s="827"/>
      <c r="Q15" s="186" t="s">
        <v>10</v>
      </c>
      <c r="R15" s="503">
        <v>2</v>
      </c>
      <c r="S15" s="504">
        <v>0.23584905660377359</v>
      </c>
      <c r="T15" s="504">
        <v>0.23584905660377359</v>
      </c>
      <c r="U15" s="505">
        <v>30.070754716981128</v>
      </c>
      <c r="V15" s="178"/>
      <c r="W15" s="827"/>
      <c r="X15" s="186" t="s">
        <v>10</v>
      </c>
      <c r="Y15" s="503">
        <v>152606.47347839738</v>
      </c>
      <c r="Z15" s="504">
        <v>0.20965719268648303</v>
      </c>
      <c r="AA15" s="504">
        <v>0.20965719268648378</v>
      </c>
      <c r="AB15" s="505">
        <v>29.295367143442892</v>
      </c>
      <c r="AD15" s="827"/>
      <c r="AE15" s="186" t="s">
        <v>11</v>
      </c>
      <c r="AF15" s="503">
        <v>305</v>
      </c>
      <c r="AG15" s="504">
        <v>29.411764705882355</v>
      </c>
      <c r="AH15" s="504">
        <v>29.411764705882355</v>
      </c>
      <c r="AI15" s="505">
        <v>61.137897782063646</v>
      </c>
      <c r="AJ15" s="178"/>
      <c r="AK15" s="827"/>
      <c r="AL15" s="186" t="s">
        <v>11</v>
      </c>
      <c r="AM15" s="503">
        <v>22566220.122962508</v>
      </c>
      <c r="AN15" s="504">
        <v>28.804277113986153</v>
      </c>
      <c r="AO15" s="504">
        <v>28.804277113986114</v>
      </c>
      <c r="AP15" s="505">
        <v>60.287590241814314</v>
      </c>
      <c r="AR15" s="827"/>
      <c r="AS15" s="186" t="s">
        <v>11</v>
      </c>
      <c r="AT15" s="503">
        <v>338</v>
      </c>
      <c r="AU15" s="504">
        <v>33.46534653465347</v>
      </c>
      <c r="AV15" s="504">
        <v>33.46534653465347</v>
      </c>
      <c r="AW15" s="505">
        <v>66.93069306930694</v>
      </c>
      <c r="AX15" s="178"/>
      <c r="AY15" s="827"/>
      <c r="AZ15" s="186" t="s">
        <v>11</v>
      </c>
      <c r="BA15" s="503">
        <v>30156623.469914049</v>
      </c>
      <c r="BB15" s="504">
        <v>33.736479967388149</v>
      </c>
      <c r="BC15" s="504">
        <v>33.736479967388043</v>
      </c>
      <c r="BD15" s="505">
        <v>65.305008149979329</v>
      </c>
      <c r="BF15" s="186"/>
      <c r="BG15" s="186" t="s">
        <v>12</v>
      </c>
      <c r="BH15" s="503">
        <v>211</v>
      </c>
      <c r="BI15" s="504">
        <v>24.8</v>
      </c>
      <c r="BJ15" s="504">
        <v>24.8</v>
      </c>
      <c r="BK15" s="505">
        <v>97.3</v>
      </c>
      <c r="BL15" s="178"/>
      <c r="BM15" s="186"/>
      <c r="BN15" s="186" t="s">
        <v>12</v>
      </c>
      <c r="BO15" s="503">
        <v>17137942</v>
      </c>
      <c r="BP15" s="504">
        <v>24.3</v>
      </c>
      <c r="BQ15" s="504">
        <v>24.3</v>
      </c>
      <c r="BR15" s="505">
        <v>96.6</v>
      </c>
    </row>
    <row r="16" spans="2:70" s="92" customFormat="1" ht="14.5" customHeight="1" x14ac:dyDescent="0.25">
      <c r="B16" s="831"/>
      <c r="C16" s="103" t="s">
        <v>12</v>
      </c>
      <c r="D16" s="104">
        <v>171</v>
      </c>
      <c r="E16" s="105">
        <v>28.264462809917358</v>
      </c>
      <c r="F16" s="105">
        <v>28.264462809917358</v>
      </c>
      <c r="G16" s="106">
        <v>97.024793388429757</v>
      </c>
      <c r="H16" s="94"/>
      <c r="I16" s="831"/>
      <c r="J16" s="103" t="s">
        <v>12</v>
      </c>
      <c r="K16" s="104">
        <v>22096061.614454772</v>
      </c>
      <c r="L16" s="105">
        <v>30.963660692105282</v>
      </c>
      <c r="M16" s="105">
        <v>30.963660692105272</v>
      </c>
      <c r="N16" s="106">
        <v>96.671583975651401</v>
      </c>
      <c r="P16" s="827"/>
      <c r="Q16" s="186" t="s">
        <v>11</v>
      </c>
      <c r="R16" s="503">
        <v>298</v>
      </c>
      <c r="S16" s="504">
        <v>35.141509433962263</v>
      </c>
      <c r="T16" s="504">
        <v>35.141509433962263</v>
      </c>
      <c r="U16" s="505">
        <v>65.212264150943398</v>
      </c>
      <c r="V16" s="178"/>
      <c r="W16" s="827"/>
      <c r="X16" s="186" t="s">
        <v>11</v>
      </c>
      <c r="Y16" s="503">
        <v>25316096.560630098</v>
      </c>
      <c r="Z16" s="504">
        <v>34.780318381664074</v>
      </c>
      <c r="AA16" s="504">
        <v>34.780318381664195</v>
      </c>
      <c r="AB16" s="505">
        <v>64.075685525107076</v>
      </c>
      <c r="AD16" s="827"/>
      <c r="AE16" s="186" t="s">
        <v>12</v>
      </c>
      <c r="AF16" s="503">
        <v>375</v>
      </c>
      <c r="AG16" s="504">
        <v>36.162005785920925</v>
      </c>
      <c r="AH16" s="504">
        <v>36.162005785920925</v>
      </c>
      <c r="AI16" s="505">
        <v>97.299903567984572</v>
      </c>
      <c r="AJ16" s="178"/>
      <c r="AK16" s="827"/>
      <c r="AL16" s="186" t="s">
        <v>12</v>
      </c>
      <c r="AM16" s="503">
        <v>27817508.538447518</v>
      </c>
      <c r="AN16" s="504">
        <v>35.507197049220657</v>
      </c>
      <c r="AO16" s="504">
        <v>35.507197049220615</v>
      </c>
      <c r="AP16" s="505">
        <v>95.794787291034922</v>
      </c>
      <c r="AR16" s="827"/>
      <c r="AS16" s="186" t="s">
        <v>12</v>
      </c>
      <c r="AT16" s="503">
        <v>313</v>
      </c>
      <c r="AU16" s="504">
        <v>30.990099009900991</v>
      </c>
      <c r="AV16" s="504">
        <v>30.990099009900991</v>
      </c>
      <c r="AW16" s="505">
        <v>97.920792079207914</v>
      </c>
      <c r="AX16" s="178"/>
      <c r="AY16" s="827"/>
      <c r="AZ16" s="186" t="s">
        <v>12</v>
      </c>
      <c r="BA16" s="503">
        <v>28841895.7077468</v>
      </c>
      <c r="BB16" s="504">
        <v>32.265682454026788</v>
      </c>
      <c r="BC16" s="504">
        <v>32.265682454026688</v>
      </c>
      <c r="BD16" s="505">
        <v>97.570690604006018</v>
      </c>
      <c r="BF16" s="186"/>
      <c r="BG16" s="186" t="s">
        <v>13</v>
      </c>
      <c r="BH16" s="503">
        <v>23</v>
      </c>
      <c r="BI16" s="504">
        <v>2.7</v>
      </c>
      <c r="BJ16" s="504">
        <v>2.7</v>
      </c>
      <c r="BK16" s="505">
        <v>100</v>
      </c>
      <c r="BL16" s="178"/>
      <c r="BM16" s="186"/>
      <c r="BN16" s="186" t="s">
        <v>13</v>
      </c>
      <c r="BO16" s="503">
        <v>2387173</v>
      </c>
      <c r="BP16" s="504">
        <v>3.4</v>
      </c>
      <c r="BQ16" s="504">
        <v>3.4</v>
      </c>
      <c r="BR16" s="505">
        <v>100</v>
      </c>
    </row>
    <row r="17" spans="2:70" s="92" customFormat="1" ht="14.5" customHeight="1" x14ac:dyDescent="0.25">
      <c r="B17" s="831"/>
      <c r="C17" s="103" t="s">
        <v>13</v>
      </c>
      <c r="D17" s="104">
        <v>18</v>
      </c>
      <c r="E17" s="105">
        <v>2.9752066115702478</v>
      </c>
      <c r="F17" s="105">
        <v>2.9752066115702478</v>
      </c>
      <c r="G17" s="106">
        <v>100</v>
      </c>
      <c r="H17" s="94"/>
      <c r="I17" s="831"/>
      <c r="J17" s="103" t="s">
        <v>13</v>
      </c>
      <c r="K17" s="104">
        <v>2375199.9572614203</v>
      </c>
      <c r="L17" s="105">
        <v>3.3284160243486149</v>
      </c>
      <c r="M17" s="105">
        <v>3.3284160243486141</v>
      </c>
      <c r="N17" s="106">
        <v>100</v>
      </c>
      <c r="P17" s="827"/>
      <c r="Q17" s="186" t="s">
        <v>12</v>
      </c>
      <c r="R17" s="503">
        <v>272</v>
      </c>
      <c r="S17" s="504">
        <v>32.075471698113205</v>
      </c>
      <c r="T17" s="504">
        <v>32.075471698113205</v>
      </c>
      <c r="U17" s="505">
        <v>97.287735849056602</v>
      </c>
      <c r="V17" s="178"/>
      <c r="W17" s="827"/>
      <c r="X17" s="186" t="s">
        <v>12</v>
      </c>
      <c r="Y17" s="503">
        <v>24047434.627598807</v>
      </c>
      <c r="Z17" s="504">
        <v>33.037377251547468</v>
      </c>
      <c r="AA17" s="504">
        <v>33.037377251547582</v>
      </c>
      <c r="AB17" s="505">
        <v>97.113062776654658</v>
      </c>
      <c r="AD17" s="827"/>
      <c r="AE17" s="186" t="s">
        <v>13</v>
      </c>
      <c r="AF17" s="503">
        <v>28</v>
      </c>
      <c r="AG17" s="504">
        <v>2.700096432015429</v>
      </c>
      <c r="AH17" s="504">
        <v>2.700096432015429</v>
      </c>
      <c r="AI17" s="505">
        <v>100</v>
      </c>
      <c r="AJ17" s="178"/>
      <c r="AK17" s="827"/>
      <c r="AL17" s="186" t="s">
        <v>13</v>
      </c>
      <c r="AM17" s="503">
        <v>3294502.2462760666</v>
      </c>
      <c r="AN17" s="504">
        <v>4.2052127089650888</v>
      </c>
      <c r="AO17" s="504">
        <v>4.2052127089650835</v>
      </c>
      <c r="AP17" s="505">
        <v>100</v>
      </c>
      <c r="AR17" s="827"/>
      <c r="AS17" s="186" t="s">
        <v>13</v>
      </c>
      <c r="AT17" s="503">
        <v>21</v>
      </c>
      <c r="AU17" s="504">
        <v>2.0792079207920793</v>
      </c>
      <c r="AV17" s="504">
        <v>2.0792079207920793</v>
      </c>
      <c r="AW17" s="505">
        <v>100</v>
      </c>
      <c r="AX17" s="178"/>
      <c r="AY17" s="827"/>
      <c r="AZ17" s="186" t="s">
        <v>13</v>
      </c>
      <c r="BA17" s="503">
        <v>2171529.7155403458</v>
      </c>
      <c r="BB17" s="504">
        <v>2.429309395993986</v>
      </c>
      <c r="BC17" s="504">
        <v>2.4293093959939784</v>
      </c>
      <c r="BD17" s="505">
        <v>100</v>
      </c>
      <c r="BF17" s="186"/>
      <c r="BG17" s="186" t="s">
        <v>14</v>
      </c>
      <c r="BH17" s="503">
        <v>851</v>
      </c>
      <c r="BI17" s="504">
        <v>100</v>
      </c>
      <c r="BJ17" s="504">
        <v>100</v>
      </c>
      <c r="BK17" s="505"/>
      <c r="BL17" s="178"/>
      <c r="BM17" s="186"/>
      <c r="BN17" s="186" t="s">
        <v>14</v>
      </c>
      <c r="BO17" s="503">
        <v>70415042</v>
      </c>
      <c r="BP17" s="504">
        <v>100</v>
      </c>
      <c r="BQ17" s="504">
        <v>100</v>
      </c>
      <c r="BR17" s="505"/>
    </row>
    <row r="18" spans="2:70" s="92" customFormat="1" ht="14.5" customHeight="1" x14ac:dyDescent="0.25">
      <c r="B18" s="832"/>
      <c r="C18" s="107" t="s">
        <v>14</v>
      </c>
      <c r="D18" s="108">
        <v>605</v>
      </c>
      <c r="E18" s="109">
        <v>100</v>
      </c>
      <c r="F18" s="109">
        <v>100</v>
      </c>
      <c r="G18" s="110"/>
      <c r="H18" s="94"/>
      <c r="I18" s="832"/>
      <c r="J18" s="107" t="s">
        <v>14</v>
      </c>
      <c r="K18" s="108">
        <v>71361270.34258759</v>
      </c>
      <c r="L18" s="109">
        <v>100.00000000000003</v>
      </c>
      <c r="M18" s="109">
        <v>100</v>
      </c>
      <c r="N18" s="110"/>
      <c r="P18" s="827"/>
      <c r="Q18" s="186" t="s">
        <v>13</v>
      </c>
      <c r="R18" s="503">
        <v>23</v>
      </c>
      <c r="S18" s="504">
        <v>2.7122641509433962</v>
      </c>
      <c r="T18" s="504">
        <v>2.7122641509433962</v>
      </c>
      <c r="U18" s="505">
        <v>100</v>
      </c>
      <c r="V18" s="178"/>
      <c r="W18" s="827"/>
      <c r="X18" s="186" t="s">
        <v>13</v>
      </c>
      <c r="Y18" s="503">
        <v>2101360.3357126918</v>
      </c>
      <c r="Z18" s="504">
        <v>2.8869372233453379</v>
      </c>
      <c r="AA18" s="504">
        <v>2.8869372233453481</v>
      </c>
      <c r="AB18" s="505">
        <v>100</v>
      </c>
      <c r="AD18" s="828"/>
      <c r="AE18" s="190" t="s">
        <v>14</v>
      </c>
      <c r="AF18" s="506">
        <v>1037</v>
      </c>
      <c r="AG18" s="507">
        <v>100</v>
      </c>
      <c r="AH18" s="507">
        <v>100</v>
      </c>
      <c r="AI18" s="508"/>
      <c r="AJ18" s="178"/>
      <c r="AK18" s="828"/>
      <c r="AL18" s="190" t="s">
        <v>14</v>
      </c>
      <c r="AM18" s="506">
        <v>78343296.148908824</v>
      </c>
      <c r="AN18" s="507">
        <v>100.00000000000013</v>
      </c>
      <c r="AO18" s="507">
        <v>100</v>
      </c>
      <c r="AP18" s="508"/>
      <c r="AR18" s="828"/>
      <c r="AS18" s="190" t="s">
        <v>14</v>
      </c>
      <c r="AT18" s="506">
        <v>1010</v>
      </c>
      <c r="AU18" s="507">
        <v>100</v>
      </c>
      <c r="AV18" s="507">
        <v>100</v>
      </c>
      <c r="AW18" s="508"/>
      <c r="AX18" s="178"/>
      <c r="AY18" s="828"/>
      <c r="AZ18" s="190" t="s">
        <v>14</v>
      </c>
      <c r="BA18" s="506">
        <v>89388766.993668199</v>
      </c>
      <c r="BB18" s="507">
        <v>100.00000000000031</v>
      </c>
      <c r="BC18" s="507">
        <v>100</v>
      </c>
      <c r="BD18" s="508"/>
      <c r="BF18" s="190"/>
      <c r="BG18" s="190"/>
      <c r="BH18" s="506"/>
      <c r="BI18" s="507"/>
      <c r="BJ18" s="507"/>
      <c r="BK18" s="508"/>
      <c r="BL18" s="178"/>
      <c r="BM18" s="190"/>
      <c r="BN18" s="190"/>
      <c r="BO18" s="506"/>
      <c r="BP18" s="507"/>
      <c r="BQ18" s="507"/>
      <c r="BR18" s="508"/>
    </row>
    <row r="19" spans="2:70" s="92" customFormat="1" ht="14.5" customHeight="1" x14ac:dyDescent="0.25">
      <c r="P19" s="828"/>
      <c r="Q19" s="190" t="s">
        <v>14</v>
      </c>
      <c r="R19" s="506">
        <v>848</v>
      </c>
      <c r="S19" s="507">
        <v>100</v>
      </c>
      <c r="T19" s="507">
        <v>100</v>
      </c>
      <c r="U19" s="508"/>
      <c r="V19" s="178"/>
      <c r="W19" s="828"/>
      <c r="X19" s="190" t="s">
        <v>14</v>
      </c>
      <c r="Y19" s="506">
        <v>72788570.486394599</v>
      </c>
      <c r="Z19" s="507">
        <v>99.999999999999659</v>
      </c>
      <c r="AA19" s="507">
        <v>100</v>
      </c>
      <c r="AB19" s="508"/>
    </row>
    <row r="20" spans="2:70" s="92" customFormat="1" ht="14.5" customHeight="1" x14ac:dyDescent="0.35"/>
    <row r="21" spans="2:70" s="73" customFormat="1" ht="14.5" customHeight="1" x14ac:dyDescent="0.25">
      <c r="B21" s="838" t="s">
        <v>18</v>
      </c>
      <c r="C21" s="838"/>
      <c r="D21" s="838"/>
      <c r="E21" s="838"/>
      <c r="F21" s="838"/>
      <c r="G21" s="838"/>
      <c r="H21" s="94"/>
      <c r="I21" s="838" t="s">
        <v>18</v>
      </c>
      <c r="J21" s="838"/>
      <c r="K21" s="838"/>
      <c r="L21" s="838"/>
      <c r="M21" s="838"/>
      <c r="N21" s="838"/>
      <c r="P21" s="829" t="s">
        <v>18</v>
      </c>
      <c r="Q21" s="829"/>
      <c r="R21" s="829"/>
      <c r="S21" s="829"/>
      <c r="T21" s="829"/>
      <c r="U21" s="829"/>
      <c r="V21" s="178"/>
      <c r="W21" s="829" t="s">
        <v>18</v>
      </c>
      <c r="X21" s="829"/>
      <c r="Y21" s="829"/>
      <c r="Z21" s="829"/>
      <c r="AA21" s="829"/>
      <c r="AB21" s="829"/>
      <c r="AD21" s="829" t="s">
        <v>18</v>
      </c>
      <c r="AE21" s="829"/>
      <c r="AF21" s="829"/>
      <c r="AG21" s="829"/>
      <c r="AH21" s="829"/>
      <c r="AI21" s="829"/>
      <c r="AJ21" s="178"/>
      <c r="AK21" s="829" t="s">
        <v>18</v>
      </c>
      <c r="AL21" s="829"/>
      <c r="AM21" s="829"/>
      <c r="AN21" s="829"/>
      <c r="AO21" s="829"/>
      <c r="AP21" s="829"/>
      <c r="AR21" s="829" t="s">
        <v>18</v>
      </c>
      <c r="AS21" s="829"/>
      <c r="AT21" s="829"/>
      <c r="AU21" s="829"/>
      <c r="AV21" s="829"/>
      <c r="AW21" s="829"/>
      <c r="AX21" s="178"/>
      <c r="AY21" s="829" t="s">
        <v>18</v>
      </c>
      <c r="AZ21" s="829"/>
      <c r="BA21" s="829"/>
      <c r="BB21" s="829"/>
      <c r="BC21" s="829"/>
      <c r="BD21" s="829"/>
      <c r="BF21" s="426" t="s">
        <v>18</v>
      </c>
      <c r="BG21" s="426"/>
      <c r="BH21" s="426"/>
      <c r="BI21" s="426"/>
      <c r="BJ21" s="426"/>
      <c r="BK21" s="426"/>
      <c r="BL21" s="178"/>
      <c r="BM21" s="426" t="s">
        <v>18</v>
      </c>
      <c r="BN21" s="426"/>
      <c r="BO21" s="426"/>
      <c r="BP21" s="426"/>
      <c r="BQ21" s="426"/>
      <c r="BR21" s="426"/>
    </row>
    <row r="22" spans="2:70" s="73" customFormat="1" ht="24" customHeight="1" x14ac:dyDescent="0.25">
      <c r="B22" s="839" t="s">
        <v>0</v>
      </c>
      <c r="C22" s="839"/>
      <c r="D22" s="96" t="s">
        <v>2</v>
      </c>
      <c r="E22" s="97" t="s">
        <v>3</v>
      </c>
      <c r="F22" s="97" t="s">
        <v>4</v>
      </c>
      <c r="G22" s="98" t="s">
        <v>5</v>
      </c>
      <c r="H22" s="94"/>
      <c r="I22" s="839" t="s">
        <v>0</v>
      </c>
      <c r="J22" s="839"/>
      <c r="K22" s="96" t="s">
        <v>2</v>
      </c>
      <c r="L22" s="97" t="s">
        <v>3</v>
      </c>
      <c r="M22" s="97" t="s">
        <v>4</v>
      </c>
      <c r="N22" s="98" t="s">
        <v>5</v>
      </c>
      <c r="P22" s="825" t="s">
        <v>0</v>
      </c>
      <c r="Q22" s="825"/>
      <c r="R22" s="179" t="s">
        <v>2</v>
      </c>
      <c r="S22" s="180" t="s">
        <v>3</v>
      </c>
      <c r="T22" s="180" t="s">
        <v>4</v>
      </c>
      <c r="U22" s="181" t="s">
        <v>5</v>
      </c>
      <c r="V22" s="178"/>
      <c r="W22" s="825" t="s">
        <v>0</v>
      </c>
      <c r="X22" s="825"/>
      <c r="Y22" s="179" t="s">
        <v>2</v>
      </c>
      <c r="Z22" s="180" t="s">
        <v>3</v>
      </c>
      <c r="AA22" s="180" t="s">
        <v>4</v>
      </c>
      <c r="AB22" s="181" t="s">
        <v>5</v>
      </c>
      <c r="AD22" s="825" t="s">
        <v>0</v>
      </c>
      <c r="AE22" s="825"/>
      <c r="AF22" s="179" t="s">
        <v>2</v>
      </c>
      <c r="AG22" s="180" t="s">
        <v>3</v>
      </c>
      <c r="AH22" s="180" t="s">
        <v>4</v>
      </c>
      <c r="AI22" s="181" t="s">
        <v>5</v>
      </c>
      <c r="AJ22" s="178"/>
      <c r="AK22" s="825" t="s">
        <v>0</v>
      </c>
      <c r="AL22" s="825"/>
      <c r="AM22" s="179" t="s">
        <v>2</v>
      </c>
      <c r="AN22" s="180" t="s">
        <v>3</v>
      </c>
      <c r="AO22" s="180" t="s">
        <v>4</v>
      </c>
      <c r="AP22" s="181" t="s">
        <v>5</v>
      </c>
      <c r="AR22" s="825" t="s">
        <v>0</v>
      </c>
      <c r="AS22" s="825"/>
      <c r="AT22" s="179" t="s">
        <v>2</v>
      </c>
      <c r="AU22" s="180" t="s">
        <v>3</v>
      </c>
      <c r="AV22" s="180" t="s">
        <v>4</v>
      </c>
      <c r="AW22" s="181" t="s">
        <v>5</v>
      </c>
      <c r="AX22" s="178"/>
      <c r="AY22" s="825" t="s">
        <v>0</v>
      </c>
      <c r="AZ22" s="825"/>
      <c r="BA22" s="179" t="s">
        <v>2</v>
      </c>
      <c r="BB22" s="180" t="s">
        <v>3</v>
      </c>
      <c r="BC22" s="180" t="s">
        <v>4</v>
      </c>
      <c r="BD22" s="181" t="s">
        <v>5</v>
      </c>
      <c r="BF22" s="427"/>
      <c r="BG22" s="427"/>
      <c r="BH22" s="179" t="s">
        <v>2</v>
      </c>
      <c r="BI22" s="180" t="s">
        <v>3</v>
      </c>
      <c r="BJ22" s="180" t="s">
        <v>4</v>
      </c>
      <c r="BK22" s="181" t="s">
        <v>5</v>
      </c>
      <c r="BL22" s="178"/>
      <c r="BM22" s="427"/>
      <c r="BN22" s="427"/>
      <c r="BO22" s="179" t="s">
        <v>2</v>
      </c>
      <c r="BP22" s="180" t="s">
        <v>3</v>
      </c>
      <c r="BQ22" s="180" t="s">
        <v>4</v>
      </c>
      <c r="BR22" s="181" t="s">
        <v>5</v>
      </c>
    </row>
    <row r="23" spans="2:70" s="73" customFormat="1" ht="23" customHeight="1" x14ac:dyDescent="0.25">
      <c r="B23" s="830" t="s">
        <v>6</v>
      </c>
      <c r="C23" s="99" t="s">
        <v>19</v>
      </c>
      <c r="D23" s="100">
        <v>569</v>
      </c>
      <c r="E23" s="101">
        <v>94.049586776859513</v>
      </c>
      <c r="F23" s="101">
        <v>94.049586776859513</v>
      </c>
      <c r="G23" s="102">
        <v>94.049586776859513</v>
      </c>
      <c r="H23" s="94"/>
      <c r="I23" s="830" t="s">
        <v>6</v>
      </c>
      <c r="J23" s="99" t="s">
        <v>19</v>
      </c>
      <c r="K23" s="100">
        <v>67202259.388392627</v>
      </c>
      <c r="L23" s="101">
        <v>94.171893333416605</v>
      </c>
      <c r="M23" s="101">
        <v>94.171893333416563</v>
      </c>
      <c r="N23" s="102">
        <v>94.171893333416563</v>
      </c>
      <c r="P23" s="826" t="s">
        <v>6</v>
      </c>
      <c r="Q23" s="182" t="s">
        <v>19</v>
      </c>
      <c r="R23" s="500">
        <v>770</v>
      </c>
      <c r="S23" s="501">
        <v>90.801886792452834</v>
      </c>
      <c r="T23" s="501">
        <v>90.801886792452834</v>
      </c>
      <c r="U23" s="502">
        <v>90.801886792452834</v>
      </c>
      <c r="V23" s="178"/>
      <c r="W23" s="826" t="s">
        <v>6</v>
      </c>
      <c r="X23" s="182" t="s">
        <v>19</v>
      </c>
      <c r="Y23" s="500">
        <v>65978579.601138517</v>
      </c>
      <c r="Z23" s="501">
        <v>90.644148058204806</v>
      </c>
      <c r="AA23" s="501">
        <v>90.644148058204863</v>
      </c>
      <c r="AB23" s="502">
        <v>90.644148058204863</v>
      </c>
      <c r="AD23" s="826" t="s">
        <v>6</v>
      </c>
      <c r="AE23" s="182" t="s">
        <v>19</v>
      </c>
      <c r="AF23" s="500">
        <v>964</v>
      </c>
      <c r="AG23" s="501">
        <v>92.960462873674061</v>
      </c>
      <c r="AH23" s="501">
        <v>92.960462873674061</v>
      </c>
      <c r="AI23" s="502">
        <v>92.960462873674061</v>
      </c>
      <c r="AJ23" s="178"/>
      <c r="AK23" s="826" t="s">
        <v>6</v>
      </c>
      <c r="AL23" s="182" t="s">
        <v>19</v>
      </c>
      <c r="AM23" s="500">
        <v>72830164.260841697</v>
      </c>
      <c r="AN23" s="501">
        <v>92.962854310357201</v>
      </c>
      <c r="AO23" s="501">
        <v>92.962854310357173</v>
      </c>
      <c r="AP23" s="502">
        <v>92.962854310357173</v>
      </c>
      <c r="AR23" s="826" t="s">
        <v>6</v>
      </c>
      <c r="AS23" s="182" t="s">
        <v>19</v>
      </c>
      <c r="AT23" s="500">
        <v>902</v>
      </c>
      <c r="AU23" s="501">
        <v>89.306930693069305</v>
      </c>
      <c r="AV23" s="501">
        <v>89.306930693069305</v>
      </c>
      <c r="AW23" s="502">
        <v>89.306930693069305</v>
      </c>
      <c r="AX23" s="178"/>
      <c r="AY23" s="826" t="s">
        <v>6</v>
      </c>
      <c r="AZ23" s="182" t="s">
        <v>19</v>
      </c>
      <c r="BA23" s="500">
        <v>80418385.288230687</v>
      </c>
      <c r="BB23" s="501">
        <v>89.964755072555519</v>
      </c>
      <c r="BC23" s="501">
        <v>89.964755072555221</v>
      </c>
      <c r="BD23" s="502">
        <v>89.964755072555221</v>
      </c>
      <c r="BF23" s="182" t="s">
        <v>6</v>
      </c>
      <c r="BG23" s="182" t="s">
        <v>19</v>
      </c>
      <c r="BH23" s="500">
        <v>760</v>
      </c>
      <c r="BI23" s="501">
        <v>89.3</v>
      </c>
      <c r="BJ23" s="501">
        <v>89.3</v>
      </c>
      <c r="BK23" s="502">
        <v>89.3</v>
      </c>
      <c r="BL23" s="178"/>
      <c r="BM23" s="182" t="s">
        <v>6</v>
      </c>
      <c r="BN23" s="182" t="s">
        <v>19</v>
      </c>
      <c r="BO23" s="500">
        <v>62774254</v>
      </c>
      <c r="BP23" s="501">
        <v>89.1</v>
      </c>
      <c r="BQ23" s="501">
        <v>89.1</v>
      </c>
      <c r="BR23" s="502">
        <v>89.1</v>
      </c>
    </row>
    <row r="24" spans="2:70" s="73" customFormat="1" ht="23" customHeight="1" x14ac:dyDescent="0.25">
      <c r="B24" s="831"/>
      <c r="C24" s="103" t="s">
        <v>20</v>
      </c>
      <c r="D24" s="104">
        <v>36</v>
      </c>
      <c r="E24" s="105">
        <v>5.9504132231404956</v>
      </c>
      <c r="F24" s="105">
        <v>5.9504132231404956</v>
      </c>
      <c r="G24" s="106">
        <v>100</v>
      </c>
      <c r="H24" s="94"/>
      <c r="I24" s="831"/>
      <c r="J24" s="103" t="s">
        <v>20</v>
      </c>
      <c r="K24" s="104">
        <v>4159010.9541949723</v>
      </c>
      <c r="L24" s="105">
        <v>5.828106666583432</v>
      </c>
      <c r="M24" s="105">
        <v>5.8281066665834294</v>
      </c>
      <c r="N24" s="106">
        <v>100</v>
      </c>
      <c r="P24" s="827"/>
      <c r="Q24" s="186" t="s">
        <v>20</v>
      </c>
      <c r="R24" s="503">
        <v>78</v>
      </c>
      <c r="S24" s="504">
        <v>9.1981132075471699</v>
      </c>
      <c r="T24" s="504">
        <v>9.1981132075471699</v>
      </c>
      <c r="U24" s="505">
        <v>100</v>
      </c>
      <c r="V24" s="178"/>
      <c r="W24" s="827"/>
      <c r="X24" s="186" t="s">
        <v>20</v>
      </c>
      <c r="Y24" s="503">
        <v>6809990.885256297</v>
      </c>
      <c r="Z24" s="504">
        <v>9.3558519417951409</v>
      </c>
      <c r="AA24" s="504">
        <v>9.3558519417951462</v>
      </c>
      <c r="AB24" s="505">
        <v>100</v>
      </c>
      <c r="AD24" s="827"/>
      <c r="AE24" s="186" t="s">
        <v>20</v>
      </c>
      <c r="AF24" s="503">
        <v>73</v>
      </c>
      <c r="AG24" s="504">
        <v>7.0395371263259401</v>
      </c>
      <c r="AH24" s="504">
        <v>7.0395371263259401</v>
      </c>
      <c r="AI24" s="505">
        <v>100</v>
      </c>
      <c r="AJ24" s="178"/>
      <c r="AK24" s="827"/>
      <c r="AL24" s="186" t="s">
        <v>20</v>
      </c>
      <c r="AM24" s="503">
        <v>5513131.8880670574</v>
      </c>
      <c r="AN24" s="504">
        <v>7.037145689642843</v>
      </c>
      <c r="AO24" s="504">
        <v>7.0371456896428404</v>
      </c>
      <c r="AP24" s="505">
        <v>100</v>
      </c>
      <c r="AR24" s="827"/>
      <c r="AS24" s="186" t="s">
        <v>20</v>
      </c>
      <c r="AT24" s="503">
        <v>108</v>
      </c>
      <c r="AU24" s="504">
        <v>10.693069306930694</v>
      </c>
      <c r="AV24" s="504">
        <v>10.693069306930694</v>
      </c>
      <c r="AW24" s="505">
        <v>100</v>
      </c>
      <c r="AX24" s="178"/>
      <c r="AY24" s="827"/>
      <c r="AZ24" s="186" t="s">
        <v>20</v>
      </c>
      <c r="BA24" s="503">
        <v>8970381.7054375205</v>
      </c>
      <c r="BB24" s="504">
        <v>10.035244927444809</v>
      </c>
      <c r="BC24" s="504">
        <v>10.035244927444777</v>
      </c>
      <c r="BD24" s="505">
        <v>100</v>
      </c>
      <c r="BF24" s="186"/>
      <c r="BG24" s="186" t="s">
        <v>20</v>
      </c>
      <c r="BH24" s="503">
        <v>91</v>
      </c>
      <c r="BI24" s="504">
        <v>10.7</v>
      </c>
      <c r="BJ24" s="504">
        <v>10.7</v>
      </c>
      <c r="BK24" s="505">
        <v>100</v>
      </c>
      <c r="BL24" s="178"/>
      <c r="BM24" s="186"/>
      <c r="BN24" s="186" t="s">
        <v>20</v>
      </c>
      <c r="BO24" s="503">
        <v>7640789</v>
      </c>
      <c r="BP24" s="504">
        <v>10.9</v>
      </c>
      <c r="BQ24" s="504">
        <v>10.9</v>
      </c>
      <c r="BR24" s="505">
        <v>100</v>
      </c>
    </row>
    <row r="25" spans="2:70" s="73" customFormat="1" ht="14.5" customHeight="1" x14ac:dyDescent="0.25">
      <c r="B25" s="832"/>
      <c r="C25" s="107" t="s">
        <v>14</v>
      </c>
      <c r="D25" s="108">
        <v>605</v>
      </c>
      <c r="E25" s="109">
        <v>100</v>
      </c>
      <c r="F25" s="109">
        <v>100</v>
      </c>
      <c r="G25" s="110"/>
      <c r="H25" s="94"/>
      <c r="I25" s="832"/>
      <c r="J25" s="107" t="s">
        <v>14</v>
      </c>
      <c r="K25" s="108">
        <v>71361270.342587605</v>
      </c>
      <c r="L25" s="109">
        <v>100.00000000000004</v>
      </c>
      <c r="M25" s="109">
        <v>100</v>
      </c>
      <c r="N25" s="110"/>
      <c r="P25" s="828"/>
      <c r="Q25" s="190" t="s">
        <v>14</v>
      </c>
      <c r="R25" s="506">
        <v>848</v>
      </c>
      <c r="S25" s="507">
        <v>100</v>
      </c>
      <c r="T25" s="507">
        <v>100</v>
      </c>
      <c r="U25" s="508"/>
      <c r="V25" s="178"/>
      <c r="W25" s="828"/>
      <c r="X25" s="190" t="s">
        <v>14</v>
      </c>
      <c r="Y25" s="506">
        <v>72788570.486394808</v>
      </c>
      <c r="Z25" s="507">
        <v>99.999999999999929</v>
      </c>
      <c r="AA25" s="507">
        <v>100</v>
      </c>
      <c r="AB25" s="508"/>
      <c r="AD25" s="828"/>
      <c r="AE25" s="190" t="s">
        <v>14</v>
      </c>
      <c r="AF25" s="506">
        <v>1037</v>
      </c>
      <c r="AG25" s="507">
        <v>100</v>
      </c>
      <c r="AH25" s="507">
        <v>100</v>
      </c>
      <c r="AI25" s="508"/>
      <c r="AJ25" s="178"/>
      <c r="AK25" s="828"/>
      <c r="AL25" s="190" t="s">
        <v>14</v>
      </c>
      <c r="AM25" s="506">
        <v>78343296.148908749</v>
      </c>
      <c r="AN25" s="507">
        <v>100.00000000000004</v>
      </c>
      <c r="AO25" s="507">
        <v>100</v>
      </c>
      <c r="AP25" s="508"/>
      <c r="AR25" s="828"/>
      <c r="AS25" s="190" t="s">
        <v>14</v>
      </c>
      <c r="AT25" s="506">
        <v>1010</v>
      </c>
      <c r="AU25" s="507">
        <v>100</v>
      </c>
      <c r="AV25" s="507">
        <v>100</v>
      </c>
      <c r="AW25" s="508"/>
      <c r="AX25" s="178"/>
      <c r="AY25" s="828"/>
      <c r="AZ25" s="190" t="s">
        <v>14</v>
      </c>
      <c r="BA25" s="506">
        <v>89388766.993668213</v>
      </c>
      <c r="BB25" s="507">
        <v>100.00000000000033</v>
      </c>
      <c r="BC25" s="507">
        <v>100</v>
      </c>
      <c r="BD25" s="508"/>
      <c r="BF25" s="190"/>
      <c r="BG25" s="190" t="s">
        <v>14</v>
      </c>
      <c r="BH25" s="506">
        <v>851</v>
      </c>
      <c r="BI25" s="507">
        <v>100</v>
      </c>
      <c r="BJ25" s="507">
        <v>100</v>
      </c>
      <c r="BK25" s="508"/>
      <c r="BL25" s="178"/>
      <c r="BM25" s="190"/>
      <c r="BN25" s="190" t="s">
        <v>14</v>
      </c>
      <c r="BO25" s="506">
        <v>70415042</v>
      </c>
      <c r="BP25" s="507">
        <v>100</v>
      </c>
      <c r="BQ25" s="507">
        <v>100</v>
      </c>
      <c r="BR25" s="508"/>
    </row>
    <row r="26" spans="2:70" s="73" customFormat="1" ht="14.5" customHeight="1" x14ac:dyDescent="0.35"/>
    <row r="29" spans="2:70" x14ac:dyDescent="0.35">
      <c r="B29" s="748" t="s">
        <v>22</v>
      </c>
      <c r="C29" s="748"/>
      <c r="D29" s="748"/>
      <c r="E29" s="748"/>
      <c r="F29" s="748"/>
      <c r="G29" s="748"/>
      <c r="H29" s="748"/>
      <c r="I29" s="748"/>
      <c r="J29" s="748"/>
      <c r="K29" s="748"/>
      <c r="L29" s="748"/>
      <c r="M29" s="748"/>
      <c r="N29" s="748"/>
      <c r="P29" s="748" t="s">
        <v>22</v>
      </c>
      <c r="Q29" s="748"/>
      <c r="R29" s="748"/>
      <c r="S29" s="748"/>
      <c r="T29" s="748"/>
      <c r="U29" s="748"/>
      <c r="V29" s="748"/>
      <c r="W29" s="748"/>
      <c r="X29" s="748"/>
      <c r="Y29" s="748"/>
      <c r="Z29" s="748"/>
      <c r="AA29" s="748"/>
      <c r="AB29" s="748"/>
      <c r="AD29" s="748" t="s">
        <v>22</v>
      </c>
      <c r="AE29" s="748"/>
      <c r="AF29" s="748"/>
      <c r="AG29" s="748"/>
      <c r="AH29" s="748"/>
      <c r="AI29" s="748"/>
      <c r="AJ29" s="748"/>
      <c r="AK29" s="748"/>
      <c r="AL29" s="748"/>
      <c r="AM29" s="748"/>
      <c r="AN29" s="748"/>
      <c r="AO29" s="748"/>
      <c r="AP29" s="748"/>
      <c r="AR29" s="748" t="s">
        <v>22</v>
      </c>
      <c r="AS29" s="748"/>
      <c r="AT29" s="748"/>
      <c r="AU29" s="748"/>
      <c r="AV29" s="748"/>
      <c r="AW29" s="748"/>
      <c r="AX29" s="748"/>
      <c r="AY29" s="748"/>
      <c r="AZ29" s="748"/>
      <c r="BA29" s="748"/>
      <c r="BB29" s="748"/>
      <c r="BC29" s="748"/>
      <c r="BD29" s="748"/>
      <c r="BF29" s="748" t="s">
        <v>22</v>
      </c>
      <c r="BG29" s="748"/>
      <c r="BH29" s="748"/>
      <c r="BI29" s="748"/>
      <c r="BJ29" s="748"/>
      <c r="BK29" s="748"/>
      <c r="BL29" s="748"/>
      <c r="BM29" s="748"/>
      <c r="BN29" s="748"/>
      <c r="BO29" s="748"/>
      <c r="BP29" s="748"/>
      <c r="BQ29" s="748"/>
      <c r="BR29" s="748"/>
    </row>
    <row r="31" spans="2:70" x14ac:dyDescent="0.35">
      <c r="B31" s="748" t="s">
        <v>16</v>
      </c>
      <c r="C31" s="748"/>
      <c r="D31" s="748"/>
      <c r="E31" s="748"/>
      <c r="F31" s="748"/>
      <c r="G31" s="748"/>
      <c r="H31" s="17"/>
      <c r="I31" s="748" t="s">
        <v>17</v>
      </c>
      <c r="J31" s="748"/>
      <c r="K31" s="748"/>
      <c r="L31" s="748"/>
      <c r="M31" s="748"/>
      <c r="N31" s="748"/>
      <c r="P31" s="748" t="s">
        <v>16</v>
      </c>
      <c r="Q31" s="748"/>
      <c r="R31" s="748"/>
      <c r="S31" s="748"/>
      <c r="T31" s="748"/>
      <c r="U31" s="748"/>
      <c r="V31" s="17"/>
      <c r="W31" s="748" t="s">
        <v>17</v>
      </c>
      <c r="X31" s="748"/>
      <c r="Y31" s="748"/>
      <c r="Z31" s="748"/>
      <c r="AA31" s="748"/>
      <c r="AB31" s="748"/>
      <c r="AD31" s="748" t="s">
        <v>16</v>
      </c>
      <c r="AE31" s="748"/>
      <c r="AF31" s="748"/>
      <c r="AG31" s="748"/>
      <c r="AH31" s="748"/>
      <c r="AI31" s="748"/>
      <c r="AJ31" s="17"/>
      <c r="AK31" s="748" t="s">
        <v>17</v>
      </c>
      <c r="AL31" s="748"/>
      <c r="AM31" s="748"/>
      <c r="AN31" s="748"/>
      <c r="AO31" s="748"/>
      <c r="AP31" s="748"/>
      <c r="AR31" s="748" t="s">
        <v>16</v>
      </c>
      <c r="AS31" s="748"/>
      <c r="AT31" s="748"/>
      <c r="AU31" s="748"/>
      <c r="AV31" s="748"/>
      <c r="AW31" s="748"/>
      <c r="AX31" s="17"/>
      <c r="AY31" s="748" t="s">
        <v>17</v>
      </c>
      <c r="AZ31" s="748"/>
      <c r="BA31" s="748"/>
      <c r="BB31" s="748"/>
      <c r="BC31" s="748"/>
      <c r="BD31" s="748"/>
      <c r="BF31" s="748" t="s">
        <v>16</v>
      </c>
      <c r="BG31" s="748"/>
      <c r="BH31" s="748"/>
      <c r="BI31" s="748"/>
      <c r="BJ31" s="748"/>
      <c r="BK31" s="748"/>
      <c r="BL31" s="17"/>
      <c r="BM31" s="748" t="s">
        <v>17</v>
      </c>
      <c r="BN31" s="748"/>
      <c r="BO31" s="748"/>
      <c r="BP31" s="748"/>
      <c r="BQ31" s="748"/>
      <c r="BR31" s="748"/>
    </row>
    <row r="32" spans="2:70" s="75" customFormat="1" ht="14.5" customHeight="1" x14ac:dyDescent="0.35"/>
    <row r="33" spans="2:70" s="92" customFormat="1" ht="14.5" customHeight="1" x14ac:dyDescent="0.25">
      <c r="B33" s="838" t="s">
        <v>1</v>
      </c>
      <c r="C33" s="838"/>
      <c r="D33" s="838"/>
      <c r="E33" s="838"/>
      <c r="F33" s="838"/>
      <c r="G33" s="838"/>
      <c r="H33" s="94"/>
      <c r="I33" s="838" t="s">
        <v>1</v>
      </c>
      <c r="J33" s="838"/>
      <c r="K33" s="838"/>
      <c r="L33" s="838"/>
      <c r="M33" s="838"/>
      <c r="N33" s="838"/>
      <c r="P33" s="93" t="s">
        <v>1</v>
      </c>
      <c r="Q33" s="93"/>
      <c r="R33" s="93"/>
      <c r="S33" s="93"/>
      <c r="T33" s="93"/>
      <c r="U33" s="93"/>
      <c r="V33" s="94"/>
      <c r="W33" s="829" t="s">
        <v>1</v>
      </c>
      <c r="X33" s="829"/>
      <c r="Y33" s="829"/>
      <c r="Z33" s="829"/>
      <c r="AA33" s="829"/>
      <c r="AB33" s="829"/>
      <c r="AD33" s="829" t="s">
        <v>1</v>
      </c>
      <c r="AE33" s="829"/>
      <c r="AF33" s="829"/>
      <c r="AG33" s="829"/>
      <c r="AH33" s="829"/>
      <c r="AI33" s="829"/>
      <c r="AJ33" s="178"/>
      <c r="AK33" s="829" t="s">
        <v>1</v>
      </c>
      <c r="AL33" s="829"/>
      <c r="AM33" s="829"/>
      <c r="AN33" s="829"/>
      <c r="AO33" s="829"/>
      <c r="AP33" s="829"/>
      <c r="AR33" s="829" t="s">
        <v>1</v>
      </c>
      <c r="AS33" s="829"/>
      <c r="AT33" s="829"/>
      <c r="AU33" s="829"/>
      <c r="AV33" s="829"/>
      <c r="AW33" s="829"/>
      <c r="AX33" s="178"/>
      <c r="AY33" s="829" t="s">
        <v>1</v>
      </c>
      <c r="AZ33" s="829"/>
      <c r="BA33" s="829"/>
      <c r="BB33" s="829"/>
      <c r="BC33" s="829"/>
      <c r="BD33" s="829"/>
      <c r="BF33" s="426" t="s">
        <v>1</v>
      </c>
      <c r="BG33" s="426"/>
      <c r="BH33" s="426"/>
      <c r="BI33" s="426"/>
      <c r="BJ33" s="426"/>
      <c r="BK33" s="426"/>
      <c r="BL33" s="178"/>
      <c r="BM33" s="426" t="s">
        <v>1</v>
      </c>
      <c r="BN33" s="426"/>
      <c r="BO33" s="426"/>
      <c r="BP33" s="426"/>
      <c r="BQ33" s="426"/>
      <c r="BR33" s="426"/>
    </row>
    <row r="34" spans="2:70" s="92" customFormat="1" ht="24" customHeight="1" x14ac:dyDescent="0.25">
      <c r="B34" s="839" t="s">
        <v>0</v>
      </c>
      <c r="C34" s="839"/>
      <c r="D34" s="96" t="s">
        <v>2</v>
      </c>
      <c r="E34" s="97" t="s">
        <v>3</v>
      </c>
      <c r="F34" s="97" t="s">
        <v>4</v>
      </c>
      <c r="G34" s="98" t="s">
        <v>5</v>
      </c>
      <c r="H34" s="94"/>
      <c r="I34" s="839" t="s">
        <v>0</v>
      </c>
      <c r="J34" s="839"/>
      <c r="K34" s="96" t="s">
        <v>2</v>
      </c>
      <c r="L34" s="97" t="s">
        <v>3</v>
      </c>
      <c r="M34" s="97" t="s">
        <v>4</v>
      </c>
      <c r="N34" s="98" t="s">
        <v>5</v>
      </c>
      <c r="P34" s="95"/>
      <c r="Q34" s="95"/>
      <c r="R34" s="96" t="s">
        <v>2</v>
      </c>
      <c r="S34" s="97" t="s">
        <v>3</v>
      </c>
      <c r="T34" s="97" t="s">
        <v>4</v>
      </c>
      <c r="U34" s="98" t="s">
        <v>5</v>
      </c>
      <c r="V34" s="94"/>
      <c r="W34" s="825" t="s">
        <v>0</v>
      </c>
      <c r="X34" s="825"/>
      <c r="Y34" s="179" t="s">
        <v>2</v>
      </c>
      <c r="Z34" s="180" t="s">
        <v>3</v>
      </c>
      <c r="AA34" s="180" t="s">
        <v>4</v>
      </c>
      <c r="AB34" s="181" t="s">
        <v>5</v>
      </c>
      <c r="AD34" s="825" t="s">
        <v>0</v>
      </c>
      <c r="AE34" s="825"/>
      <c r="AF34" s="179" t="s">
        <v>2</v>
      </c>
      <c r="AG34" s="180" t="s">
        <v>3</v>
      </c>
      <c r="AH34" s="180" t="s">
        <v>4</v>
      </c>
      <c r="AI34" s="181" t="s">
        <v>5</v>
      </c>
      <c r="AJ34" s="178"/>
      <c r="AK34" s="825" t="s">
        <v>0</v>
      </c>
      <c r="AL34" s="825"/>
      <c r="AM34" s="179" t="s">
        <v>2</v>
      </c>
      <c r="AN34" s="180" t="s">
        <v>3</v>
      </c>
      <c r="AO34" s="180" t="s">
        <v>4</v>
      </c>
      <c r="AP34" s="181" t="s">
        <v>5</v>
      </c>
      <c r="AR34" s="825" t="s">
        <v>0</v>
      </c>
      <c r="AS34" s="825"/>
      <c r="AT34" s="179" t="s">
        <v>2</v>
      </c>
      <c r="AU34" s="180" t="s">
        <v>3</v>
      </c>
      <c r="AV34" s="180" t="s">
        <v>4</v>
      </c>
      <c r="AW34" s="181" t="s">
        <v>5</v>
      </c>
      <c r="AX34" s="178"/>
      <c r="AY34" s="825" t="s">
        <v>0</v>
      </c>
      <c r="AZ34" s="825"/>
      <c r="BA34" s="179" t="s">
        <v>2</v>
      </c>
      <c r="BB34" s="180" t="s">
        <v>3</v>
      </c>
      <c r="BC34" s="180" t="s">
        <v>4</v>
      </c>
      <c r="BD34" s="181" t="s">
        <v>5</v>
      </c>
      <c r="BF34" s="427"/>
      <c r="BG34" s="427"/>
      <c r="BH34" s="179" t="s">
        <v>2</v>
      </c>
      <c r="BI34" s="180" t="s">
        <v>3</v>
      </c>
      <c r="BJ34" s="180" t="s">
        <v>4</v>
      </c>
      <c r="BK34" s="181" t="s">
        <v>5</v>
      </c>
      <c r="BL34" s="178"/>
      <c r="BM34" s="427"/>
      <c r="BN34" s="427"/>
      <c r="BO34" s="179" t="s">
        <v>2</v>
      </c>
      <c r="BP34" s="180" t="s">
        <v>3</v>
      </c>
      <c r="BQ34" s="180" t="s">
        <v>4</v>
      </c>
      <c r="BR34" s="181" t="s">
        <v>5</v>
      </c>
    </row>
    <row r="35" spans="2:70" s="92" customFormat="1" ht="23" customHeight="1" x14ac:dyDescent="0.25">
      <c r="B35" s="830" t="s">
        <v>6</v>
      </c>
      <c r="C35" s="99" t="s">
        <v>7</v>
      </c>
      <c r="D35" s="100">
        <v>132</v>
      </c>
      <c r="E35" s="101">
        <v>24.175824175824175</v>
      </c>
      <c r="F35" s="101">
        <v>24.175824175824175</v>
      </c>
      <c r="G35" s="102">
        <v>24.175824175824175</v>
      </c>
      <c r="H35" s="94"/>
      <c r="I35" s="830" t="s">
        <v>6</v>
      </c>
      <c r="J35" s="99" t="s">
        <v>7</v>
      </c>
      <c r="K35" s="100">
        <v>15158946.719775587</v>
      </c>
      <c r="L35" s="101">
        <v>23.488365966429907</v>
      </c>
      <c r="M35" s="101">
        <v>23.488365966429903</v>
      </c>
      <c r="N35" s="102">
        <v>23.488365966429903</v>
      </c>
      <c r="P35" s="99" t="s">
        <v>6</v>
      </c>
      <c r="Q35" s="99" t="s">
        <v>7</v>
      </c>
      <c r="R35" s="100">
        <v>182</v>
      </c>
      <c r="S35" s="101">
        <v>23.3</v>
      </c>
      <c r="T35" s="101">
        <v>23.3</v>
      </c>
      <c r="U35" s="102">
        <v>23.3</v>
      </c>
      <c r="V35" s="94"/>
      <c r="W35" s="826" t="s">
        <v>6</v>
      </c>
      <c r="X35" s="182" t="s">
        <v>7</v>
      </c>
      <c r="Y35" s="500">
        <v>15336866.311198549</v>
      </c>
      <c r="Z35" s="501">
        <v>22.754773055842875</v>
      </c>
      <c r="AA35" s="501">
        <v>22.754773055842925</v>
      </c>
      <c r="AB35" s="502">
        <v>22.754773055842925</v>
      </c>
      <c r="AD35" s="826" t="s">
        <v>6</v>
      </c>
      <c r="AE35" s="182" t="s">
        <v>7</v>
      </c>
      <c r="AF35" s="500">
        <v>239</v>
      </c>
      <c r="AG35" s="501">
        <v>25.237592397043297</v>
      </c>
      <c r="AH35" s="501">
        <v>25.237592397043297</v>
      </c>
      <c r="AI35" s="502">
        <v>25.237592397043297</v>
      </c>
      <c r="AJ35" s="178"/>
      <c r="AK35" s="826" t="s">
        <v>6</v>
      </c>
      <c r="AL35" s="182" t="s">
        <v>7</v>
      </c>
      <c r="AM35" s="500">
        <v>17674431.191315282</v>
      </c>
      <c r="AN35" s="501">
        <v>24.949128107060055</v>
      </c>
      <c r="AO35" s="501">
        <v>24.949128107060048</v>
      </c>
      <c r="AP35" s="502">
        <v>24.949128107060048</v>
      </c>
      <c r="AR35" s="826" t="s">
        <v>6</v>
      </c>
      <c r="AS35" s="182" t="s">
        <v>7</v>
      </c>
      <c r="AT35" s="500">
        <v>243</v>
      </c>
      <c r="AU35" s="501">
        <v>26.04501607717042</v>
      </c>
      <c r="AV35" s="501">
        <v>26.04501607717042</v>
      </c>
      <c r="AW35" s="502">
        <v>26.04501607717042</v>
      </c>
      <c r="AX35" s="178"/>
      <c r="AY35" s="826" t="s">
        <v>6</v>
      </c>
      <c r="AZ35" s="182" t="s">
        <v>7</v>
      </c>
      <c r="BA35" s="500">
        <v>20413272.93415786</v>
      </c>
      <c r="BB35" s="501">
        <v>24.632074892267113</v>
      </c>
      <c r="BC35" s="501">
        <v>24.632074892267052</v>
      </c>
      <c r="BD35" s="502">
        <v>24.632074892267052</v>
      </c>
      <c r="BF35" s="182" t="s">
        <v>6</v>
      </c>
      <c r="BG35" s="182" t="s">
        <v>7</v>
      </c>
      <c r="BH35" s="500">
        <v>230</v>
      </c>
      <c r="BI35" s="501">
        <v>30.3</v>
      </c>
      <c r="BJ35" s="501">
        <v>30.3</v>
      </c>
      <c r="BK35" s="502">
        <v>30.3</v>
      </c>
      <c r="BL35" s="178"/>
      <c r="BM35" s="182" t="s">
        <v>6</v>
      </c>
      <c r="BN35" s="182" t="s">
        <v>7</v>
      </c>
      <c r="BO35" s="500">
        <v>18955384</v>
      </c>
      <c r="BP35" s="501">
        <v>30.3</v>
      </c>
      <c r="BQ35" s="501">
        <v>30.3</v>
      </c>
      <c r="BR35" s="502">
        <v>30.3</v>
      </c>
    </row>
    <row r="36" spans="2:70" s="92" customFormat="1" ht="23" customHeight="1" x14ac:dyDescent="0.25">
      <c r="B36" s="831"/>
      <c r="C36" s="103" t="s">
        <v>8</v>
      </c>
      <c r="D36" s="104">
        <v>54</v>
      </c>
      <c r="E36" s="105">
        <v>9.8901098901098905</v>
      </c>
      <c r="F36" s="105">
        <v>9.8901098901098905</v>
      </c>
      <c r="G36" s="106">
        <v>34.065934065934066</v>
      </c>
      <c r="H36" s="94"/>
      <c r="I36" s="831"/>
      <c r="J36" s="103" t="s">
        <v>8</v>
      </c>
      <c r="K36" s="104">
        <v>5273822.9840310859</v>
      </c>
      <c r="L36" s="105">
        <v>8.171641907646034</v>
      </c>
      <c r="M36" s="105">
        <v>8.1716419076460323</v>
      </c>
      <c r="N36" s="106">
        <v>31.660007874075934</v>
      </c>
      <c r="P36" s="103"/>
      <c r="Q36" s="103" t="s">
        <v>8</v>
      </c>
      <c r="R36" s="104">
        <v>46</v>
      </c>
      <c r="S36" s="105">
        <v>5.9</v>
      </c>
      <c r="T36" s="105">
        <v>5.9</v>
      </c>
      <c r="U36" s="106">
        <v>29.2</v>
      </c>
      <c r="V36" s="94"/>
      <c r="W36" s="827"/>
      <c r="X36" s="186" t="s">
        <v>8</v>
      </c>
      <c r="Y36" s="503">
        <v>3756499.1733485344</v>
      </c>
      <c r="Z36" s="504">
        <v>5.5733866644969989</v>
      </c>
      <c r="AA36" s="504">
        <v>5.5733866644970105</v>
      </c>
      <c r="AB36" s="505">
        <v>28.328159720339936</v>
      </c>
      <c r="AD36" s="827"/>
      <c r="AE36" s="186" t="s">
        <v>8</v>
      </c>
      <c r="AF36" s="503">
        <v>51</v>
      </c>
      <c r="AG36" s="504">
        <v>5.3854276663146781</v>
      </c>
      <c r="AH36" s="504">
        <v>5.3854276663146781</v>
      </c>
      <c r="AI36" s="505">
        <v>30.623020063357977</v>
      </c>
      <c r="AJ36" s="178"/>
      <c r="AK36" s="827"/>
      <c r="AL36" s="186" t="s">
        <v>8</v>
      </c>
      <c r="AM36" s="503">
        <v>4171609.5251030754</v>
      </c>
      <c r="AN36" s="504">
        <v>5.8886206479770395</v>
      </c>
      <c r="AO36" s="504">
        <v>5.8886206479770369</v>
      </c>
      <c r="AP36" s="505">
        <v>30.837748755037079</v>
      </c>
      <c r="AR36" s="827"/>
      <c r="AS36" s="186" t="s">
        <v>8</v>
      </c>
      <c r="AT36" s="503">
        <v>59</v>
      </c>
      <c r="AU36" s="504">
        <v>6.3236870310825299</v>
      </c>
      <c r="AV36" s="504">
        <v>6.3236870310825299</v>
      </c>
      <c r="AW36" s="505">
        <v>32.368703108252951</v>
      </c>
      <c r="AX36" s="178"/>
      <c r="AY36" s="827"/>
      <c r="AZ36" s="186" t="s">
        <v>8</v>
      </c>
      <c r="BA36" s="503">
        <v>4917577.9594002068</v>
      </c>
      <c r="BB36" s="504">
        <v>5.9338915898106155</v>
      </c>
      <c r="BC36" s="504">
        <v>5.9338915898106004</v>
      </c>
      <c r="BD36" s="505">
        <v>30.565966482077648</v>
      </c>
      <c r="BF36" s="186"/>
      <c r="BG36" s="186" t="s">
        <v>8</v>
      </c>
      <c r="BH36" s="503">
        <v>51</v>
      </c>
      <c r="BI36" s="504">
        <v>6.7</v>
      </c>
      <c r="BJ36" s="504">
        <v>6.7</v>
      </c>
      <c r="BK36" s="505">
        <v>37</v>
      </c>
      <c r="BL36" s="178"/>
      <c r="BM36" s="186"/>
      <c r="BN36" s="186" t="s">
        <v>8</v>
      </c>
      <c r="BO36" s="503">
        <v>4100743</v>
      </c>
      <c r="BP36" s="504">
        <v>6.6</v>
      </c>
      <c r="BQ36" s="504">
        <v>6.6</v>
      </c>
      <c r="BR36" s="505">
        <v>36.9</v>
      </c>
    </row>
    <row r="37" spans="2:70" s="92" customFormat="1" ht="14.5" customHeight="1" x14ac:dyDescent="0.25">
      <c r="B37" s="831"/>
      <c r="C37" s="103" t="s">
        <v>10</v>
      </c>
      <c r="D37" s="104">
        <v>2</v>
      </c>
      <c r="E37" s="105">
        <v>0.36630036630036628</v>
      </c>
      <c r="F37" s="105">
        <v>0.36630036630036628</v>
      </c>
      <c r="G37" s="106">
        <v>34.432234432234431</v>
      </c>
      <c r="H37" s="94"/>
      <c r="I37" s="831"/>
      <c r="J37" s="103" t="s">
        <v>10</v>
      </c>
      <c r="K37" s="104">
        <v>429208.16143240535</v>
      </c>
      <c r="L37" s="105">
        <v>0.66504609837774453</v>
      </c>
      <c r="M37" s="105">
        <v>0.66504609837774442</v>
      </c>
      <c r="N37" s="106">
        <v>32.325053972453674</v>
      </c>
      <c r="P37" s="103"/>
      <c r="Q37" s="103" t="s">
        <v>10</v>
      </c>
      <c r="R37" s="104">
        <v>2</v>
      </c>
      <c r="S37" s="105">
        <v>0.3</v>
      </c>
      <c r="T37" s="105">
        <v>0.3</v>
      </c>
      <c r="U37" s="106">
        <v>29.5</v>
      </c>
      <c r="V37" s="94"/>
      <c r="W37" s="827"/>
      <c r="X37" s="186" t="s">
        <v>10</v>
      </c>
      <c r="Y37" s="503">
        <v>152606.47347839738</v>
      </c>
      <c r="Z37" s="504">
        <v>0.22641689641109386</v>
      </c>
      <c r="AA37" s="504">
        <v>0.22641689641109439</v>
      </c>
      <c r="AB37" s="505">
        <v>28.554576616751032</v>
      </c>
      <c r="AD37" s="827"/>
      <c r="AE37" s="186" t="s">
        <v>10</v>
      </c>
      <c r="AF37" s="503">
        <v>1</v>
      </c>
      <c r="AG37" s="504">
        <v>0.10559662090813093</v>
      </c>
      <c r="AH37" s="504">
        <v>0.10559662090813093</v>
      </c>
      <c r="AI37" s="505">
        <v>30.728616684266104</v>
      </c>
      <c r="AJ37" s="178"/>
      <c r="AK37" s="827"/>
      <c r="AL37" s="186" t="s">
        <v>10</v>
      </c>
      <c r="AM37" s="503">
        <v>105937.38765908612</v>
      </c>
      <c r="AN37" s="504">
        <v>0.14954062325539172</v>
      </c>
      <c r="AO37" s="504">
        <v>0.14954062325539166</v>
      </c>
      <c r="AP37" s="505">
        <v>30.987289378292477</v>
      </c>
      <c r="AR37" s="827"/>
      <c r="AS37" s="186" t="s">
        <v>10</v>
      </c>
      <c r="AT37" s="503">
        <v>1</v>
      </c>
      <c r="AU37" s="504">
        <v>0.10718113612004287</v>
      </c>
      <c r="AV37" s="504">
        <v>0.10718113612004287</v>
      </c>
      <c r="AW37" s="505">
        <v>32.475884244372985</v>
      </c>
      <c r="AX37" s="178"/>
      <c r="AY37" s="827"/>
      <c r="AZ37" s="186" t="s">
        <v>10</v>
      </c>
      <c r="BA37" s="503">
        <v>100983.33883269379</v>
      </c>
      <c r="BB37" s="504">
        <v>0.12185352015922168</v>
      </c>
      <c r="BC37" s="504">
        <v>0.12185352015922138</v>
      </c>
      <c r="BD37" s="505">
        <v>30.687820002236876</v>
      </c>
      <c r="BF37" s="186"/>
      <c r="BG37" s="186" t="s">
        <v>11</v>
      </c>
      <c r="BH37" s="503">
        <v>258</v>
      </c>
      <c r="BI37" s="504">
        <v>34</v>
      </c>
      <c r="BJ37" s="504">
        <v>34</v>
      </c>
      <c r="BK37" s="505">
        <v>71</v>
      </c>
      <c r="BL37" s="178"/>
      <c r="BM37" s="186"/>
      <c r="BN37" s="186" t="s">
        <v>11</v>
      </c>
      <c r="BO37" s="503">
        <v>21138060</v>
      </c>
      <c r="BP37" s="504">
        <v>33.799999999999997</v>
      </c>
      <c r="BQ37" s="504">
        <v>33.799999999999997</v>
      </c>
      <c r="BR37" s="505">
        <v>70.7</v>
      </c>
    </row>
    <row r="38" spans="2:70" s="92" customFormat="1" ht="14.5" customHeight="1" x14ac:dyDescent="0.25">
      <c r="B38" s="831"/>
      <c r="C38" s="103" t="s">
        <v>11</v>
      </c>
      <c r="D38" s="104">
        <v>179</v>
      </c>
      <c r="E38" s="105">
        <v>32.783882783882781</v>
      </c>
      <c r="F38" s="105">
        <v>32.783882783882781</v>
      </c>
      <c r="G38" s="106">
        <v>67.216117216117226</v>
      </c>
      <c r="H38" s="94"/>
      <c r="I38" s="831"/>
      <c r="J38" s="103" t="s">
        <v>11</v>
      </c>
      <c r="K38" s="104">
        <v>20529086.413717993</v>
      </c>
      <c r="L38" s="105">
        <v>31.809247934939023</v>
      </c>
      <c r="M38" s="105">
        <v>31.809247934939016</v>
      </c>
      <c r="N38" s="106">
        <v>64.134301907392697</v>
      </c>
      <c r="P38" s="103"/>
      <c r="Q38" s="103" t="s">
        <v>11</v>
      </c>
      <c r="R38" s="104">
        <v>273</v>
      </c>
      <c r="S38" s="105">
        <v>35</v>
      </c>
      <c r="T38" s="105">
        <v>35</v>
      </c>
      <c r="U38" s="106">
        <v>64.5</v>
      </c>
      <c r="V38" s="94"/>
      <c r="W38" s="827"/>
      <c r="X38" s="186" t="s">
        <v>11</v>
      </c>
      <c r="Y38" s="503">
        <v>23322103.260389041</v>
      </c>
      <c r="Z38" s="504">
        <v>34.602190311041021</v>
      </c>
      <c r="AA38" s="504">
        <v>34.602190311041092</v>
      </c>
      <c r="AB38" s="505">
        <v>63.156766927792127</v>
      </c>
      <c r="AD38" s="827"/>
      <c r="AE38" s="186" t="s">
        <v>11</v>
      </c>
      <c r="AF38" s="503">
        <v>277</v>
      </c>
      <c r="AG38" s="504">
        <v>29.250263991552274</v>
      </c>
      <c r="AH38" s="504">
        <v>29.250263991552274</v>
      </c>
      <c r="AI38" s="505">
        <v>59.978880675818367</v>
      </c>
      <c r="AJ38" s="178"/>
      <c r="AK38" s="827"/>
      <c r="AL38" s="186" t="s">
        <v>11</v>
      </c>
      <c r="AM38" s="503">
        <v>19969801.32147095</v>
      </c>
      <c r="AN38" s="504">
        <v>28.189259730561044</v>
      </c>
      <c r="AO38" s="504">
        <v>28.189259730561034</v>
      </c>
      <c r="AP38" s="505">
        <v>59.176549108853507</v>
      </c>
      <c r="AR38" s="827"/>
      <c r="AS38" s="186" t="s">
        <v>11</v>
      </c>
      <c r="AT38" s="503">
        <v>309</v>
      </c>
      <c r="AU38" s="504">
        <v>33.118971061093248</v>
      </c>
      <c r="AV38" s="504">
        <v>33.118971061093248</v>
      </c>
      <c r="AW38" s="505">
        <v>65.59485530546624</v>
      </c>
      <c r="AX38" s="178"/>
      <c r="AY38" s="827"/>
      <c r="AZ38" s="186" t="s">
        <v>11</v>
      </c>
      <c r="BA38" s="503">
        <v>27586114.106984742</v>
      </c>
      <c r="BB38" s="504">
        <v>33.287323931913477</v>
      </c>
      <c r="BC38" s="504">
        <v>33.287323931913392</v>
      </c>
      <c r="BD38" s="505">
        <v>63.975143934150267</v>
      </c>
      <c r="BF38" s="186"/>
      <c r="BG38" s="186" t="s">
        <v>12</v>
      </c>
      <c r="BH38" s="503">
        <v>201</v>
      </c>
      <c r="BI38" s="504">
        <v>26.5</v>
      </c>
      <c r="BJ38" s="504">
        <v>26.5</v>
      </c>
      <c r="BK38" s="505">
        <v>97.5</v>
      </c>
      <c r="BL38" s="178"/>
      <c r="BM38" s="186"/>
      <c r="BN38" s="186" t="s">
        <v>12</v>
      </c>
      <c r="BO38" s="503">
        <v>16342751</v>
      </c>
      <c r="BP38" s="504">
        <v>26.1</v>
      </c>
      <c r="BQ38" s="504">
        <v>26.1</v>
      </c>
      <c r="BR38" s="505">
        <v>96.8</v>
      </c>
    </row>
    <row r="39" spans="2:70" s="92" customFormat="1" ht="14.5" customHeight="1" x14ac:dyDescent="0.25">
      <c r="B39" s="831"/>
      <c r="C39" s="103" t="s">
        <v>12</v>
      </c>
      <c r="D39" s="104">
        <v>167</v>
      </c>
      <c r="E39" s="105">
        <v>30.586080586080588</v>
      </c>
      <c r="F39" s="105">
        <v>30.586080586080588</v>
      </c>
      <c r="G39" s="106">
        <v>97.802197802197796</v>
      </c>
      <c r="H39" s="94"/>
      <c r="I39" s="831"/>
      <c r="J39" s="103" t="s">
        <v>12</v>
      </c>
      <c r="K39" s="104">
        <v>21624214.977582421</v>
      </c>
      <c r="L39" s="105">
        <v>33.506119159823129</v>
      </c>
      <c r="M39" s="105">
        <v>33.506119159823122</v>
      </c>
      <c r="N39" s="106">
        <v>97.640421067215826</v>
      </c>
      <c r="P39" s="103"/>
      <c r="Q39" s="103" t="s">
        <v>12</v>
      </c>
      <c r="R39" s="104">
        <v>258</v>
      </c>
      <c r="S39" s="105">
        <v>33.1</v>
      </c>
      <c r="T39" s="105">
        <v>33.1</v>
      </c>
      <c r="U39" s="106">
        <v>97.6</v>
      </c>
      <c r="V39" s="94"/>
      <c r="W39" s="827"/>
      <c r="X39" s="186" t="s">
        <v>12</v>
      </c>
      <c r="Y39" s="503">
        <v>23100082.102366723</v>
      </c>
      <c r="Z39" s="504">
        <v>34.272785270801187</v>
      </c>
      <c r="AA39" s="504">
        <v>34.272785270801258</v>
      </c>
      <c r="AB39" s="505">
        <v>97.429552198593385</v>
      </c>
      <c r="AD39" s="827"/>
      <c r="AE39" s="186" t="s">
        <v>12</v>
      </c>
      <c r="AF39" s="503">
        <v>360</v>
      </c>
      <c r="AG39" s="504">
        <v>38.01478352692714</v>
      </c>
      <c r="AH39" s="504">
        <v>38.01478352692714</v>
      </c>
      <c r="AI39" s="505">
        <v>97.993664202745506</v>
      </c>
      <c r="AJ39" s="178"/>
      <c r="AK39" s="827"/>
      <c r="AL39" s="186" t="s">
        <v>12</v>
      </c>
      <c r="AM39" s="503">
        <v>26551979.895764988</v>
      </c>
      <c r="AN39" s="504">
        <v>37.480626151127993</v>
      </c>
      <c r="AO39" s="504">
        <v>37.480626151127979</v>
      </c>
      <c r="AP39" s="505">
        <v>96.657175259981486</v>
      </c>
      <c r="AR39" s="827"/>
      <c r="AS39" s="186" t="s">
        <v>12</v>
      </c>
      <c r="AT39" s="503">
        <v>305</v>
      </c>
      <c r="AU39" s="504">
        <v>32.690246516613072</v>
      </c>
      <c r="AV39" s="504">
        <v>32.690246516613072</v>
      </c>
      <c r="AW39" s="505">
        <v>98.285101822079312</v>
      </c>
      <c r="AX39" s="178"/>
      <c r="AY39" s="827"/>
      <c r="AZ39" s="186" t="s">
        <v>12</v>
      </c>
      <c r="BA39" s="503">
        <v>28161013.210167829</v>
      </c>
      <c r="BB39" s="504">
        <v>33.98103717480101</v>
      </c>
      <c r="BC39" s="504">
        <v>33.981037174800917</v>
      </c>
      <c r="BD39" s="505">
        <v>97.956181108951185</v>
      </c>
      <c r="BF39" s="186"/>
      <c r="BG39" s="186" t="s">
        <v>13</v>
      </c>
      <c r="BH39" s="503">
        <v>19</v>
      </c>
      <c r="BI39" s="504">
        <v>2.5</v>
      </c>
      <c r="BJ39" s="504">
        <v>2.5</v>
      </c>
      <c r="BK39" s="505">
        <v>100</v>
      </c>
      <c r="BL39" s="178"/>
      <c r="BM39" s="186"/>
      <c r="BN39" s="186" t="s">
        <v>13</v>
      </c>
      <c r="BO39" s="503">
        <v>1982506</v>
      </c>
      <c r="BP39" s="504">
        <v>3.2</v>
      </c>
      <c r="BQ39" s="504">
        <v>3.2</v>
      </c>
      <c r="BR39" s="505">
        <v>100</v>
      </c>
    </row>
    <row r="40" spans="2:70" s="92" customFormat="1" ht="14.5" customHeight="1" x14ac:dyDescent="0.25">
      <c r="B40" s="831"/>
      <c r="C40" s="103" t="s">
        <v>13</v>
      </c>
      <c r="D40" s="104">
        <v>12</v>
      </c>
      <c r="E40" s="105">
        <v>2.197802197802198</v>
      </c>
      <c r="F40" s="105">
        <v>2.197802197802198</v>
      </c>
      <c r="G40" s="106">
        <v>100</v>
      </c>
      <c r="H40" s="94"/>
      <c r="I40" s="831"/>
      <c r="J40" s="103" t="s">
        <v>13</v>
      </c>
      <c r="K40" s="104">
        <v>1522827.572352279</v>
      </c>
      <c r="L40" s="105">
        <v>2.359578932784181</v>
      </c>
      <c r="M40" s="105">
        <v>2.359578932784181</v>
      </c>
      <c r="N40" s="106">
        <v>100</v>
      </c>
      <c r="P40" s="103"/>
      <c r="Q40" s="103" t="s">
        <v>13</v>
      </c>
      <c r="R40" s="104">
        <v>19</v>
      </c>
      <c r="S40" s="105">
        <v>2.4</v>
      </c>
      <c r="T40" s="105">
        <v>2.4</v>
      </c>
      <c r="U40" s="106">
        <v>100</v>
      </c>
      <c r="V40" s="94"/>
      <c r="W40" s="827"/>
      <c r="X40" s="186" t="s">
        <v>13</v>
      </c>
      <c r="Y40" s="503">
        <v>1732498.6803137749</v>
      </c>
      <c r="Z40" s="504">
        <v>2.5704478014065972</v>
      </c>
      <c r="AA40" s="504">
        <v>2.5704478014066034</v>
      </c>
      <c r="AB40" s="505">
        <v>100</v>
      </c>
      <c r="AD40" s="827"/>
      <c r="AE40" s="186" t="s">
        <v>13</v>
      </c>
      <c r="AF40" s="503">
        <v>19</v>
      </c>
      <c r="AG40" s="504">
        <v>2.0063357972544877</v>
      </c>
      <c r="AH40" s="504">
        <v>2.0063357972544877</v>
      </c>
      <c r="AI40" s="505">
        <v>100</v>
      </c>
      <c r="AJ40" s="178"/>
      <c r="AK40" s="827"/>
      <c r="AL40" s="186" t="s">
        <v>13</v>
      </c>
      <c r="AM40" s="503">
        <v>2368119.8636903311</v>
      </c>
      <c r="AN40" s="504">
        <v>3.3428247400185169</v>
      </c>
      <c r="AO40" s="504">
        <v>3.3428247400185156</v>
      </c>
      <c r="AP40" s="505">
        <v>100</v>
      </c>
      <c r="AR40" s="827"/>
      <c r="AS40" s="186" t="s">
        <v>13</v>
      </c>
      <c r="AT40" s="503">
        <v>16</v>
      </c>
      <c r="AU40" s="504">
        <v>1.714898177920686</v>
      </c>
      <c r="AV40" s="504">
        <v>1.714898177920686</v>
      </c>
      <c r="AW40" s="505">
        <v>100</v>
      </c>
      <c r="AX40" s="178"/>
      <c r="AY40" s="827"/>
      <c r="AZ40" s="186" t="s">
        <v>13</v>
      </c>
      <c r="BA40" s="503">
        <v>1693768.5125366806</v>
      </c>
      <c r="BB40" s="504">
        <v>2.0438188910488186</v>
      </c>
      <c r="BC40" s="504">
        <v>2.0438188910488138</v>
      </c>
      <c r="BD40" s="505">
        <v>100</v>
      </c>
      <c r="BF40" s="186"/>
      <c r="BG40" s="186" t="s">
        <v>14</v>
      </c>
      <c r="BH40" s="503">
        <v>759</v>
      </c>
      <c r="BI40" s="504">
        <v>100</v>
      </c>
      <c r="BJ40" s="504">
        <v>100</v>
      </c>
      <c r="BK40" s="505"/>
      <c r="BL40" s="178"/>
      <c r="BM40" s="186"/>
      <c r="BN40" s="186" t="s">
        <v>14</v>
      </c>
      <c r="BO40" s="503">
        <v>62519444</v>
      </c>
      <c r="BP40" s="504">
        <v>100</v>
      </c>
      <c r="BQ40" s="504">
        <v>100</v>
      </c>
      <c r="BR40" s="505"/>
    </row>
    <row r="41" spans="2:70" s="92" customFormat="1" ht="14.5" customHeight="1" x14ac:dyDescent="0.25">
      <c r="B41" s="832"/>
      <c r="C41" s="107" t="s">
        <v>14</v>
      </c>
      <c r="D41" s="108">
        <v>546</v>
      </c>
      <c r="E41" s="109">
        <v>100</v>
      </c>
      <c r="F41" s="109">
        <v>100</v>
      </c>
      <c r="G41" s="110"/>
      <c r="H41" s="94"/>
      <c r="I41" s="832"/>
      <c r="J41" s="107" t="s">
        <v>14</v>
      </c>
      <c r="K41" s="108">
        <v>64538106.828891769</v>
      </c>
      <c r="L41" s="109">
        <v>100.00000000000003</v>
      </c>
      <c r="M41" s="109">
        <v>100</v>
      </c>
      <c r="N41" s="110"/>
      <c r="P41" s="107"/>
      <c r="Q41" s="107" t="s">
        <v>14</v>
      </c>
      <c r="R41" s="108">
        <v>780</v>
      </c>
      <c r="S41" s="109">
        <v>100</v>
      </c>
      <c r="T41" s="109">
        <v>100</v>
      </c>
      <c r="U41" s="110"/>
      <c r="V41" s="94"/>
      <c r="W41" s="828"/>
      <c r="X41" s="190" t="s">
        <v>14</v>
      </c>
      <c r="Y41" s="506">
        <v>67400656.001095027</v>
      </c>
      <c r="Z41" s="507">
        <v>99.999999999999773</v>
      </c>
      <c r="AA41" s="507">
        <v>100</v>
      </c>
      <c r="AB41" s="508"/>
      <c r="AD41" s="828"/>
      <c r="AE41" s="190" t="s">
        <v>14</v>
      </c>
      <c r="AF41" s="506">
        <v>947</v>
      </c>
      <c r="AG41" s="507">
        <v>100</v>
      </c>
      <c r="AH41" s="507">
        <v>100</v>
      </c>
      <c r="AI41" s="508"/>
      <c r="AJ41" s="178"/>
      <c r="AK41" s="828"/>
      <c r="AL41" s="190" t="s">
        <v>14</v>
      </c>
      <c r="AM41" s="506">
        <v>70841879.185003713</v>
      </c>
      <c r="AN41" s="507">
        <v>100.00000000000004</v>
      </c>
      <c r="AO41" s="507">
        <v>100</v>
      </c>
      <c r="AP41" s="508"/>
      <c r="AR41" s="828"/>
      <c r="AS41" s="190" t="s">
        <v>14</v>
      </c>
      <c r="AT41" s="506">
        <v>933</v>
      </c>
      <c r="AU41" s="507">
        <v>100</v>
      </c>
      <c r="AV41" s="507">
        <v>100</v>
      </c>
      <c r="AW41" s="508"/>
      <c r="AX41" s="178"/>
      <c r="AY41" s="828"/>
      <c r="AZ41" s="190" t="s">
        <v>14</v>
      </c>
      <c r="BA41" s="506">
        <v>82872730.062080011</v>
      </c>
      <c r="BB41" s="507">
        <v>100.00000000000024</v>
      </c>
      <c r="BC41" s="507">
        <v>100</v>
      </c>
      <c r="BD41" s="508"/>
      <c r="BF41" s="190"/>
      <c r="BG41" s="190"/>
      <c r="BH41" s="506"/>
      <c r="BI41" s="507"/>
      <c r="BJ41" s="507"/>
      <c r="BK41" s="508"/>
      <c r="BL41" s="178"/>
      <c r="BM41" s="190"/>
      <c r="BN41" s="190"/>
      <c r="BO41" s="506"/>
      <c r="BP41" s="507"/>
      <c r="BQ41" s="507"/>
      <c r="BR41" s="508"/>
    </row>
    <row r="42" spans="2:70" s="92" customFormat="1" ht="14.5" customHeight="1" x14ac:dyDescent="0.35"/>
    <row r="43" spans="2:70" s="92" customFormat="1" ht="14.5" customHeight="1" x14ac:dyDescent="0.35"/>
    <row r="44" spans="2:70" x14ac:dyDescent="0.35">
      <c r="B44" s="838" t="s">
        <v>18</v>
      </c>
      <c r="C44" s="838"/>
      <c r="D44" s="838"/>
      <c r="E44" s="838"/>
      <c r="F44" s="838"/>
      <c r="G44" s="838"/>
      <c r="H44" s="94"/>
      <c r="I44" s="838" t="s">
        <v>18</v>
      </c>
      <c r="J44" s="838"/>
      <c r="K44" s="838"/>
      <c r="L44" s="838"/>
      <c r="M44" s="838"/>
      <c r="N44" s="838"/>
      <c r="P44" s="93" t="s">
        <v>18</v>
      </c>
      <c r="Q44" s="93"/>
      <c r="R44" s="93"/>
      <c r="S44" s="93"/>
      <c r="T44" s="93"/>
      <c r="U44" s="93"/>
      <c r="V44" s="94"/>
      <c r="W44" s="829" t="s">
        <v>18</v>
      </c>
      <c r="X44" s="829"/>
      <c r="Y44" s="829"/>
      <c r="Z44" s="829"/>
      <c r="AA44" s="829"/>
      <c r="AB44" s="829"/>
      <c r="AD44" s="829" t="s">
        <v>18</v>
      </c>
      <c r="AE44" s="829"/>
      <c r="AF44" s="829"/>
      <c r="AG44" s="829"/>
      <c r="AH44" s="829"/>
      <c r="AI44" s="829"/>
      <c r="AJ44" s="178"/>
      <c r="AK44" s="829" t="s">
        <v>18</v>
      </c>
      <c r="AL44" s="829"/>
      <c r="AM44" s="829"/>
      <c r="AN44" s="829"/>
      <c r="AO44" s="829"/>
      <c r="AP44" s="829"/>
      <c r="AR44" s="829" t="s">
        <v>18</v>
      </c>
      <c r="AS44" s="829"/>
      <c r="AT44" s="829"/>
      <c r="AU44" s="829"/>
      <c r="AV44" s="829"/>
      <c r="AW44" s="829"/>
      <c r="AX44" s="178"/>
      <c r="AY44" s="829" t="s">
        <v>18</v>
      </c>
      <c r="AZ44" s="829"/>
      <c r="BA44" s="829"/>
      <c r="BB44" s="829"/>
      <c r="BC44" s="829"/>
      <c r="BD44" s="829"/>
      <c r="BF44" s="426" t="s">
        <v>18</v>
      </c>
      <c r="BG44" s="426"/>
      <c r="BH44" s="426"/>
      <c r="BI44" s="426"/>
      <c r="BJ44" s="426"/>
      <c r="BK44" s="426"/>
      <c r="BL44" s="178"/>
      <c r="BM44" s="426" t="s">
        <v>18</v>
      </c>
      <c r="BN44" s="426"/>
      <c r="BO44" s="426"/>
      <c r="BP44" s="426"/>
      <c r="BQ44" s="426"/>
      <c r="BR44" s="426"/>
    </row>
    <row r="45" spans="2:70" ht="24" x14ac:dyDescent="0.35">
      <c r="B45" s="839" t="s">
        <v>0</v>
      </c>
      <c r="C45" s="839"/>
      <c r="D45" s="96" t="s">
        <v>2</v>
      </c>
      <c r="E45" s="97" t="s">
        <v>3</v>
      </c>
      <c r="F45" s="97" t="s">
        <v>4</v>
      </c>
      <c r="G45" s="98" t="s">
        <v>5</v>
      </c>
      <c r="H45" s="94"/>
      <c r="I45" s="839" t="s">
        <v>0</v>
      </c>
      <c r="J45" s="839"/>
      <c r="K45" s="96" t="s">
        <v>2</v>
      </c>
      <c r="L45" s="97" t="s">
        <v>3</v>
      </c>
      <c r="M45" s="97" t="s">
        <v>4</v>
      </c>
      <c r="N45" s="98" t="s">
        <v>5</v>
      </c>
      <c r="P45" s="95"/>
      <c r="Q45" s="95"/>
      <c r="R45" s="96" t="s">
        <v>2</v>
      </c>
      <c r="S45" s="97" t="s">
        <v>3</v>
      </c>
      <c r="T45" s="97" t="s">
        <v>4</v>
      </c>
      <c r="U45" s="98" t="s">
        <v>5</v>
      </c>
      <c r="V45" s="94"/>
      <c r="W45" s="825" t="s">
        <v>0</v>
      </c>
      <c r="X45" s="825"/>
      <c r="Y45" s="179" t="s">
        <v>2</v>
      </c>
      <c r="Z45" s="180" t="s">
        <v>3</v>
      </c>
      <c r="AA45" s="180" t="s">
        <v>4</v>
      </c>
      <c r="AB45" s="181" t="s">
        <v>5</v>
      </c>
      <c r="AD45" s="825" t="s">
        <v>0</v>
      </c>
      <c r="AE45" s="825"/>
      <c r="AF45" s="179" t="s">
        <v>2</v>
      </c>
      <c r="AG45" s="180" t="s">
        <v>3</v>
      </c>
      <c r="AH45" s="180" t="s">
        <v>4</v>
      </c>
      <c r="AI45" s="181" t="s">
        <v>5</v>
      </c>
      <c r="AJ45" s="178"/>
      <c r="AK45" s="825" t="s">
        <v>0</v>
      </c>
      <c r="AL45" s="825"/>
      <c r="AM45" s="179" t="s">
        <v>2</v>
      </c>
      <c r="AN45" s="180" t="s">
        <v>3</v>
      </c>
      <c r="AO45" s="180" t="s">
        <v>4</v>
      </c>
      <c r="AP45" s="181" t="s">
        <v>5</v>
      </c>
      <c r="AR45" s="825" t="s">
        <v>0</v>
      </c>
      <c r="AS45" s="825"/>
      <c r="AT45" s="179" t="s">
        <v>2</v>
      </c>
      <c r="AU45" s="180" t="s">
        <v>3</v>
      </c>
      <c r="AV45" s="180" t="s">
        <v>4</v>
      </c>
      <c r="AW45" s="181" t="s">
        <v>5</v>
      </c>
      <c r="AX45" s="178"/>
      <c r="AY45" s="825" t="s">
        <v>0</v>
      </c>
      <c r="AZ45" s="825"/>
      <c r="BA45" s="179" t="s">
        <v>2</v>
      </c>
      <c r="BB45" s="180" t="s">
        <v>3</v>
      </c>
      <c r="BC45" s="180" t="s">
        <v>4</v>
      </c>
      <c r="BD45" s="181" t="s">
        <v>5</v>
      </c>
      <c r="BF45" s="427"/>
      <c r="BG45" s="427"/>
      <c r="BH45" s="179" t="s">
        <v>2</v>
      </c>
      <c r="BI45" s="180" t="s">
        <v>3</v>
      </c>
      <c r="BJ45" s="180" t="s">
        <v>4</v>
      </c>
      <c r="BK45" s="181" t="s">
        <v>5</v>
      </c>
      <c r="BL45" s="178"/>
      <c r="BM45" s="427"/>
      <c r="BN45" s="427"/>
      <c r="BO45" s="179" t="s">
        <v>2</v>
      </c>
      <c r="BP45" s="180" t="s">
        <v>3</v>
      </c>
      <c r="BQ45" s="180" t="s">
        <v>4</v>
      </c>
      <c r="BR45" s="181" t="s">
        <v>5</v>
      </c>
    </row>
    <row r="46" spans="2:70" ht="23" x14ac:dyDescent="0.35">
      <c r="B46" s="830" t="s">
        <v>6</v>
      </c>
      <c r="C46" s="99" t="s">
        <v>19</v>
      </c>
      <c r="D46" s="100">
        <v>516</v>
      </c>
      <c r="E46" s="101">
        <v>94.505494505494497</v>
      </c>
      <c r="F46" s="101">
        <v>94.505494505494497</v>
      </c>
      <c r="G46" s="102">
        <v>94.505494505494497</v>
      </c>
      <c r="H46" s="94"/>
      <c r="I46" s="830" t="s">
        <v>6</v>
      </c>
      <c r="J46" s="99" t="s">
        <v>19</v>
      </c>
      <c r="K46" s="100">
        <v>61101793.700778425</v>
      </c>
      <c r="L46" s="101">
        <v>94.675528463789703</v>
      </c>
      <c r="M46" s="101">
        <v>94.675528463789675</v>
      </c>
      <c r="N46" s="102">
        <v>94.675528463789675</v>
      </c>
      <c r="P46" s="99" t="s">
        <v>6</v>
      </c>
      <c r="Q46" s="99" t="s">
        <v>19</v>
      </c>
      <c r="R46" s="100">
        <v>715</v>
      </c>
      <c r="S46" s="101">
        <v>91.7</v>
      </c>
      <c r="T46" s="101">
        <v>91.7</v>
      </c>
      <c r="U46" s="102">
        <v>91.7</v>
      </c>
      <c r="V46" s="94"/>
      <c r="W46" s="826" t="s">
        <v>6</v>
      </c>
      <c r="X46" s="182" t="s">
        <v>19</v>
      </c>
      <c r="Y46" s="500">
        <v>61598585.236680023</v>
      </c>
      <c r="Z46" s="501">
        <v>91.391670187422392</v>
      </c>
      <c r="AA46" s="501">
        <v>91.391670187422363</v>
      </c>
      <c r="AB46" s="502">
        <v>91.391670187422363</v>
      </c>
      <c r="AD46" s="826" t="s">
        <v>6</v>
      </c>
      <c r="AE46" s="182" t="s">
        <v>19</v>
      </c>
      <c r="AF46" s="500">
        <v>887</v>
      </c>
      <c r="AG46" s="501">
        <v>93.664202745512142</v>
      </c>
      <c r="AH46" s="501">
        <v>93.664202745512142</v>
      </c>
      <c r="AI46" s="502">
        <v>93.664202745512142</v>
      </c>
      <c r="AJ46" s="178"/>
      <c r="AK46" s="826" t="s">
        <v>6</v>
      </c>
      <c r="AL46" s="182" t="s">
        <v>19</v>
      </c>
      <c r="AM46" s="500">
        <v>66302375.854333848</v>
      </c>
      <c r="AN46" s="501">
        <v>93.592062515994371</v>
      </c>
      <c r="AO46" s="501">
        <v>93.592062515994343</v>
      </c>
      <c r="AP46" s="502">
        <v>93.592062515994343</v>
      </c>
      <c r="AR46" s="826" t="s">
        <v>6</v>
      </c>
      <c r="AS46" s="182" t="s">
        <v>19</v>
      </c>
      <c r="AT46" s="500">
        <v>841</v>
      </c>
      <c r="AU46" s="501">
        <v>90.139335476956049</v>
      </c>
      <c r="AV46" s="501">
        <v>90.139335476956049</v>
      </c>
      <c r="AW46" s="502">
        <v>90.139335476956049</v>
      </c>
      <c r="AX46" s="178"/>
      <c r="AY46" s="826" t="s">
        <v>6</v>
      </c>
      <c r="AZ46" s="182" t="s">
        <v>19</v>
      </c>
      <c r="BA46" s="500">
        <v>75283223.118785352</v>
      </c>
      <c r="BB46" s="501">
        <v>90.841973062056525</v>
      </c>
      <c r="BC46" s="501">
        <v>90.841973062056255</v>
      </c>
      <c r="BD46" s="502">
        <v>90.841973062056255</v>
      </c>
      <c r="BF46" s="182" t="s">
        <v>6</v>
      </c>
      <c r="BG46" s="182" t="s">
        <v>19</v>
      </c>
      <c r="BH46" s="500">
        <v>683</v>
      </c>
      <c r="BI46" s="501">
        <v>90</v>
      </c>
      <c r="BJ46" s="501">
        <v>90</v>
      </c>
      <c r="BK46" s="502">
        <v>90</v>
      </c>
      <c r="BL46" s="178"/>
      <c r="BM46" s="182" t="s">
        <v>6</v>
      </c>
      <c r="BN46" s="182" t="s">
        <v>19</v>
      </c>
      <c r="BO46" s="500">
        <v>56420905</v>
      </c>
      <c r="BP46" s="501">
        <v>90.2</v>
      </c>
      <c r="BQ46" s="501">
        <v>90.2</v>
      </c>
      <c r="BR46" s="502">
        <v>90.2</v>
      </c>
    </row>
    <row r="47" spans="2:70" ht="23" x14ac:dyDescent="0.35">
      <c r="B47" s="831"/>
      <c r="C47" s="103" t="s">
        <v>20</v>
      </c>
      <c r="D47" s="104">
        <v>30</v>
      </c>
      <c r="E47" s="105">
        <v>5.4945054945054945</v>
      </c>
      <c r="F47" s="105">
        <v>5.4945054945054945</v>
      </c>
      <c r="G47" s="106">
        <v>100</v>
      </c>
      <c r="H47" s="94"/>
      <c r="I47" s="831"/>
      <c r="J47" s="103" t="s">
        <v>20</v>
      </c>
      <c r="K47" s="104">
        <v>3436313.1281133587</v>
      </c>
      <c r="L47" s="105">
        <v>5.3244715362103321</v>
      </c>
      <c r="M47" s="105">
        <v>5.3244715362103312</v>
      </c>
      <c r="N47" s="106">
        <v>100</v>
      </c>
      <c r="P47" s="103"/>
      <c r="Q47" s="103" t="s">
        <v>20</v>
      </c>
      <c r="R47" s="104">
        <v>65</v>
      </c>
      <c r="S47" s="105">
        <v>8.3000000000000007</v>
      </c>
      <c r="T47" s="105">
        <v>8.3000000000000007</v>
      </c>
      <c r="U47" s="106">
        <v>100</v>
      </c>
      <c r="V47" s="94"/>
      <c r="W47" s="827"/>
      <c r="X47" s="186" t="s">
        <v>20</v>
      </c>
      <c r="Y47" s="503">
        <v>5802070.764415184</v>
      </c>
      <c r="Z47" s="504">
        <v>8.6083298125776508</v>
      </c>
      <c r="AA47" s="504">
        <v>8.6083298125776473</v>
      </c>
      <c r="AB47" s="505">
        <v>100</v>
      </c>
      <c r="AD47" s="827"/>
      <c r="AE47" s="186" t="s">
        <v>20</v>
      </c>
      <c r="AF47" s="503">
        <v>60</v>
      </c>
      <c r="AG47" s="504">
        <v>6.335797254487856</v>
      </c>
      <c r="AH47" s="504">
        <v>6.335797254487856</v>
      </c>
      <c r="AI47" s="505">
        <v>100</v>
      </c>
      <c r="AJ47" s="178"/>
      <c r="AK47" s="827"/>
      <c r="AL47" s="186" t="s">
        <v>20</v>
      </c>
      <c r="AM47" s="503">
        <v>4539503.3306698464</v>
      </c>
      <c r="AN47" s="504">
        <v>6.4079374840056493</v>
      </c>
      <c r="AO47" s="504">
        <v>6.4079374840056476</v>
      </c>
      <c r="AP47" s="505">
        <v>100</v>
      </c>
      <c r="AR47" s="827"/>
      <c r="AS47" s="186" t="s">
        <v>20</v>
      </c>
      <c r="AT47" s="503">
        <v>92</v>
      </c>
      <c r="AU47" s="504">
        <v>9.860664523043944</v>
      </c>
      <c r="AV47" s="504">
        <v>9.860664523043944</v>
      </c>
      <c r="AW47" s="505">
        <v>100</v>
      </c>
      <c r="AX47" s="178"/>
      <c r="AY47" s="827"/>
      <c r="AZ47" s="186" t="s">
        <v>20</v>
      </c>
      <c r="BA47" s="503">
        <v>7589506.9432946928</v>
      </c>
      <c r="BB47" s="504">
        <v>9.1580269379437702</v>
      </c>
      <c r="BC47" s="504">
        <v>9.1580269379437436</v>
      </c>
      <c r="BD47" s="505">
        <v>100</v>
      </c>
      <c r="BF47" s="186"/>
      <c r="BG47" s="186" t="s">
        <v>20</v>
      </c>
      <c r="BH47" s="503">
        <v>76</v>
      </c>
      <c r="BI47" s="504">
        <v>10</v>
      </c>
      <c r="BJ47" s="504">
        <v>10</v>
      </c>
      <c r="BK47" s="505">
        <v>100</v>
      </c>
      <c r="BL47" s="178"/>
      <c r="BM47" s="186"/>
      <c r="BN47" s="186" t="s">
        <v>20</v>
      </c>
      <c r="BO47" s="503">
        <v>6098538</v>
      </c>
      <c r="BP47" s="504">
        <v>9.8000000000000007</v>
      </c>
      <c r="BQ47" s="504">
        <v>9.8000000000000007</v>
      </c>
      <c r="BR47" s="505">
        <v>100</v>
      </c>
    </row>
    <row r="48" spans="2:70" x14ac:dyDescent="0.35">
      <c r="B48" s="832"/>
      <c r="C48" s="107" t="s">
        <v>14</v>
      </c>
      <c r="D48" s="108">
        <v>546</v>
      </c>
      <c r="E48" s="109">
        <v>100</v>
      </c>
      <c r="F48" s="109">
        <v>100</v>
      </c>
      <c r="G48" s="110"/>
      <c r="H48" s="94"/>
      <c r="I48" s="832"/>
      <c r="J48" s="107" t="s">
        <v>14</v>
      </c>
      <c r="K48" s="108">
        <v>64538106.828891784</v>
      </c>
      <c r="L48" s="109">
        <v>100.00000000000004</v>
      </c>
      <c r="M48" s="109">
        <v>100</v>
      </c>
      <c r="N48" s="110"/>
      <c r="P48" s="107"/>
      <c r="Q48" s="107" t="s">
        <v>14</v>
      </c>
      <c r="R48" s="108">
        <v>780</v>
      </c>
      <c r="S48" s="109">
        <v>100</v>
      </c>
      <c r="T48" s="109">
        <v>100</v>
      </c>
      <c r="U48" s="110"/>
      <c r="V48" s="94"/>
      <c r="W48" s="828"/>
      <c r="X48" s="190" t="s">
        <v>14</v>
      </c>
      <c r="Y48" s="506">
        <v>67400656.001095206</v>
      </c>
      <c r="Z48" s="507">
        <v>100.00000000000004</v>
      </c>
      <c r="AA48" s="507">
        <v>100</v>
      </c>
      <c r="AB48" s="508"/>
      <c r="AD48" s="828"/>
      <c r="AE48" s="190" t="s">
        <v>14</v>
      </c>
      <c r="AF48" s="506">
        <v>947</v>
      </c>
      <c r="AG48" s="507">
        <v>100</v>
      </c>
      <c r="AH48" s="507">
        <v>100</v>
      </c>
      <c r="AI48" s="508"/>
      <c r="AJ48" s="178"/>
      <c r="AK48" s="828"/>
      <c r="AL48" s="190" t="s">
        <v>14</v>
      </c>
      <c r="AM48" s="506">
        <v>70841879.185003698</v>
      </c>
      <c r="AN48" s="507">
        <v>100.00000000000003</v>
      </c>
      <c r="AO48" s="507">
        <v>100</v>
      </c>
      <c r="AP48" s="508"/>
      <c r="AR48" s="828"/>
      <c r="AS48" s="190" t="s">
        <v>14</v>
      </c>
      <c r="AT48" s="506">
        <v>933</v>
      </c>
      <c r="AU48" s="507">
        <v>100</v>
      </c>
      <c r="AV48" s="507">
        <v>100</v>
      </c>
      <c r="AW48" s="508"/>
      <c r="AX48" s="178"/>
      <c r="AY48" s="828"/>
      <c r="AZ48" s="190" t="s">
        <v>14</v>
      </c>
      <c r="BA48" s="506">
        <v>82872730.062080041</v>
      </c>
      <c r="BB48" s="507">
        <v>100.00000000000028</v>
      </c>
      <c r="BC48" s="507">
        <v>100</v>
      </c>
      <c r="BD48" s="508"/>
      <c r="BF48" s="190"/>
      <c r="BG48" s="190" t="s">
        <v>14</v>
      </c>
      <c r="BH48" s="506">
        <v>759</v>
      </c>
      <c r="BI48" s="507">
        <v>100</v>
      </c>
      <c r="BJ48" s="507">
        <v>100</v>
      </c>
      <c r="BK48" s="508"/>
      <c r="BL48" s="178"/>
      <c r="BM48" s="190"/>
      <c r="BN48" s="190" t="s">
        <v>14</v>
      </c>
      <c r="BO48" s="506">
        <v>62519444</v>
      </c>
      <c r="BP48" s="507">
        <v>100</v>
      </c>
      <c r="BQ48" s="507">
        <v>100</v>
      </c>
      <c r="BR48" s="508"/>
    </row>
    <row r="52" spans="2:70" x14ac:dyDescent="0.35">
      <c r="B52" s="748" t="s">
        <v>58</v>
      </c>
      <c r="C52" s="748"/>
      <c r="D52" s="748"/>
      <c r="E52" s="748"/>
      <c r="F52" s="748"/>
      <c r="G52" s="748"/>
      <c r="H52" s="748"/>
      <c r="I52" s="748"/>
      <c r="J52" s="748"/>
      <c r="K52" s="748"/>
      <c r="L52" s="748"/>
      <c r="M52" s="748"/>
      <c r="N52" s="748"/>
      <c r="P52" s="748" t="s">
        <v>58</v>
      </c>
      <c r="Q52" s="748"/>
      <c r="R52" s="748"/>
      <c r="S52" s="748"/>
      <c r="T52" s="748"/>
      <c r="U52" s="748"/>
      <c r="V52" s="748"/>
      <c r="W52" s="748"/>
      <c r="X52" s="748"/>
      <c r="Y52" s="748"/>
      <c r="Z52" s="748"/>
      <c r="AA52" s="748"/>
      <c r="AB52" s="748"/>
      <c r="AD52" s="748" t="s">
        <v>58</v>
      </c>
      <c r="AE52" s="748"/>
      <c r="AF52" s="748"/>
      <c r="AG52" s="748"/>
      <c r="AH52" s="748"/>
      <c r="AI52" s="748"/>
      <c r="AJ52" s="748"/>
      <c r="AK52" s="748"/>
      <c r="AL52" s="748"/>
      <c r="AM52" s="748"/>
      <c r="AN52" s="748"/>
      <c r="AO52" s="748"/>
      <c r="AP52" s="748"/>
      <c r="AR52" s="748" t="s">
        <v>58</v>
      </c>
      <c r="AS52" s="748"/>
      <c r="AT52" s="748"/>
      <c r="AU52" s="748"/>
      <c r="AV52" s="748"/>
      <c r="AW52" s="748"/>
      <c r="AX52" s="748"/>
      <c r="AY52" s="748"/>
      <c r="AZ52" s="748"/>
      <c r="BA52" s="748"/>
      <c r="BB52" s="748"/>
      <c r="BC52" s="748"/>
      <c r="BD52" s="748"/>
      <c r="BF52" s="748" t="s">
        <v>58</v>
      </c>
      <c r="BG52" s="748"/>
      <c r="BH52" s="748"/>
      <c r="BI52" s="748"/>
      <c r="BJ52" s="748"/>
      <c r="BK52" s="748"/>
      <c r="BL52" s="748"/>
      <c r="BM52" s="748"/>
      <c r="BN52" s="748"/>
      <c r="BO52" s="748"/>
      <c r="BP52" s="748"/>
      <c r="BQ52" s="748"/>
      <c r="BR52" s="748"/>
    </row>
    <row r="54" spans="2:70" x14ac:dyDescent="0.35">
      <c r="B54" s="748" t="s">
        <v>16</v>
      </c>
      <c r="C54" s="748"/>
      <c r="D54" s="748"/>
      <c r="E54" s="748"/>
      <c r="F54" s="748"/>
      <c r="G54" s="748"/>
      <c r="H54" s="17"/>
      <c r="I54" s="748" t="s">
        <v>17</v>
      </c>
      <c r="J54" s="748"/>
      <c r="K54" s="748"/>
      <c r="L54" s="748"/>
      <c r="M54" s="748"/>
      <c r="N54" s="748"/>
      <c r="P54" s="748" t="s">
        <v>16</v>
      </c>
      <c r="Q54" s="748"/>
      <c r="R54" s="748"/>
      <c r="S54" s="748"/>
      <c r="T54" s="748"/>
      <c r="U54" s="748"/>
      <c r="V54" s="17"/>
      <c r="W54" s="748" t="s">
        <v>17</v>
      </c>
      <c r="X54" s="748"/>
      <c r="Y54" s="748"/>
      <c r="Z54" s="748"/>
      <c r="AA54" s="748"/>
      <c r="AB54" s="748"/>
      <c r="AD54" s="748" t="s">
        <v>16</v>
      </c>
      <c r="AE54" s="748"/>
      <c r="AF54" s="748"/>
      <c r="AG54" s="748"/>
      <c r="AH54" s="748"/>
      <c r="AI54" s="748"/>
      <c r="AJ54" s="17"/>
      <c r="AK54" s="748" t="s">
        <v>17</v>
      </c>
      <c r="AL54" s="748"/>
      <c r="AM54" s="748"/>
      <c r="AN54" s="748"/>
      <c r="AO54" s="748"/>
      <c r="AP54" s="748"/>
      <c r="AR54" s="748" t="s">
        <v>16</v>
      </c>
      <c r="AS54" s="748"/>
      <c r="AT54" s="748"/>
      <c r="AU54" s="748"/>
      <c r="AV54" s="748"/>
      <c r="AW54" s="748"/>
      <c r="AX54" s="17"/>
      <c r="AY54" s="748" t="s">
        <v>17</v>
      </c>
      <c r="AZ54" s="748"/>
      <c r="BA54" s="748"/>
      <c r="BB54" s="748"/>
      <c r="BC54" s="748"/>
      <c r="BD54" s="748"/>
      <c r="BF54" s="748" t="s">
        <v>16</v>
      </c>
      <c r="BG54" s="748"/>
      <c r="BH54" s="748"/>
      <c r="BI54" s="748"/>
      <c r="BJ54" s="748"/>
      <c r="BK54" s="748"/>
      <c r="BL54" s="17"/>
      <c r="BM54" s="748" t="s">
        <v>17</v>
      </c>
      <c r="BN54" s="748"/>
      <c r="BO54" s="748"/>
      <c r="BP54" s="748"/>
      <c r="BQ54" s="748"/>
      <c r="BR54" s="748"/>
    </row>
    <row r="55" spans="2:70" s="73" customFormat="1" ht="14.5" customHeight="1" x14ac:dyDescent="0.35"/>
    <row r="56" spans="2:70" s="92" customFormat="1" ht="14.5" customHeight="1" x14ac:dyDescent="0.25">
      <c r="B56" s="833" t="s">
        <v>1</v>
      </c>
      <c r="C56" s="833"/>
      <c r="D56" s="833"/>
      <c r="E56" s="833"/>
      <c r="F56" s="833"/>
      <c r="G56" s="833"/>
      <c r="H56" s="323"/>
      <c r="I56" s="833" t="s">
        <v>1</v>
      </c>
      <c r="J56" s="833"/>
      <c r="K56" s="833"/>
      <c r="L56" s="833"/>
      <c r="M56" s="833"/>
      <c r="N56" s="833"/>
      <c r="P56" s="829" t="s">
        <v>1</v>
      </c>
      <c r="Q56" s="829"/>
      <c r="R56" s="829"/>
      <c r="S56" s="829"/>
      <c r="T56" s="829"/>
      <c r="U56" s="829"/>
      <c r="V56" s="178"/>
      <c r="W56" s="829" t="s">
        <v>1</v>
      </c>
      <c r="X56" s="829"/>
      <c r="Y56" s="829"/>
      <c r="Z56" s="829"/>
      <c r="AA56" s="829"/>
      <c r="AB56" s="829"/>
      <c r="AD56" s="829" t="s">
        <v>1</v>
      </c>
      <c r="AE56" s="829"/>
      <c r="AF56" s="829"/>
      <c r="AG56" s="829"/>
      <c r="AH56" s="829"/>
      <c r="AI56" s="829"/>
      <c r="AJ56" s="178"/>
      <c r="AK56" s="829" t="s">
        <v>1</v>
      </c>
      <c r="AL56" s="829"/>
      <c r="AM56" s="829"/>
      <c r="AN56" s="829"/>
      <c r="AO56" s="829"/>
      <c r="AP56" s="829"/>
      <c r="AR56" s="829" t="s">
        <v>1</v>
      </c>
      <c r="AS56" s="829"/>
      <c r="AT56" s="829"/>
      <c r="AU56" s="829"/>
      <c r="AV56" s="829"/>
      <c r="AW56" s="829"/>
      <c r="AX56" s="178"/>
      <c r="AY56" s="829" t="s">
        <v>1</v>
      </c>
      <c r="AZ56" s="829"/>
      <c r="BA56" s="829"/>
      <c r="BB56" s="829"/>
      <c r="BC56" s="829"/>
      <c r="BD56" s="829"/>
      <c r="BF56" s="426" t="s">
        <v>1</v>
      </c>
      <c r="BG56" s="426"/>
      <c r="BH56" s="426"/>
      <c r="BI56" s="426"/>
      <c r="BJ56" s="426"/>
      <c r="BK56" s="426"/>
      <c r="BL56" s="178"/>
      <c r="BM56" s="426" t="s">
        <v>1</v>
      </c>
      <c r="BN56" s="426"/>
      <c r="BO56" s="426"/>
      <c r="BP56" s="426"/>
      <c r="BQ56" s="426"/>
      <c r="BR56" s="426"/>
    </row>
    <row r="57" spans="2:70" s="92" customFormat="1" ht="24" customHeight="1" x14ac:dyDescent="0.25">
      <c r="B57" s="834" t="s">
        <v>0</v>
      </c>
      <c r="C57" s="834"/>
      <c r="D57" s="324" t="s">
        <v>2</v>
      </c>
      <c r="E57" s="325" t="s">
        <v>3</v>
      </c>
      <c r="F57" s="325" t="s">
        <v>4</v>
      </c>
      <c r="G57" s="326" t="s">
        <v>5</v>
      </c>
      <c r="H57" s="323"/>
      <c r="I57" s="834" t="s">
        <v>0</v>
      </c>
      <c r="J57" s="834"/>
      <c r="K57" s="324" t="s">
        <v>2</v>
      </c>
      <c r="L57" s="325" t="s">
        <v>3</v>
      </c>
      <c r="M57" s="325" t="s">
        <v>4</v>
      </c>
      <c r="N57" s="326" t="s">
        <v>5</v>
      </c>
      <c r="P57" s="825" t="s">
        <v>0</v>
      </c>
      <c r="Q57" s="825"/>
      <c r="R57" s="179" t="s">
        <v>2</v>
      </c>
      <c r="S57" s="180" t="s">
        <v>3</v>
      </c>
      <c r="T57" s="180" t="s">
        <v>4</v>
      </c>
      <c r="U57" s="181" t="s">
        <v>5</v>
      </c>
      <c r="V57" s="178"/>
      <c r="W57" s="825" t="s">
        <v>0</v>
      </c>
      <c r="X57" s="825"/>
      <c r="Y57" s="179" t="s">
        <v>2</v>
      </c>
      <c r="Z57" s="180" t="s">
        <v>3</v>
      </c>
      <c r="AA57" s="180" t="s">
        <v>4</v>
      </c>
      <c r="AB57" s="181" t="s">
        <v>5</v>
      </c>
      <c r="AD57" s="825" t="s">
        <v>0</v>
      </c>
      <c r="AE57" s="825"/>
      <c r="AF57" s="179" t="s">
        <v>2</v>
      </c>
      <c r="AG57" s="180" t="s">
        <v>3</v>
      </c>
      <c r="AH57" s="180" t="s">
        <v>4</v>
      </c>
      <c r="AI57" s="181" t="s">
        <v>5</v>
      </c>
      <c r="AJ57" s="178"/>
      <c r="AK57" s="825" t="s">
        <v>0</v>
      </c>
      <c r="AL57" s="825"/>
      <c r="AM57" s="179" t="s">
        <v>2</v>
      </c>
      <c r="AN57" s="180" t="s">
        <v>3</v>
      </c>
      <c r="AO57" s="180" t="s">
        <v>4</v>
      </c>
      <c r="AP57" s="181" t="s">
        <v>5</v>
      </c>
      <c r="AR57" s="825" t="s">
        <v>0</v>
      </c>
      <c r="AS57" s="825"/>
      <c r="AT57" s="179" t="s">
        <v>2</v>
      </c>
      <c r="AU57" s="180" t="s">
        <v>3</v>
      </c>
      <c r="AV57" s="180" t="s">
        <v>4</v>
      </c>
      <c r="AW57" s="181" t="s">
        <v>5</v>
      </c>
      <c r="AX57" s="178"/>
      <c r="AY57" s="825" t="s">
        <v>0</v>
      </c>
      <c r="AZ57" s="825"/>
      <c r="BA57" s="179" t="s">
        <v>2</v>
      </c>
      <c r="BB57" s="180" t="s">
        <v>3</v>
      </c>
      <c r="BC57" s="180" t="s">
        <v>4</v>
      </c>
      <c r="BD57" s="181" t="s">
        <v>5</v>
      </c>
      <c r="BF57" s="427"/>
      <c r="BG57" s="427"/>
      <c r="BH57" s="179" t="s">
        <v>2</v>
      </c>
      <c r="BI57" s="180" t="s">
        <v>3</v>
      </c>
      <c r="BJ57" s="180" t="s">
        <v>4</v>
      </c>
      <c r="BK57" s="181" t="s">
        <v>5</v>
      </c>
      <c r="BL57" s="178"/>
      <c r="BM57" s="427"/>
      <c r="BN57" s="427"/>
      <c r="BO57" s="179" t="s">
        <v>2</v>
      </c>
      <c r="BP57" s="180" t="s">
        <v>3</v>
      </c>
      <c r="BQ57" s="180" t="s">
        <v>4</v>
      </c>
      <c r="BR57" s="181" t="s">
        <v>5</v>
      </c>
    </row>
    <row r="58" spans="2:70" s="92" customFormat="1" ht="23" customHeight="1" x14ac:dyDescent="0.25">
      <c r="B58" s="835" t="s">
        <v>6</v>
      </c>
      <c r="C58" s="327" t="s">
        <v>7</v>
      </c>
      <c r="D58" s="328">
        <v>28</v>
      </c>
      <c r="E58" s="329">
        <v>47.457627118644069</v>
      </c>
      <c r="F58" s="329">
        <v>47.457627118644069</v>
      </c>
      <c r="G58" s="330">
        <v>47.457627118644069</v>
      </c>
      <c r="H58" s="323"/>
      <c r="I58" s="835" t="s">
        <v>6</v>
      </c>
      <c r="J58" s="327" t="s">
        <v>7</v>
      </c>
      <c r="K58" s="328">
        <v>3191441.8056896878</v>
      </c>
      <c r="L58" s="329">
        <v>46.773638053428641</v>
      </c>
      <c r="M58" s="329">
        <v>46.773638053428648</v>
      </c>
      <c r="N58" s="330">
        <v>46.773638053428648</v>
      </c>
      <c r="P58" s="826" t="s">
        <v>6</v>
      </c>
      <c r="Q58" s="182" t="s">
        <v>7</v>
      </c>
      <c r="R58" s="500">
        <v>19</v>
      </c>
      <c r="S58" s="501">
        <v>27.941176470588236</v>
      </c>
      <c r="T58" s="501">
        <v>27.941176470588236</v>
      </c>
      <c r="U58" s="502">
        <v>27.941176470588236</v>
      </c>
      <c r="V58" s="178"/>
      <c r="W58" s="826" t="s">
        <v>6</v>
      </c>
      <c r="X58" s="182" t="s">
        <v>7</v>
      </c>
      <c r="Y58" s="500">
        <v>1527970.8014183382</v>
      </c>
      <c r="Z58" s="501">
        <v>28.359225180489695</v>
      </c>
      <c r="AA58" s="501">
        <v>28.359225180489695</v>
      </c>
      <c r="AB58" s="502">
        <v>28.359225180489695</v>
      </c>
      <c r="AD58" s="826" t="s">
        <v>6</v>
      </c>
      <c r="AE58" s="182" t="s">
        <v>7</v>
      </c>
      <c r="AF58" s="500">
        <v>30</v>
      </c>
      <c r="AG58" s="501">
        <v>33.333333333333329</v>
      </c>
      <c r="AH58" s="501">
        <v>33.333333333333329</v>
      </c>
      <c r="AI58" s="502">
        <v>33.333333333333329</v>
      </c>
      <c r="AJ58" s="178"/>
      <c r="AK58" s="826" t="s">
        <v>6</v>
      </c>
      <c r="AL58" s="182" t="s">
        <v>7</v>
      </c>
      <c r="AM58" s="500">
        <v>2081160.7209391803</v>
      </c>
      <c r="AN58" s="501">
        <v>27.74356806125029</v>
      </c>
      <c r="AO58" s="501">
        <v>27.743568061250297</v>
      </c>
      <c r="AP58" s="502">
        <v>27.743568061250297</v>
      </c>
      <c r="AR58" s="826" t="s">
        <v>6</v>
      </c>
      <c r="AS58" s="182" t="s">
        <v>7</v>
      </c>
      <c r="AT58" s="500">
        <v>30</v>
      </c>
      <c r="AU58" s="501">
        <v>38.961038961038966</v>
      </c>
      <c r="AV58" s="501">
        <v>38.961038961038966</v>
      </c>
      <c r="AW58" s="502">
        <v>38.961038961038966</v>
      </c>
      <c r="AX58" s="178"/>
      <c r="AY58" s="826" t="s">
        <v>6</v>
      </c>
      <c r="AZ58" s="182" t="s">
        <v>7</v>
      </c>
      <c r="BA58" s="500">
        <v>2384287.1905773487</v>
      </c>
      <c r="BB58" s="501">
        <v>36.591063181654171</v>
      </c>
      <c r="BC58" s="501">
        <v>36.591063181654157</v>
      </c>
      <c r="BD58" s="502">
        <v>36.591063181654157</v>
      </c>
      <c r="BF58" s="182" t="s">
        <v>6</v>
      </c>
      <c r="BG58" s="182" t="s">
        <v>7</v>
      </c>
      <c r="BH58" s="500">
        <v>35</v>
      </c>
      <c r="BI58" s="501">
        <v>38</v>
      </c>
      <c r="BJ58" s="501">
        <v>38</v>
      </c>
      <c r="BK58" s="502">
        <v>38</v>
      </c>
      <c r="BL58" s="178"/>
      <c r="BM58" s="182" t="s">
        <v>6</v>
      </c>
      <c r="BN58" s="182" t="s">
        <v>7</v>
      </c>
      <c r="BO58" s="500">
        <v>3108722</v>
      </c>
      <c r="BP58" s="501">
        <v>39.4</v>
      </c>
      <c r="BQ58" s="501">
        <v>39.4</v>
      </c>
      <c r="BR58" s="502">
        <v>39.4</v>
      </c>
    </row>
    <row r="59" spans="2:70" s="92" customFormat="1" ht="23" customHeight="1" x14ac:dyDescent="0.25">
      <c r="B59" s="836"/>
      <c r="C59" s="331" t="s">
        <v>8</v>
      </c>
      <c r="D59" s="332">
        <v>5</v>
      </c>
      <c r="E59" s="333">
        <v>8.4745762711864394</v>
      </c>
      <c r="F59" s="333">
        <v>8.4745762711864394</v>
      </c>
      <c r="G59" s="334">
        <v>55.932203389830505</v>
      </c>
      <c r="H59" s="323"/>
      <c r="I59" s="836"/>
      <c r="J59" s="331" t="s">
        <v>8</v>
      </c>
      <c r="K59" s="332">
        <v>576911.87846597913</v>
      </c>
      <c r="L59" s="333">
        <v>8.4551964394224246</v>
      </c>
      <c r="M59" s="333">
        <v>8.4551964394224264</v>
      </c>
      <c r="N59" s="334">
        <v>55.228834492851078</v>
      </c>
      <c r="P59" s="827"/>
      <c r="Q59" s="186" t="s">
        <v>8</v>
      </c>
      <c r="R59" s="503">
        <v>5</v>
      </c>
      <c r="S59" s="504">
        <v>7.3529411764705888</v>
      </c>
      <c r="T59" s="504">
        <v>7.3529411764705888</v>
      </c>
      <c r="U59" s="505">
        <v>35.294117647058826</v>
      </c>
      <c r="V59" s="178"/>
      <c r="W59" s="827"/>
      <c r="X59" s="186" t="s">
        <v>8</v>
      </c>
      <c r="Y59" s="503">
        <v>491136.87849354558</v>
      </c>
      <c r="Z59" s="504">
        <v>9.1155284634446954</v>
      </c>
      <c r="AA59" s="504">
        <v>9.1155284634446971</v>
      </c>
      <c r="AB59" s="505">
        <v>37.474753643934392</v>
      </c>
      <c r="AD59" s="827"/>
      <c r="AE59" s="186" t="s">
        <v>8</v>
      </c>
      <c r="AF59" s="503">
        <v>6</v>
      </c>
      <c r="AG59" s="504">
        <v>6.666666666666667</v>
      </c>
      <c r="AH59" s="504">
        <v>6.666666666666667</v>
      </c>
      <c r="AI59" s="505">
        <v>40</v>
      </c>
      <c r="AJ59" s="178"/>
      <c r="AK59" s="827"/>
      <c r="AL59" s="186" t="s">
        <v>8</v>
      </c>
      <c r="AM59" s="503">
        <v>455364.49346761999</v>
      </c>
      <c r="AN59" s="504">
        <v>6.0703797117093856</v>
      </c>
      <c r="AO59" s="504">
        <v>6.0703797117093874</v>
      </c>
      <c r="AP59" s="505">
        <v>33.813947772959686</v>
      </c>
      <c r="AR59" s="827"/>
      <c r="AS59" s="186" t="s">
        <v>8</v>
      </c>
      <c r="AT59" s="503">
        <v>5</v>
      </c>
      <c r="AU59" s="504">
        <v>6.4935064935064926</v>
      </c>
      <c r="AV59" s="504">
        <v>6.4935064935064926</v>
      </c>
      <c r="AW59" s="505">
        <v>45.454545454545453</v>
      </c>
      <c r="AX59" s="178"/>
      <c r="AY59" s="827"/>
      <c r="AZ59" s="186" t="s">
        <v>8</v>
      </c>
      <c r="BA59" s="503">
        <v>402596.67749890086</v>
      </c>
      <c r="BB59" s="504">
        <v>6.1785511918634057</v>
      </c>
      <c r="BC59" s="504">
        <v>6.178551191863404</v>
      </c>
      <c r="BD59" s="505">
        <v>42.769614373517562</v>
      </c>
      <c r="BF59" s="186"/>
      <c r="BG59" s="186" t="s">
        <v>8</v>
      </c>
      <c r="BH59" s="503">
        <v>13</v>
      </c>
      <c r="BI59" s="504">
        <v>14.1</v>
      </c>
      <c r="BJ59" s="504">
        <v>14.1</v>
      </c>
      <c r="BK59" s="505">
        <v>52.2</v>
      </c>
      <c r="BL59" s="178"/>
      <c r="BM59" s="186"/>
      <c r="BN59" s="186" t="s">
        <v>8</v>
      </c>
      <c r="BO59" s="503">
        <v>802722</v>
      </c>
      <c r="BP59" s="504">
        <v>10.199999999999999</v>
      </c>
      <c r="BQ59" s="504">
        <v>10.199999999999999</v>
      </c>
      <c r="BR59" s="505">
        <v>49.5</v>
      </c>
    </row>
    <row r="60" spans="2:70" s="92" customFormat="1" ht="14.5" customHeight="1" x14ac:dyDescent="0.25">
      <c r="B60" s="836"/>
      <c r="C60" s="331" t="s">
        <v>10</v>
      </c>
      <c r="D60" s="332">
        <v>2</v>
      </c>
      <c r="E60" s="333">
        <v>3.3898305084745761</v>
      </c>
      <c r="F60" s="333">
        <v>3.3898305084745761</v>
      </c>
      <c r="G60" s="334">
        <v>59.322033898305079</v>
      </c>
      <c r="H60" s="323"/>
      <c r="I60" s="836"/>
      <c r="J60" s="331" t="s">
        <v>10</v>
      </c>
      <c r="K60" s="332">
        <v>247099.67798857653</v>
      </c>
      <c r="L60" s="333">
        <v>3.6214825790498022</v>
      </c>
      <c r="M60" s="333">
        <v>3.6214825790498022</v>
      </c>
      <c r="N60" s="334">
        <v>58.850317071900882</v>
      </c>
      <c r="P60" s="827"/>
      <c r="Q60" s="186" t="s">
        <v>9</v>
      </c>
      <c r="R60" s="503">
        <v>1</v>
      </c>
      <c r="S60" s="504">
        <v>1.4705882352941175</v>
      </c>
      <c r="T60" s="504">
        <v>1.4705882352941175</v>
      </c>
      <c r="U60" s="505">
        <v>36.764705882352942</v>
      </c>
      <c r="V60" s="178"/>
      <c r="W60" s="827"/>
      <c r="X60" s="186" t="s">
        <v>9</v>
      </c>
      <c r="Y60" s="503">
        <v>58599.324515654786</v>
      </c>
      <c r="Z60" s="504">
        <v>1.0876068036257303</v>
      </c>
      <c r="AA60" s="504">
        <v>1.0876068036257303</v>
      </c>
      <c r="AB60" s="505">
        <v>38.562360447560124</v>
      </c>
      <c r="AD60" s="827"/>
      <c r="AE60" s="186" t="s">
        <v>10</v>
      </c>
      <c r="AF60" s="503">
        <v>2</v>
      </c>
      <c r="AG60" s="504">
        <v>2.2222222222222223</v>
      </c>
      <c r="AH60" s="504">
        <v>2.2222222222222223</v>
      </c>
      <c r="AI60" s="505">
        <v>42.222222222222221</v>
      </c>
      <c r="AJ60" s="178"/>
      <c r="AK60" s="827"/>
      <c r="AL60" s="186" t="s">
        <v>10</v>
      </c>
      <c r="AM60" s="503">
        <v>176561.92273848027</v>
      </c>
      <c r="AN60" s="504">
        <v>2.3537142860882367</v>
      </c>
      <c r="AO60" s="504">
        <v>2.3537142860882372</v>
      </c>
      <c r="AP60" s="505">
        <v>36.167662059047927</v>
      </c>
      <c r="AR60" s="827"/>
      <c r="AS60" s="186" t="s">
        <v>11</v>
      </c>
      <c r="AT60" s="503">
        <v>29</v>
      </c>
      <c r="AU60" s="504">
        <v>37.662337662337663</v>
      </c>
      <c r="AV60" s="504">
        <v>37.662337662337663</v>
      </c>
      <c r="AW60" s="505">
        <v>83.116883116883116</v>
      </c>
      <c r="AX60" s="178"/>
      <c r="AY60" s="827"/>
      <c r="AZ60" s="186" t="s">
        <v>11</v>
      </c>
      <c r="BA60" s="503">
        <v>2570509.3629292925</v>
      </c>
      <c r="BB60" s="504">
        <v>39.448968597278558</v>
      </c>
      <c r="BC60" s="504">
        <v>39.448968597278551</v>
      </c>
      <c r="BD60" s="505">
        <v>82.218582970796106</v>
      </c>
      <c r="BF60" s="186"/>
      <c r="BG60" s="186" t="s">
        <v>11</v>
      </c>
      <c r="BH60" s="503">
        <v>30</v>
      </c>
      <c r="BI60" s="504">
        <v>32.6</v>
      </c>
      <c r="BJ60" s="504">
        <v>32.6</v>
      </c>
      <c r="BK60" s="505">
        <v>84.8</v>
      </c>
      <c r="BL60" s="178"/>
      <c r="BM60" s="186"/>
      <c r="BN60" s="186" t="s">
        <v>11</v>
      </c>
      <c r="BO60" s="503">
        <v>2784295</v>
      </c>
      <c r="BP60" s="504">
        <v>35.299999999999997</v>
      </c>
      <c r="BQ60" s="504">
        <v>35.299999999999997</v>
      </c>
      <c r="BR60" s="505">
        <v>84.8</v>
      </c>
    </row>
    <row r="61" spans="2:70" s="92" customFormat="1" ht="14.5" customHeight="1" x14ac:dyDescent="0.25">
      <c r="B61" s="836"/>
      <c r="C61" s="331" t="s">
        <v>11</v>
      </c>
      <c r="D61" s="332">
        <v>14</v>
      </c>
      <c r="E61" s="333">
        <v>23.728813559322035</v>
      </c>
      <c r="F61" s="333">
        <v>23.728813559322035</v>
      </c>
      <c r="G61" s="334">
        <v>83.050847457627114</v>
      </c>
      <c r="H61" s="323"/>
      <c r="I61" s="836"/>
      <c r="J61" s="331" t="s">
        <v>11</v>
      </c>
      <c r="K61" s="332">
        <v>1483491.1297700871</v>
      </c>
      <c r="L61" s="333">
        <v>21.741984151374119</v>
      </c>
      <c r="M61" s="333">
        <v>21.741984151374123</v>
      </c>
      <c r="N61" s="334">
        <v>80.592301223275001</v>
      </c>
      <c r="P61" s="827"/>
      <c r="Q61" s="186" t="s">
        <v>11</v>
      </c>
      <c r="R61" s="503">
        <v>25</v>
      </c>
      <c r="S61" s="504">
        <v>36.764705882352942</v>
      </c>
      <c r="T61" s="504">
        <v>36.764705882352942</v>
      </c>
      <c r="U61" s="505">
        <v>73.529411764705884</v>
      </c>
      <c r="V61" s="178"/>
      <c r="W61" s="827"/>
      <c r="X61" s="186" t="s">
        <v>11</v>
      </c>
      <c r="Y61" s="503">
        <v>1993993.3002410645</v>
      </c>
      <c r="Z61" s="504">
        <v>37.008629325529903</v>
      </c>
      <c r="AA61" s="504">
        <v>37.00862932552991</v>
      </c>
      <c r="AB61" s="505">
        <v>75.570989773090034</v>
      </c>
      <c r="AD61" s="827"/>
      <c r="AE61" s="186" t="s">
        <v>11</v>
      </c>
      <c r="AF61" s="503">
        <v>28</v>
      </c>
      <c r="AG61" s="504">
        <v>31.111111111111111</v>
      </c>
      <c r="AH61" s="504">
        <v>31.111111111111111</v>
      </c>
      <c r="AI61" s="505">
        <v>73.333333333333329</v>
      </c>
      <c r="AJ61" s="178"/>
      <c r="AK61" s="827"/>
      <c r="AL61" s="186" t="s">
        <v>11</v>
      </c>
      <c r="AM61" s="503">
        <v>2596418.8014915246</v>
      </c>
      <c r="AN61" s="504">
        <v>34.612378087831082</v>
      </c>
      <c r="AO61" s="504">
        <v>34.61237808783109</v>
      </c>
      <c r="AP61" s="505">
        <v>70.780040146879017</v>
      </c>
      <c r="AR61" s="827"/>
      <c r="AS61" s="186" t="s">
        <v>12</v>
      </c>
      <c r="AT61" s="503">
        <v>8</v>
      </c>
      <c r="AU61" s="504">
        <v>10.38961038961039</v>
      </c>
      <c r="AV61" s="504">
        <v>10.38961038961039</v>
      </c>
      <c r="AW61" s="505">
        <v>93.506493506493499</v>
      </c>
      <c r="AX61" s="178"/>
      <c r="AY61" s="827"/>
      <c r="AZ61" s="186" t="s">
        <v>12</v>
      </c>
      <c r="BA61" s="503">
        <v>680882.49757897027</v>
      </c>
      <c r="BB61" s="504">
        <v>10.44933453765764</v>
      </c>
      <c r="BC61" s="504">
        <v>10.449334537657636</v>
      </c>
      <c r="BD61" s="505">
        <v>92.667917508453741</v>
      </c>
      <c r="BF61" s="186"/>
      <c r="BG61" s="186" t="s">
        <v>12</v>
      </c>
      <c r="BH61" s="503">
        <v>10</v>
      </c>
      <c r="BI61" s="504">
        <v>10.9</v>
      </c>
      <c r="BJ61" s="504">
        <v>10.9</v>
      </c>
      <c r="BK61" s="505">
        <v>95.7</v>
      </c>
      <c r="BL61" s="178"/>
      <c r="BM61" s="186"/>
      <c r="BN61" s="186" t="s">
        <v>12</v>
      </c>
      <c r="BO61" s="503">
        <v>795191</v>
      </c>
      <c r="BP61" s="504">
        <v>10.1</v>
      </c>
      <c r="BQ61" s="504">
        <v>10.1</v>
      </c>
      <c r="BR61" s="505">
        <v>94.9</v>
      </c>
    </row>
    <row r="62" spans="2:70" s="92" customFormat="1" ht="14.5" customHeight="1" x14ac:dyDescent="0.25">
      <c r="B62" s="836"/>
      <c r="C62" s="331" t="s">
        <v>12</v>
      </c>
      <c r="D62" s="332">
        <v>4</v>
      </c>
      <c r="E62" s="333">
        <v>6.7796610169491522</v>
      </c>
      <c r="F62" s="333">
        <v>6.7796610169491522</v>
      </c>
      <c r="G62" s="334">
        <v>89.830508474576277</v>
      </c>
      <c r="H62" s="323"/>
      <c r="I62" s="836"/>
      <c r="J62" s="331" t="s">
        <v>12</v>
      </c>
      <c r="K62" s="332">
        <v>471846.63687234966</v>
      </c>
      <c r="L62" s="333">
        <v>6.915364638781317</v>
      </c>
      <c r="M62" s="333">
        <v>6.915364638781317</v>
      </c>
      <c r="N62" s="334">
        <v>87.507665862056314</v>
      </c>
      <c r="P62" s="827"/>
      <c r="Q62" s="186" t="s">
        <v>12</v>
      </c>
      <c r="R62" s="503">
        <v>14</v>
      </c>
      <c r="S62" s="504">
        <v>20.588235294117645</v>
      </c>
      <c r="T62" s="504">
        <v>20.588235294117645</v>
      </c>
      <c r="U62" s="505">
        <v>94.117647058823522</v>
      </c>
      <c r="V62" s="178"/>
      <c r="W62" s="827"/>
      <c r="X62" s="186" t="s">
        <v>12</v>
      </c>
      <c r="Y62" s="503">
        <v>947352.52523208794</v>
      </c>
      <c r="Z62" s="504">
        <v>17.582916874735957</v>
      </c>
      <c r="AA62" s="504">
        <v>17.582916874735961</v>
      </c>
      <c r="AB62" s="505">
        <v>93.153906647826005</v>
      </c>
      <c r="AD62" s="827"/>
      <c r="AE62" s="186" t="s">
        <v>12</v>
      </c>
      <c r="AF62" s="503">
        <v>15</v>
      </c>
      <c r="AG62" s="504">
        <v>16.666666666666664</v>
      </c>
      <c r="AH62" s="504">
        <v>16.666666666666664</v>
      </c>
      <c r="AI62" s="505">
        <v>90</v>
      </c>
      <c r="AJ62" s="178"/>
      <c r="AK62" s="827"/>
      <c r="AL62" s="186" t="s">
        <v>12</v>
      </c>
      <c r="AM62" s="503">
        <v>1265528.6426825344</v>
      </c>
      <c r="AN62" s="504">
        <v>16.870527911885695</v>
      </c>
      <c r="AO62" s="504">
        <v>16.870527911885695</v>
      </c>
      <c r="AP62" s="505">
        <v>87.650568058764719</v>
      </c>
      <c r="AR62" s="827"/>
      <c r="AS62" s="186" t="s">
        <v>13</v>
      </c>
      <c r="AT62" s="503">
        <v>5</v>
      </c>
      <c r="AU62" s="504">
        <v>6.4935064935064926</v>
      </c>
      <c r="AV62" s="504">
        <v>6.4935064935064926</v>
      </c>
      <c r="AW62" s="505">
        <v>100</v>
      </c>
      <c r="AX62" s="178"/>
      <c r="AY62" s="827"/>
      <c r="AZ62" s="186" t="s">
        <v>13</v>
      </c>
      <c r="BA62" s="503">
        <v>477761.20300366497</v>
      </c>
      <c r="BB62" s="504">
        <v>7.3320824915462639</v>
      </c>
      <c r="BC62" s="504">
        <v>7.3320824915462612</v>
      </c>
      <c r="BD62" s="505">
        <v>100</v>
      </c>
      <c r="BF62" s="186"/>
      <c r="BG62" s="186" t="s">
        <v>13</v>
      </c>
      <c r="BH62" s="503">
        <v>4</v>
      </c>
      <c r="BI62" s="504">
        <v>4.3</v>
      </c>
      <c r="BJ62" s="504">
        <v>4.3</v>
      </c>
      <c r="BK62" s="505">
        <v>100</v>
      </c>
      <c r="BL62" s="178"/>
      <c r="BM62" s="186"/>
      <c r="BN62" s="186" t="s">
        <v>13</v>
      </c>
      <c r="BO62" s="503">
        <v>404668</v>
      </c>
      <c r="BP62" s="504">
        <v>5.0999999999999996</v>
      </c>
      <c r="BQ62" s="504">
        <v>5.0999999999999996</v>
      </c>
      <c r="BR62" s="505">
        <v>100</v>
      </c>
    </row>
    <row r="63" spans="2:70" s="92" customFormat="1" ht="14.5" customHeight="1" x14ac:dyDescent="0.25">
      <c r="B63" s="836"/>
      <c r="C63" s="331" t="s">
        <v>13</v>
      </c>
      <c r="D63" s="332">
        <v>6</v>
      </c>
      <c r="E63" s="333">
        <v>10.16949152542373</v>
      </c>
      <c r="F63" s="333">
        <v>10.16949152542373</v>
      </c>
      <c r="G63" s="334">
        <v>100</v>
      </c>
      <c r="H63" s="323"/>
      <c r="I63" s="836"/>
      <c r="J63" s="331" t="s">
        <v>13</v>
      </c>
      <c r="K63" s="332">
        <v>852372.38490914099</v>
      </c>
      <c r="L63" s="333">
        <v>12.492334137943685</v>
      </c>
      <c r="M63" s="333">
        <v>12.492334137943686</v>
      </c>
      <c r="N63" s="334">
        <v>100</v>
      </c>
      <c r="P63" s="827"/>
      <c r="Q63" s="186" t="s">
        <v>13</v>
      </c>
      <c r="R63" s="503">
        <v>4</v>
      </c>
      <c r="S63" s="504">
        <v>5.8823529411764701</v>
      </c>
      <c r="T63" s="504">
        <v>5.8823529411764701</v>
      </c>
      <c r="U63" s="505">
        <v>100</v>
      </c>
      <c r="V63" s="178"/>
      <c r="W63" s="827"/>
      <c r="X63" s="186" t="s">
        <v>13</v>
      </c>
      <c r="Y63" s="503">
        <v>368861.65539891686</v>
      </c>
      <c r="Z63" s="504">
        <v>6.8460933521740071</v>
      </c>
      <c r="AA63" s="504">
        <v>6.8460933521740079</v>
      </c>
      <c r="AB63" s="505">
        <v>100</v>
      </c>
      <c r="AD63" s="827"/>
      <c r="AE63" s="186" t="s">
        <v>13</v>
      </c>
      <c r="AF63" s="503">
        <v>9</v>
      </c>
      <c r="AG63" s="504">
        <v>10</v>
      </c>
      <c r="AH63" s="504">
        <v>10</v>
      </c>
      <c r="AI63" s="505">
        <v>100</v>
      </c>
      <c r="AJ63" s="178"/>
      <c r="AK63" s="827"/>
      <c r="AL63" s="186" t="s">
        <v>13</v>
      </c>
      <c r="AM63" s="503">
        <v>926382.38258573518</v>
      </c>
      <c r="AN63" s="504">
        <v>12.349431941235277</v>
      </c>
      <c r="AO63" s="504">
        <v>12.349431941235279</v>
      </c>
      <c r="AP63" s="505">
        <v>100</v>
      </c>
      <c r="AR63" s="828"/>
      <c r="AS63" s="190" t="s">
        <v>14</v>
      </c>
      <c r="AT63" s="506">
        <v>77</v>
      </c>
      <c r="AU63" s="507">
        <v>100</v>
      </c>
      <c r="AV63" s="507">
        <v>100</v>
      </c>
      <c r="AW63" s="508"/>
      <c r="AX63" s="178"/>
      <c r="AY63" s="828"/>
      <c r="AZ63" s="190" t="s">
        <v>14</v>
      </c>
      <c r="BA63" s="506">
        <v>6516036.9315881766</v>
      </c>
      <c r="BB63" s="507">
        <v>100.00000000000003</v>
      </c>
      <c r="BC63" s="507">
        <v>100</v>
      </c>
      <c r="BD63" s="508"/>
      <c r="BF63" s="190"/>
      <c r="BG63" s="190" t="s">
        <v>14</v>
      </c>
      <c r="BH63" s="506">
        <v>92</v>
      </c>
      <c r="BI63" s="507">
        <v>100</v>
      </c>
      <c r="BJ63" s="507">
        <v>100</v>
      </c>
      <c r="BK63" s="508"/>
      <c r="BL63" s="178"/>
      <c r="BM63" s="190"/>
      <c r="BN63" s="190" t="s">
        <v>14</v>
      </c>
      <c r="BO63" s="506">
        <v>7895598</v>
      </c>
      <c r="BP63" s="507">
        <v>100</v>
      </c>
      <c r="BQ63" s="507">
        <v>100</v>
      </c>
      <c r="BR63" s="508"/>
    </row>
    <row r="64" spans="2:70" s="92" customFormat="1" ht="14.5" customHeight="1" x14ac:dyDescent="0.25">
      <c r="B64" s="837"/>
      <c r="C64" s="335" t="s">
        <v>14</v>
      </c>
      <c r="D64" s="336">
        <v>59</v>
      </c>
      <c r="E64" s="337">
        <v>100</v>
      </c>
      <c r="F64" s="337">
        <v>100</v>
      </c>
      <c r="G64" s="338"/>
      <c r="H64" s="323"/>
      <c r="I64" s="837"/>
      <c r="J64" s="335" t="s">
        <v>14</v>
      </c>
      <c r="K64" s="336">
        <v>6823163.5136958212</v>
      </c>
      <c r="L64" s="337">
        <v>99.999999999999986</v>
      </c>
      <c r="M64" s="337">
        <v>100</v>
      </c>
      <c r="N64" s="338"/>
      <c r="P64" s="828"/>
      <c r="Q64" s="190" t="s">
        <v>14</v>
      </c>
      <c r="R64" s="506">
        <v>68</v>
      </c>
      <c r="S64" s="507">
        <v>100</v>
      </c>
      <c r="T64" s="507">
        <v>100</v>
      </c>
      <c r="U64" s="508"/>
      <c r="V64" s="178"/>
      <c r="W64" s="828"/>
      <c r="X64" s="190" t="s">
        <v>14</v>
      </c>
      <c r="Y64" s="506">
        <v>5387914.4852996077</v>
      </c>
      <c r="Z64" s="507">
        <v>99.999999999999972</v>
      </c>
      <c r="AA64" s="507">
        <v>100</v>
      </c>
      <c r="AB64" s="508"/>
      <c r="AD64" s="828"/>
      <c r="AE64" s="190" t="s">
        <v>14</v>
      </c>
      <c r="AF64" s="506">
        <v>90</v>
      </c>
      <c r="AG64" s="507">
        <v>100</v>
      </c>
      <c r="AH64" s="507">
        <v>100</v>
      </c>
      <c r="AI64" s="508"/>
      <c r="AJ64" s="178"/>
      <c r="AK64" s="828"/>
      <c r="AL64" s="190" t="s">
        <v>14</v>
      </c>
      <c r="AM64" s="506">
        <v>7501416.9639050756</v>
      </c>
      <c r="AN64" s="507">
        <v>99.999999999999972</v>
      </c>
      <c r="AO64" s="507">
        <v>100</v>
      </c>
      <c r="AP64" s="508"/>
    </row>
    <row r="65" spans="2:70" s="92" customFormat="1" ht="14.5" customHeight="1" x14ac:dyDescent="0.35"/>
    <row r="66" spans="2:70" s="92" customFormat="1" ht="14.5" customHeight="1" x14ac:dyDescent="0.35"/>
    <row r="67" spans="2:70" s="92" customFormat="1" ht="14.5" customHeight="1" x14ac:dyDescent="0.25">
      <c r="B67" s="833" t="s">
        <v>18</v>
      </c>
      <c r="C67" s="833"/>
      <c r="D67" s="833"/>
      <c r="E67" s="833"/>
      <c r="F67" s="833"/>
      <c r="G67" s="833"/>
      <c r="H67" s="323"/>
      <c r="I67" s="833" t="s">
        <v>18</v>
      </c>
      <c r="J67" s="833"/>
      <c r="K67" s="833"/>
      <c r="L67" s="833"/>
      <c r="M67" s="833"/>
      <c r="N67" s="833"/>
      <c r="P67" s="829" t="s">
        <v>18</v>
      </c>
      <c r="Q67" s="829"/>
      <c r="R67" s="829"/>
      <c r="S67" s="829"/>
      <c r="T67" s="829"/>
      <c r="U67" s="829"/>
      <c r="V67" s="178"/>
      <c r="W67" s="428" t="s">
        <v>18</v>
      </c>
      <c r="X67" s="428"/>
      <c r="Y67" s="428"/>
      <c r="Z67" s="428"/>
      <c r="AA67" s="428"/>
      <c r="AB67" s="428"/>
      <c r="AD67" s="829" t="s">
        <v>18</v>
      </c>
      <c r="AE67" s="829"/>
      <c r="AF67" s="829"/>
      <c r="AG67" s="829"/>
      <c r="AH67" s="829"/>
      <c r="AI67" s="829"/>
      <c r="AJ67" s="178"/>
      <c r="AK67" s="829" t="s">
        <v>18</v>
      </c>
      <c r="AL67" s="829"/>
      <c r="AM67" s="829"/>
      <c r="AN67" s="829"/>
      <c r="AO67" s="829"/>
      <c r="AP67" s="829"/>
      <c r="AR67" s="829" t="s">
        <v>18</v>
      </c>
      <c r="AS67" s="829"/>
      <c r="AT67" s="829"/>
      <c r="AU67" s="829"/>
      <c r="AV67" s="829"/>
      <c r="AW67" s="829"/>
      <c r="AX67" s="178"/>
      <c r="AY67" s="829" t="s">
        <v>18</v>
      </c>
      <c r="AZ67" s="829"/>
      <c r="BA67" s="829"/>
      <c r="BB67" s="829"/>
      <c r="BC67" s="829"/>
      <c r="BD67" s="829"/>
      <c r="BF67" s="426" t="s">
        <v>18</v>
      </c>
      <c r="BG67" s="426"/>
      <c r="BH67" s="426"/>
      <c r="BI67" s="426"/>
      <c r="BJ67" s="426"/>
      <c r="BK67" s="426"/>
      <c r="BL67" s="178"/>
      <c r="BM67" s="426" t="s">
        <v>18</v>
      </c>
      <c r="BN67" s="426"/>
      <c r="BO67" s="426"/>
      <c r="BP67" s="426"/>
      <c r="BQ67" s="426"/>
      <c r="BR67" s="426"/>
    </row>
    <row r="68" spans="2:70" s="92" customFormat="1" ht="24" customHeight="1" x14ac:dyDescent="0.25">
      <c r="B68" s="834" t="s">
        <v>0</v>
      </c>
      <c r="C68" s="834"/>
      <c r="D68" s="324" t="s">
        <v>2</v>
      </c>
      <c r="E68" s="325" t="s">
        <v>3</v>
      </c>
      <c r="F68" s="325" t="s">
        <v>4</v>
      </c>
      <c r="G68" s="326" t="s">
        <v>5</v>
      </c>
      <c r="H68" s="323"/>
      <c r="I68" s="834" t="s">
        <v>0</v>
      </c>
      <c r="J68" s="834"/>
      <c r="K68" s="324" t="s">
        <v>2</v>
      </c>
      <c r="L68" s="325" t="s">
        <v>3</v>
      </c>
      <c r="M68" s="325" t="s">
        <v>4</v>
      </c>
      <c r="N68" s="326" t="s">
        <v>5</v>
      </c>
      <c r="P68" s="825" t="s">
        <v>0</v>
      </c>
      <c r="Q68" s="825"/>
      <c r="R68" s="179" t="s">
        <v>2</v>
      </c>
      <c r="S68" s="180" t="s">
        <v>3</v>
      </c>
      <c r="T68" s="180" t="s">
        <v>4</v>
      </c>
      <c r="U68" s="181" t="s">
        <v>5</v>
      </c>
      <c r="V68" s="178"/>
      <c r="W68" s="429"/>
      <c r="X68" s="429"/>
      <c r="Y68" s="324" t="s">
        <v>2</v>
      </c>
      <c r="Z68" s="325" t="s">
        <v>3</v>
      </c>
      <c r="AA68" s="325" t="s">
        <v>4</v>
      </c>
      <c r="AB68" s="326" t="s">
        <v>5</v>
      </c>
      <c r="AD68" s="825" t="s">
        <v>0</v>
      </c>
      <c r="AE68" s="825"/>
      <c r="AF68" s="179" t="s">
        <v>2</v>
      </c>
      <c r="AG68" s="180" t="s">
        <v>3</v>
      </c>
      <c r="AH68" s="180" t="s">
        <v>4</v>
      </c>
      <c r="AI68" s="181" t="s">
        <v>5</v>
      </c>
      <c r="AJ68" s="178"/>
      <c r="AK68" s="825" t="s">
        <v>0</v>
      </c>
      <c r="AL68" s="825"/>
      <c r="AM68" s="179" t="s">
        <v>2</v>
      </c>
      <c r="AN68" s="180" t="s">
        <v>3</v>
      </c>
      <c r="AO68" s="180" t="s">
        <v>4</v>
      </c>
      <c r="AP68" s="181" t="s">
        <v>5</v>
      </c>
      <c r="AR68" s="825" t="s">
        <v>0</v>
      </c>
      <c r="AS68" s="825"/>
      <c r="AT68" s="179" t="s">
        <v>2</v>
      </c>
      <c r="AU68" s="180" t="s">
        <v>3</v>
      </c>
      <c r="AV68" s="180" t="s">
        <v>4</v>
      </c>
      <c r="AW68" s="181" t="s">
        <v>5</v>
      </c>
      <c r="AX68" s="178"/>
      <c r="AY68" s="825" t="s">
        <v>0</v>
      </c>
      <c r="AZ68" s="825"/>
      <c r="BA68" s="179" t="s">
        <v>2</v>
      </c>
      <c r="BB68" s="180" t="s">
        <v>3</v>
      </c>
      <c r="BC68" s="180" t="s">
        <v>4</v>
      </c>
      <c r="BD68" s="181" t="s">
        <v>5</v>
      </c>
      <c r="BF68" s="427"/>
      <c r="BG68" s="427"/>
      <c r="BH68" s="179" t="s">
        <v>2</v>
      </c>
      <c r="BI68" s="180" t="s">
        <v>3</v>
      </c>
      <c r="BJ68" s="180" t="s">
        <v>4</v>
      </c>
      <c r="BK68" s="181" t="s">
        <v>5</v>
      </c>
      <c r="BL68" s="178"/>
      <c r="BM68" s="427"/>
      <c r="BN68" s="427"/>
      <c r="BO68" s="179" t="s">
        <v>2</v>
      </c>
      <c r="BP68" s="180" t="s">
        <v>3</v>
      </c>
      <c r="BQ68" s="180" t="s">
        <v>4</v>
      </c>
      <c r="BR68" s="181" t="s">
        <v>5</v>
      </c>
    </row>
    <row r="69" spans="2:70" s="92" customFormat="1" ht="23" customHeight="1" x14ac:dyDescent="0.25">
      <c r="B69" s="835" t="s">
        <v>6</v>
      </c>
      <c r="C69" s="327" t="s">
        <v>19</v>
      </c>
      <c r="D69" s="328">
        <v>53</v>
      </c>
      <c r="E69" s="329">
        <v>89.830508474576277</v>
      </c>
      <c r="F69" s="329">
        <v>89.830508474576277</v>
      </c>
      <c r="G69" s="330">
        <v>89.830508474576277</v>
      </c>
      <c r="H69" s="323"/>
      <c r="I69" s="835" t="s">
        <v>6</v>
      </c>
      <c r="J69" s="327" t="s">
        <v>19</v>
      </c>
      <c r="K69" s="328">
        <v>6100465.687614209</v>
      </c>
      <c r="L69" s="329">
        <v>89.408170790118476</v>
      </c>
      <c r="M69" s="329">
        <v>89.408170790118476</v>
      </c>
      <c r="N69" s="330">
        <v>89.408170790118476</v>
      </c>
      <c r="P69" s="826" t="s">
        <v>6</v>
      </c>
      <c r="Q69" s="182" t="s">
        <v>19</v>
      </c>
      <c r="R69" s="500">
        <v>55</v>
      </c>
      <c r="S69" s="501">
        <v>80.882352941176478</v>
      </c>
      <c r="T69" s="501">
        <v>80.882352941176478</v>
      </c>
      <c r="U69" s="502">
        <v>80.882352941176478</v>
      </c>
      <c r="V69" s="178"/>
      <c r="W69" s="327" t="s">
        <v>6</v>
      </c>
      <c r="X69" s="327" t="s">
        <v>19</v>
      </c>
      <c r="Y69" s="328">
        <v>4379994</v>
      </c>
      <c r="Z69" s="329">
        <v>81.3</v>
      </c>
      <c r="AA69" s="329">
        <v>81.3</v>
      </c>
      <c r="AB69" s="330">
        <v>81.3</v>
      </c>
      <c r="AD69" s="826" t="s">
        <v>6</v>
      </c>
      <c r="AE69" s="182" t="s">
        <v>19</v>
      </c>
      <c r="AF69" s="500">
        <v>77</v>
      </c>
      <c r="AG69" s="501">
        <v>85.555555555555557</v>
      </c>
      <c r="AH69" s="501">
        <v>85.555555555555557</v>
      </c>
      <c r="AI69" s="502">
        <v>85.555555555555557</v>
      </c>
      <c r="AJ69" s="178"/>
      <c r="AK69" s="826" t="s">
        <v>6</v>
      </c>
      <c r="AL69" s="182" t="s">
        <v>19</v>
      </c>
      <c r="AM69" s="500">
        <v>6527788.4065078665</v>
      </c>
      <c r="AN69" s="501">
        <v>87.020738054129438</v>
      </c>
      <c r="AO69" s="501">
        <v>87.020738054129438</v>
      </c>
      <c r="AP69" s="502">
        <v>87.020738054129438</v>
      </c>
      <c r="AR69" s="826" t="s">
        <v>6</v>
      </c>
      <c r="AS69" s="182" t="s">
        <v>19</v>
      </c>
      <c r="AT69" s="500">
        <v>61</v>
      </c>
      <c r="AU69" s="501">
        <v>79.220779220779221</v>
      </c>
      <c r="AV69" s="501">
        <v>79.220779220779221</v>
      </c>
      <c r="AW69" s="502">
        <v>79.220779220779221</v>
      </c>
      <c r="AX69" s="178"/>
      <c r="AY69" s="826" t="s">
        <v>6</v>
      </c>
      <c r="AZ69" s="182" t="s">
        <v>19</v>
      </c>
      <c r="BA69" s="500">
        <v>5135162.1694453442</v>
      </c>
      <c r="BB69" s="501">
        <v>78.808058078236442</v>
      </c>
      <c r="BC69" s="501">
        <v>78.808058078236428</v>
      </c>
      <c r="BD69" s="502">
        <v>78.808058078236428</v>
      </c>
      <c r="BF69" s="182" t="s">
        <v>6</v>
      </c>
      <c r="BG69" s="182" t="s">
        <v>19</v>
      </c>
      <c r="BH69" s="500">
        <v>77</v>
      </c>
      <c r="BI69" s="501">
        <v>83.7</v>
      </c>
      <c r="BJ69" s="501">
        <v>83.7</v>
      </c>
      <c r="BK69" s="502">
        <v>83.7</v>
      </c>
      <c r="BL69" s="178"/>
      <c r="BM69" s="182" t="s">
        <v>6</v>
      </c>
      <c r="BN69" s="182" t="s">
        <v>19</v>
      </c>
      <c r="BO69" s="500">
        <v>6353348</v>
      </c>
      <c r="BP69" s="501">
        <v>80.5</v>
      </c>
      <c r="BQ69" s="501">
        <v>80.5</v>
      </c>
      <c r="BR69" s="502">
        <v>80.5</v>
      </c>
    </row>
    <row r="70" spans="2:70" s="92" customFormat="1" ht="23" customHeight="1" x14ac:dyDescent="0.25">
      <c r="B70" s="836"/>
      <c r="C70" s="331" t="s">
        <v>20</v>
      </c>
      <c r="D70" s="332">
        <v>6</v>
      </c>
      <c r="E70" s="333">
        <v>10.16949152542373</v>
      </c>
      <c r="F70" s="333">
        <v>10.16949152542373</v>
      </c>
      <c r="G70" s="334">
        <v>100</v>
      </c>
      <c r="H70" s="323"/>
      <c r="I70" s="836"/>
      <c r="J70" s="331" t="s">
        <v>20</v>
      </c>
      <c r="K70" s="332">
        <v>722697.82608161285</v>
      </c>
      <c r="L70" s="333">
        <v>10.591829209881528</v>
      </c>
      <c r="M70" s="333">
        <v>10.591829209881528</v>
      </c>
      <c r="N70" s="334">
        <v>100</v>
      </c>
      <c r="P70" s="827"/>
      <c r="Q70" s="186" t="s">
        <v>20</v>
      </c>
      <c r="R70" s="503">
        <v>13</v>
      </c>
      <c r="S70" s="504">
        <v>19.117647058823529</v>
      </c>
      <c r="T70" s="504">
        <v>19.117647058823529</v>
      </c>
      <c r="U70" s="505">
        <v>100</v>
      </c>
      <c r="V70" s="178"/>
      <c r="W70" s="331"/>
      <c r="X70" s="331" t="s">
        <v>20</v>
      </c>
      <c r="Y70" s="332">
        <v>1007920</v>
      </c>
      <c r="Z70" s="333">
        <v>18.7</v>
      </c>
      <c r="AA70" s="333">
        <v>18.7</v>
      </c>
      <c r="AB70" s="334">
        <v>100</v>
      </c>
      <c r="AD70" s="827"/>
      <c r="AE70" s="186" t="s">
        <v>20</v>
      </c>
      <c r="AF70" s="503">
        <v>13</v>
      </c>
      <c r="AG70" s="504">
        <v>14.444444444444443</v>
      </c>
      <c r="AH70" s="504">
        <v>14.444444444444443</v>
      </c>
      <c r="AI70" s="505">
        <v>100</v>
      </c>
      <c r="AJ70" s="178"/>
      <c r="AK70" s="827"/>
      <c r="AL70" s="186" t="s">
        <v>20</v>
      </c>
      <c r="AM70" s="503">
        <v>973628.55739721016</v>
      </c>
      <c r="AN70" s="504">
        <v>12.979261945870558</v>
      </c>
      <c r="AO70" s="504">
        <v>12.979261945870558</v>
      </c>
      <c r="AP70" s="505">
        <v>100</v>
      </c>
      <c r="AR70" s="827"/>
      <c r="AS70" s="186" t="s">
        <v>20</v>
      </c>
      <c r="AT70" s="503">
        <v>16</v>
      </c>
      <c r="AU70" s="504">
        <v>20.779220779220779</v>
      </c>
      <c r="AV70" s="504">
        <v>20.779220779220779</v>
      </c>
      <c r="AW70" s="505">
        <v>100</v>
      </c>
      <c r="AX70" s="178"/>
      <c r="AY70" s="827"/>
      <c r="AZ70" s="186" t="s">
        <v>20</v>
      </c>
      <c r="BA70" s="503">
        <v>1380874.7621428315</v>
      </c>
      <c r="BB70" s="504">
        <v>21.191941921763576</v>
      </c>
      <c r="BC70" s="504">
        <v>21.191941921763576</v>
      </c>
      <c r="BD70" s="505">
        <v>100</v>
      </c>
      <c r="BF70" s="186"/>
      <c r="BG70" s="186" t="s">
        <v>20</v>
      </c>
      <c r="BH70" s="503">
        <v>15</v>
      </c>
      <c r="BI70" s="504">
        <v>16.3</v>
      </c>
      <c r="BJ70" s="504">
        <v>16.3</v>
      </c>
      <c r="BK70" s="505">
        <v>100</v>
      </c>
      <c r="BL70" s="178"/>
      <c r="BM70" s="186"/>
      <c r="BN70" s="186" t="s">
        <v>20</v>
      </c>
      <c r="BO70" s="503">
        <v>1542250</v>
      </c>
      <c r="BP70" s="504">
        <v>19.5</v>
      </c>
      <c r="BQ70" s="504">
        <v>19.5</v>
      </c>
      <c r="BR70" s="505">
        <v>100</v>
      </c>
    </row>
    <row r="71" spans="2:70" s="92" customFormat="1" ht="14.5" customHeight="1" x14ac:dyDescent="0.25">
      <c r="B71" s="837"/>
      <c r="C71" s="335" t="s">
        <v>14</v>
      </c>
      <c r="D71" s="336">
        <v>59</v>
      </c>
      <c r="E71" s="337">
        <v>100</v>
      </c>
      <c r="F71" s="337">
        <v>100</v>
      </c>
      <c r="G71" s="338"/>
      <c r="H71" s="323"/>
      <c r="I71" s="837"/>
      <c r="J71" s="335" t="s">
        <v>14</v>
      </c>
      <c r="K71" s="336">
        <v>6823163.5136958221</v>
      </c>
      <c r="L71" s="337">
        <v>100</v>
      </c>
      <c r="M71" s="337">
        <v>100</v>
      </c>
      <c r="N71" s="338"/>
      <c r="P71" s="828"/>
      <c r="Q71" s="190" t="s">
        <v>14</v>
      </c>
      <c r="R71" s="506">
        <v>68</v>
      </c>
      <c r="S71" s="507">
        <v>100</v>
      </c>
      <c r="T71" s="507">
        <v>100</v>
      </c>
      <c r="U71" s="508"/>
      <c r="V71" s="178"/>
      <c r="W71" s="335"/>
      <c r="X71" s="335" t="s">
        <v>14</v>
      </c>
      <c r="Y71" s="336">
        <v>5387914</v>
      </c>
      <c r="Z71" s="337">
        <v>100</v>
      </c>
      <c r="AA71" s="337">
        <v>100</v>
      </c>
      <c r="AB71" s="338"/>
      <c r="AD71" s="828"/>
      <c r="AE71" s="190" t="s">
        <v>14</v>
      </c>
      <c r="AF71" s="506">
        <v>90</v>
      </c>
      <c r="AG71" s="507">
        <v>100</v>
      </c>
      <c r="AH71" s="507">
        <v>100</v>
      </c>
      <c r="AI71" s="508"/>
      <c r="AJ71" s="178"/>
      <c r="AK71" s="828"/>
      <c r="AL71" s="190" t="s">
        <v>14</v>
      </c>
      <c r="AM71" s="506">
        <v>7501416.9639050765</v>
      </c>
      <c r="AN71" s="507">
        <v>99.999999999999986</v>
      </c>
      <c r="AO71" s="507">
        <v>100</v>
      </c>
      <c r="AP71" s="508"/>
      <c r="AR71" s="828"/>
      <c r="AS71" s="190" t="s">
        <v>14</v>
      </c>
      <c r="AT71" s="506">
        <v>77</v>
      </c>
      <c r="AU71" s="507">
        <v>100</v>
      </c>
      <c r="AV71" s="507">
        <v>100</v>
      </c>
      <c r="AW71" s="508"/>
      <c r="AX71" s="178"/>
      <c r="AY71" s="828"/>
      <c r="AZ71" s="190" t="s">
        <v>14</v>
      </c>
      <c r="BA71" s="506">
        <v>6516036.9315881757</v>
      </c>
      <c r="BB71" s="507">
        <v>100.00000000000003</v>
      </c>
      <c r="BC71" s="507">
        <v>100</v>
      </c>
      <c r="BD71" s="508"/>
      <c r="BF71" s="190"/>
      <c r="BG71" s="190" t="s">
        <v>14</v>
      </c>
      <c r="BH71" s="506">
        <v>92</v>
      </c>
      <c r="BI71" s="507">
        <v>100</v>
      </c>
      <c r="BJ71" s="507">
        <v>100</v>
      </c>
      <c r="BK71" s="508"/>
      <c r="BL71" s="178"/>
      <c r="BM71" s="190"/>
      <c r="BN71" s="190" t="s">
        <v>14</v>
      </c>
      <c r="BO71" s="506">
        <v>7895598</v>
      </c>
      <c r="BP71" s="507">
        <v>100</v>
      </c>
      <c r="BQ71" s="507">
        <v>100</v>
      </c>
      <c r="BR71" s="508"/>
    </row>
    <row r="72" spans="2:70" s="92" customFormat="1" ht="14.5" customHeight="1" x14ac:dyDescent="0.35"/>
    <row r="73" spans="2:70" s="92" customFormat="1" ht="14.5" customHeight="1" x14ac:dyDescent="0.35"/>
    <row r="75" spans="2:70" x14ac:dyDescent="0.35">
      <c r="B75" s="748" t="s">
        <v>34</v>
      </c>
      <c r="C75" s="748"/>
      <c r="D75" s="748"/>
      <c r="E75" s="748"/>
      <c r="F75" s="748"/>
      <c r="G75" s="748"/>
      <c r="H75" s="748"/>
      <c r="I75" s="748"/>
      <c r="J75" s="748"/>
      <c r="K75" s="748"/>
      <c r="L75" s="748"/>
      <c r="M75" s="748"/>
      <c r="N75" s="748"/>
      <c r="P75" s="748" t="s">
        <v>34</v>
      </c>
      <c r="Q75" s="748"/>
      <c r="R75" s="748"/>
      <c r="S75" s="748"/>
      <c r="T75" s="748"/>
      <c r="U75" s="748"/>
      <c r="V75" s="748"/>
      <c r="W75" s="748"/>
      <c r="X75" s="748"/>
      <c r="Y75" s="748"/>
      <c r="Z75" s="748"/>
      <c r="AA75" s="748"/>
      <c r="AB75" s="748"/>
      <c r="AD75" s="748" t="s">
        <v>34</v>
      </c>
      <c r="AE75" s="748"/>
      <c r="AF75" s="748"/>
      <c r="AG75" s="748"/>
      <c r="AH75" s="748"/>
      <c r="AI75" s="748"/>
      <c r="AJ75" s="748"/>
      <c r="AK75" s="748"/>
      <c r="AL75" s="748"/>
      <c r="AM75" s="748"/>
      <c r="AN75" s="748"/>
      <c r="AO75" s="748"/>
      <c r="AP75" s="748"/>
      <c r="AR75" s="748" t="s">
        <v>34</v>
      </c>
      <c r="AS75" s="748"/>
      <c r="AT75" s="748"/>
      <c r="AU75" s="748"/>
      <c r="AV75" s="748"/>
      <c r="AW75" s="748"/>
      <c r="AX75" s="748"/>
      <c r="AY75" s="748"/>
      <c r="AZ75" s="748"/>
      <c r="BA75" s="748"/>
      <c r="BB75" s="748"/>
      <c r="BC75" s="748"/>
      <c r="BD75" s="748"/>
      <c r="BF75" s="748" t="s">
        <v>34</v>
      </c>
      <c r="BG75" s="748"/>
      <c r="BH75" s="748"/>
      <c r="BI75" s="748"/>
      <c r="BJ75" s="748"/>
      <c r="BK75" s="748"/>
      <c r="BL75" s="748"/>
      <c r="BM75" s="748"/>
      <c r="BN75" s="748"/>
      <c r="BO75" s="748"/>
      <c r="BP75" s="748"/>
      <c r="BQ75" s="748"/>
      <c r="BR75" s="748"/>
    </row>
    <row r="77" spans="2:70" x14ac:dyDescent="0.35">
      <c r="B77" s="748" t="s">
        <v>16</v>
      </c>
      <c r="C77" s="748"/>
      <c r="D77" s="748"/>
      <c r="E77" s="748"/>
      <c r="F77" s="748"/>
      <c r="G77" s="748"/>
      <c r="H77" s="17"/>
      <c r="I77" s="748" t="s">
        <v>17</v>
      </c>
      <c r="J77" s="748"/>
      <c r="K77" s="748"/>
      <c r="L77" s="748"/>
      <c r="M77" s="748"/>
      <c r="N77" s="748"/>
      <c r="P77" s="748" t="s">
        <v>16</v>
      </c>
      <c r="Q77" s="748"/>
      <c r="R77" s="748"/>
      <c r="S77" s="748"/>
      <c r="T77" s="748"/>
      <c r="U77" s="748"/>
      <c r="V77" s="17"/>
      <c r="W77" s="748" t="s">
        <v>17</v>
      </c>
      <c r="X77" s="748"/>
      <c r="Y77" s="748"/>
      <c r="Z77" s="748"/>
      <c r="AA77" s="748"/>
      <c r="AB77" s="748"/>
      <c r="AD77" s="748" t="s">
        <v>16</v>
      </c>
      <c r="AE77" s="748"/>
      <c r="AF77" s="748"/>
      <c r="AG77" s="748"/>
      <c r="AH77" s="748"/>
      <c r="AI77" s="748"/>
      <c r="AJ77" s="17"/>
      <c r="AK77" s="748" t="s">
        <v>17</v>
      </c>
      <c r="AL77" s="748"/>
      <c r="AM77" s="748"/>
      <c r="AN77" s="748"/>
      <c r="AO77" s="748"/>
      <c r="AP77" s="748"/>
      <c r="AR77" s="748" t="s">
        <v>16</v>
      </c>
      <c r="AS77" s="748"/>
      <c r="AT77" s="748"/>
      <c r="AU77" s="748"/>
      <c r="AV77" s="748"/>
      <c r="AW77" s="748"/>
      <c r="AX77" s="17"/>
      <c r="AY77" s="748" t="s">
        <v>17</v>
      </c>
      <c r="AZ77" s="748"/>
      <c r="BA77" s="748"/>
      <c r="BB77" s="748"/>
      <c r="BC77" s="748"/>
      <c r="BD77" s="748"/>
      <c r="BF77" s="748" t="s">
        <v>16</v>
      </c>
      <c r="BG77" s="748"/>
      <c r="BH77" s="748"/>
      <c r="BI77" s="748"/>
      <c r="BJ77" s="748"/>
      <c r="BK77" s="748"/>
      <c r="BL77" s="17"/>
      <c r="BM77" s="748" t="s">
        <v>17</v>
      </c>
      <c r="BN77" s="748"/>
      <c r="BO77" s="748"/>
      <c r="BP77" s="748"/>
      <c r="BQ77" s="748"/>
      <c r="BR77" s="748"/>
    </row>
    <row r="78" spans="2:70" s="75" customFormat="1" ht="14.5" customHeight="1" x14ac:dyDescent="0.35"/>
    <row r="79" spans="2:70" s="75" customFormat="1" ht="14.5" customHeight="1" x14ac:dyDescent="0.25">
      <c r="B79" s="829" t="s">
        <v>1</v>
      </c>
      <c r="C79" s="829"/>
      <c r="D79" s="829"/>
      <c r="E79" s="829"/>
      <c r="F79" s="829"/>
      <c r="G79" s="829"/>
      <c r="H79" s="178"/>
      <c r="I79" s="829" t="s">
        <v>1</v>
      </c>
      <c r="J79" s="829"/>
      <c r="K79" s="829"/>
      <c r="L79" s="829"/>
      <c r="M79" s="829"/>
      <c r="N79" s="829"/>
      <c r="P79" s="829" t="s">
        <v>1</v>
      </c>
      <c r="Q79" s="829"/>
      <c r="R79" s="829"/>
      <c r="S79" s="829"/>
      <c r="T79" s="829"/>
      <c r="U79" s="829"/>
      <c r="V79" s="178"/>
      <c r="W79" s="829" t="s">
        <v>1</v>
      </c>
      <c r="X79" s="829"/>
      <c r="Y79" s="829"/>
      <c r="Z79" s="829"/>
      <c r="AA79" s="829"/>
      <c r="AB79" s="829"/>
      <c r="AD79" s="829" t="s">
        <v>1</v>
      </c>
      <c r="AE79" s="829"/>
      <c r="AF79" s="829"/>
      <c r="AG79" s="829"/>
      <c r="AH79" s="829"/>
      <c r="AI79" s="829"/>
      <c r="AJ79" s="178"/>
      <c r="AK79" s="829" t="s">
        <v>1</v>
      </c>
      <c r="AL79" s="829"/>
      <c r="AM79" s="829"/>
      <c r="AN79" s="829"/>
      <c r="AO79" s="829"/>
      <c r="AP79" s="829"/>
      <c r="AR79" s="829" t="s">
        <v>1</v>
      </c>
      <c r="AS79" s="829"/>
      <c r="AT79" s="829"/>
      <c r="AU79" s="829"/>
      <c r="AV79" s="829"/>
      <c r="AW79" s="829"/>
      <c r="AX79" s="178"/>
      <c r="AY79" s="829" t="s">
        <v>1</v>
      </c>
      <c r="AZ79" s="829"/>
      <c r="BA79" s="829"/>
      <c r="BB79" s="829"/>
      <c r="BC79" s="829"/>
      <c r="BD79" s="829"/>
      <c r="BF79" s="426" t="s">
        <v>1</v>
      </c>
      <c r="BG79" s="426"/>
      <c r="BH79" s="426"/>
      <c r="BI79" s="426"/>
      <c r="BJ79" s="426"/>
      <c r="BK79" s="426"/>
      <c r="BL79" s="178"/>
      <c r="BM79" s="426" t="s">
        <v>1</v>
      </c>
      <c r="BN79" s="426"/>
      <c r="BO79" s="426"/>
      <c r="BP79" s="426"/>
      <c r="BQ79" s="426"/>
      <c r="BR79" s="426"/>
    </row>
    <row r="80" spans="2:70" s="75" customFormat="1" ht="24" customHeight="1" x14ac:dyDescent="0.25">
      <c r="B80" s="825" t="s">
        <v>0</v>
      </c>
      <c r="C80" s="825"/>
      <c r="D80" s="179" t="s">
        <v>2</v>
      </c>
      <c r="E80" s="180" t="s">
        <v>3</v>
      </c>
      <c r="F80" s="180" t="s">
        <v>4</v>
      </c>
      <c r="G80" s="181" t="s">
        <v>5</v>
      </c>
      <c r="H80" s="178"/>
      <c r="I80" s="825" t="s">
        <v>0</v>
      </c>
      <c r="J80" s="825"/>
      <c r="K80" s="179" t="s">
        <v>2</v>
      </c>
      <c r="L80" s="180" t="s">
        <v>3</v>
      </c>
      <c r="M80" s="180" t="s">
        <v>4</v>
      </c>
      <c r="N80" s="181" t="s">
        <v>5</v>
      </c>
      <c r="P80" s="825" t="s">
        <v>0</v>
      </c>
      <c r="Q80" s="825"/>
      <c r="R80" s="179" t="s">
        <v>2</v>
      </c>
      <c r="S80" s="180" t="s">
        <v>3</v>
      </c>
      <c r="T80" s="180" t="s">
        <v>4</v>
      </c>
      <c r="U80" s="181" t="s">
        <v>5</v>
      </c>
      <c r="V80" s="178"/>
      <c r="W80" s="825" t="s">
        <v>0</v>
      </c>
      <c r="X80" s="825"/>
      <c r="Y80" s="179" t="s">
        <v>2</v>
      </c>
      <c r="Z80" s="180" t="s">
        <v>3</v>
      </c>
      <c r="AA80" s="180" t="s">
        <v>4</v>
      </c>
      <c r="AB80" s="181" t="s">
        <v>5</v>
      </c>
      <c r="AD80" s="825" t="s">
        <v>0</v>
      </c>
      <c r="AE80" s="825"/>
      <c r="AF80" s="179" t="s">
        <v>2</v>
      </c>
      <c r="AG80" s="180" t="s">
        <v>3</v>
      </c>
      <c r="AH80" s="180" t="s">
        <v>4</v>
      </c>
      <c r="AI80" s="181" t="s">
        <v>5</v>
      </c>
      <c r="AJ80" s="178"/>
      <c r="AK80" s="825" t="s">
        <v>0</v>
      </c>
      <c r="AL80" s="825"/>
      <c r="AM80" s="179" t="s">
        <v>2</v>
      </c>
      <c r="AN80" s="180" t="s">
        <v>3</v>
      </c>
      <c r="AO80" s="180" t="s">
        <v>4</v>
      </c>
      <c r="AP80" s="181" t="s">
        <v>5</v>
      </c>
      <c r="AR80" s="825" t="s">
        <v>0</v>
      </c>
      <c r="AS80" s="825"/>
      <c r="AT80" s="179" t="s">
        <v>2</v>
      </c>
      <c r="AU80" s="180" t="s">
        <v>3</v>
      </c>
      <c r="AV80" s="180" t="s">
        <v>4</v>
      </c>
      <c r="AW80" s="181" t="s">
        <v>5</v>
      </c>
      <c r="AX80" s="178"/>
      <c r="AY80" s="825" t="s">
        <v>0</v>
      </c>
      <c r="AZ80" s="825"/>
      <c r="BA80" s="179" t="s">
        <v>2</v>
      </c>
      <c r="BB80" s="180" t="s">
        <v>3</v>
      </c>
      <c r="BC80" s="180" t="s">
        <v>4</v>
      </c>
      <c r="BD80" s="181" t="s">
        <v>5</v>
      </c>
      <c r="BF80" s="427"/>
      <c r="BG80" s="427"/>
      <c r="BH80" s="179" t="s">
        <v>2</v>
      </c>
      <c r="BI80" s="180" t="s">
        <v>3</v>
      </c>
      <c r="BJ80" s="180" t="s">
        <v>4</v>
      </c>
      <c r="BK80" s="181" t="s">
        <v>5</v>
      </c>
      <c r="BL80" s="178"/>
      <c r="BM80" s="427"/>
      <c r="BN80" s="427"/>
      <c r="BO80" s="179" t="s">
        <v>2</v>
      </c>
      <c r="BP80" s="180" t="s">
        <v>3</v>
      </c>
      <c r="BQ80" s="180" t="s">
        <v>4</v>
      </c>
      <c r="BR80" s="181" t="s">
        <v>5</v>
      </c>
    </row>
    <row r="81" spans="2:70" s="75" customFormat="1" ht="23" customHeight="1" x14ac:dyDescent="0.25">
      <c r="B81" s="826" t="s">
        <v>6</v>
      </c>
      <c r="C81" s="182" t="s">
        <v>7</v>
      </c>
      <c r="D81" s="183">
        <v>410</v>
      </c>
      <c r="E81" s="184">
        <v>39.728682170542633</v>
      </c>
      <c r="F81" s="184">
        <v>39.728682170542633</v>
      </c>
      <c r="G81" s="185">
        <v>39.728682170542633</v>
      </c>
      <c r="H81" s="178"/>
      <c r="I81" s="826" t="s">
        <v>6</v>
      </c>
      <c r="J81" s="182" t="s">
        <v>7</v>
      </c>
      <c r="K81" s="183">
        <v>44127863.287870988</v>
      </c>
      <c r="L81" s="184">
        <v>37.584156593573162</v>
      </c>
      <c r="M81" s="184">
        <v>37.58415659357324</v>
      </c>
      <c r="N81" s="185">
        <v>37.58415659357324</v>
      </c>
      <c r="P81" s="826" t="s">
        <v>6</v>
      </c>
      <c r="Q81" s="182" t="s">
        <v>7</v>
      </c>
      <c r="R81" s="500">
        <v>638</v>
      </c>
      <c r="S81" s="501">
        <v>39.40704138357011</v>
      </c>
      <c r="T81" s="501">
        <v>39.40704138357011</v>
      </c>
      <c r="U81" s="502">
        <v>39.40704138357011</v>
      </c>
      <c r="V81" s="178"/>
      <c r="W81" s="826" t="s">
        <v>6</v>
      </c>
      <c r="X81" s="182" t="s">
        <v>7</v>
      </c>
      <c r="Y81" s="500">
        <v>55281673.708447091</v>
      </c>
      <c r="Z81" s="501">
        <v>38.767284362323309</v>
      </c>
      <c r="AA81" s="501">
        <v>38.767284362323309</v>
      </c>
      <c r="AB81" s="502">
        <v>38.767284362323309</v>
      </c>
      <c r="AD81" s="826" t="s">
        <v>6</v>
      </c>
      <c r="AE81" s="182" t="s">
        <v>7</v>
      </c>
      <c r="AF81" s="500">
        <v>866</v>
      </c>
      <c r="AG81" s="501">
        <v>42.744323790720635</v>
      </c>
      <c r="AH81" s="501">
        <v>42.744323790720635</v>
      </c>
      <c r="AI81" s="502">
        <v>42.744323790720635</v>
      </c>
      <c r="AJ81" s="178"/>
      <c r="AK81" s="826" t="s">
        <v>6</v>
      </c>
      <c r="AL81" s="182" t="s">
        <v>7</v>
      </c>
      <c r="AM81" s="500">
        <v>67317067.034255847</v>
      </c>
      <c r="AN81" s="501">
        <v>42.204765150936673</v>
      </c>
      <c r="AO81" s="501">
        <v>42.204765150936716</v>
      </c>
      <c r="AP81" s="502">
        <v>42.204765150936716</v>
      </c>
      <c r="AR81" s="826" t="s">
        <v>6</v>
      </c>
      <c r="AS81" s="182" t="s">
        <v>7</v>
      </c>
      <c r="AT81" s="500">
        <v>896</v>
      </c>
      <c r="AU81" s="501">
        <v>44.86730095142714</v>
      </c>
      <c r="AV81" s="501">
        <v>44.86730095142714</v>
      </c>
      <c r="AW81" s="502">
        <v>44.86730095142714</v>
      </c>
      <c r="AX81" s="178"/>
      <c r="AY81" s="826" t="s">
        <v>6</v>
      </c>
      <c r="AZ81" s="182" t="s">
        <v>7</v>
      </c>
      <c r="BA81" s="500">
        <v>76231176.438723594</v>
      </c>
      <c r="BB81" s="501">
        <v>42.783146329596548</v>
      </c>
      <c r="BC81" s="501">
        <v>42.783146329596512</v>
      </c>
      <c r="BD81" s="502">
        <v>42.783146329596512</v>
      </c>
      <c r="BF81" s="182" t="s">
        <v>6</v>
      </c>
      <c r="BG81" s="182" t="s">
        <v>7</v>
      </c>
      <c r="BH81" s="500">
        <v>877</v>
      </c>
      <c r="BI81" s="501">
        <v>47</v>
      </c>
      <c r="BJ81" s="501">
        <v>47</v>
      </c>
      <c r="BK81" s="502">
        <v>47</v>
      </c>
      <c r="BL81" s="178"/>
      <c r="BM81" s="182" t="s">
        <v>6</v>
      </c>
      <c r="BN81" s="182" t="s">
        <v>7</v>
      </c>
      <c r="BO81" s="500">
        <v>71726958</v>
      </c>
      <c r="BP81" s="501">
        <v>45.9</v>
      </c>
      <c r="BQ81" s="501">
        <v>45.9</v>
      </c>
      <c r="BR81" s="502">
        <v>45.9</v>
      </c>
    </row>
    <row r="82" spans="2:70" s="75" customFormat="1" ht="23" customHeight="1" x14ac:dyDescent="0.25">
      <c r="B82" s="827"/>
      <c r="C82" s="186" t="s">
        <v>8</v>
      </c>
      <c r="D82" s="187">
        <v>140</v>
      </c>
      <c r="E82" s="188">
        <v>13.565891472868216</v>
      </c>
      <c r="F82" s="188">
        <v>13.565891472868216</v>
      </c>
      <c r="G82" s="189">
        <v>53.29457364341085</v>
      </c>
      <c r="H82" s="178"/>
      <c r="I82" s="827"/>
      <c r="J82" s="186" t="s">
        <v>8</v>
      </c>
      <c r="K82" s="187">
        <v>14070360.764500206</v>
      </c>
      <c r="L82" s="188">
        <v>11.983871479369725</v>
      </c>
      <c r="M82" s="188">
        <v>11.983871479369752</v>
      </c>
      <c r="N82" s="189">
        <v>49.568028072942987</v>
      </c>
      <c r="P82" s="827"/>
      <c r="Q82" s="186" t="s">
        <v>8</v>
      </c>
      <c r="R82" s="503">
        <v>196</v>
      </c>
      <c r="S82" s="504">
        <v>12.106238418777023</v>
      </c>
      <c r="T82" s="504">
        <v>12.106238418777023</v>
      </c>
      <c r="U82" s="505">
        <v>51.513279802347121</v>
      </c>
      <c r="V82" s="178"/>
      <c r="W82" s="827"/>
      <c r="X82" s="186" t="s">
        <v>8</v>
      </c>
      <c r="Y82" s="503">
        <v>18052496.906101633</v>
      </c>
      <c r="Z82" s="504">
        <v>12.659643495957804</v>
      </c>
      <c r="AA82" s="504">
        <v>12.659643495957804</v>
      </c>
      <c r="AB82" s="505">
        <v>51.426927858281111</v>
      </c>
      <c r="AD82" s="827"/>
      <c r="AE82" s="186" t="s">
        <v>8</v>
      </c>
      <c r="AF82" s="503">
        <v>241</v>
      </c>
      <c r="AG82" s="504">
        <v>11.895360315893386</v>
      </c>
      <c r="AH82" s="504">
        <v>11.895360315893386</v>
      </c>
      <c r="AI82" s="505">
        <v>54.63968410661402</v>
      </c>
      <c r="AJ82" s="178"/>
      <c r="AK82" s="827"/>
      <c r="AL82" s="186" t="s">
        <v>8</v>
      </c>
      <c r="AM82" s="503">
        <v>20074934.4392002</v>
      </c>
      <c r="AN82" s="504">
        <v>12.5860785496752</v>
      </c>
      <c r="AO82" s="504">
        <v>12.586078549675211</v>
      </c>
      <c r="AP82" s="505">
        <v>54.790843700611923</v>
      </c>
      <c r="AR82" s="827"/>
      <c r="AS82" s="186" t="s">
        <v>8</v>
      </c>
      <c r="AT82" s="503">
        <v>226</v>
      </c>
      <c r="AU82" s="504">
        <v>11.316975463194792</v>
      </c>
      <c r="AV82" s="504">
        <v>11.316975463194792</v>
      </c>
      <c r="AW82" s="505">
        <v>56.184276414621934</v>
      </c>
      <c r="AX82" s="178"/>
      <c r="AY82" s="827"/>
      <c r="AZ82" s="186" t="s">
        <v>8</v>
      </c>
      <c r="BA82" s="503">
        <v>20610249.742995586</v>
      </c>
      <c r="BB82" s="504">
        <v>11.567069692973954</v>
      </c>
      <c r="BC82" s="504">
        <v>11.567069692973945</v>
      </c>
      <c r="BD82" s="505">
        <v>54.350216022570464</v>
      </c>
      <c r="BF82" s="186"/>
      <c r="BG82" s="186" t="s">
        <v>8</v>
      </c>
      <c r="BH82" s="503">
        <v>261</v>
      </c>
      <c r="BI82" s="504">
        <v>14</v>
      </c>
      <c r="BJ82" s="504">
        <v>14</v>
      </c>
      <c r="BK82" s="505">
        <v>61</v>
      </c>
      <c r="BL82" s="178"/>
      <c r="BM82" s="186"/>
      <c r="BN82" s="186" t="s">
        <v>8</v>
      </c>
      <c r="BO82" s="503">
        <v>21377925</v>
      </c>
      <c r="BP82" s="504">
        <v>13.7</v>
      </c>
      <c r="BQ82" s="504">
        <v>13.7</v>
      </c>
      <c r="BR82" s="505">
        <v>59.6</v>
      </c>
    </row>
    <row r="83" spans="2:70" s="75" customFormat="1" ht="14.5" customHeight="1" x14ac:dyDescent="0.25">
      <c r="B83" s="827"/>
      <c r="C83" s="186" t="s">
        <v>9</v>
      </c>
      <c r="D83" s="187">
        <v>16</v>
      </c>
      <c r="E83" s="188">
        <v>1.5503875968992249</v>
      </c>
      <c r="F83" s="188">
        <v>1.5503875968992249</v>
      </c>
      <c r="G83" s="189">
        <v>54.844961240310077</v>
      </c>
      <c r="H83" s="178"/>
      <c r="I83" s="827"/>
      <c r="J83" s="186" t="s">
        <v>9</v>
      </c>
      <c r="K83" s="187">
        <v>1500795.2456063333</v>
      </c>
      <c r="L83" s="188">
        <v>1.2782427999694772</v>
      </c>
      <c r="M83" s="188">
        <v>1.2782427999694801</v>
      </c>
      <c r="N83" s="189">
        <v>50.84627087291247</v>
      </c>
      <c r="P83" s="827"/>
      <c r="Q83" s="186" t="s">
        <v>9</v>
      </c>
      <c r="R83" s="503">
        <v>13</v>
      </c>
      <c r="S83" s="504">
        <v>0.80296479308214952</v>
      </c>
      <c r="T83" s="504">
        <v>0.80296479308214952</v>
      </c>
      <c r="U83" s="505">
        <v>52.316244595429275</v>
      </c>
      <c r="V83" s="178"/>
      <c r="W83" s="827"/>
      <c r="X83" s="186" t="s">
        <v>9</v>
      </c>
      <c r="Y83" s="503">
        <v>1270363.8997073297</v>
      </c>
      <c r="Z83" s="504">
        <v>0.89086590980075187</v>
      </c>
      <c r="AA83" s="504">
        <v>0.89086590980075187</v>
      </c>
      <c r="AB83" s="505">
        <v>52.317793768081863</v>
      </c>
      <c r="AD83" s="827"/>
      <c r="AE83" s="186" t="s">
        <v>9</v>
      </c>
      <c r="AF83" s="503">
        <v>24</v>
      </c>
      <c r="AG83" s="504">
        <v>1.1846001974333662</v>
      </c>
      <c r="AH83" s="504">
        <v>1.1846001974333662</v>
      </c>
      <c r="AI83" s="505">
        <v>55.824284304047389</v>
      </c>
      <c r="AJ83" s="178"/>
      <c r="AK83" s="827"/>
      <c r="AL83" s="186" t="s">
        <v>9</v>
      </c>
      <c r="AM83" s="503">
        <v>1760960.1626087343</v>
      </c>
      <c r="AN83" s="504">
        <v>1.1040426057961938</v>
      </c>
      <c r="AO83" s="504">
        <v>1.104042605796195</v>
      </c>
      <c r="AP83" s="505">
        <v>55.894886306408118</v>
      </c>
      <c r="AR83" s="827"/>
      <c r="AS83" s="186" t="s">
        <v>9</v>
      </c>
      <c r="AT83" s="503">
        <v>16</v>
      </c>
      <c r="AU83" s="504">
        <v>0.80120180270405594</v>
      </c>
      <c r="AV83" s="504">
        <v>0.80120180270405594</v>
      </c>
      <c r="AW83" s="505">
        <v>56.985478217325991</v>
      </c>
      <c r="AX83" s="178"/>
      <c r="AY83" s="827"/>
      <c r="AZ83" s="186" t="s">
        <v>9</v>
      </c>
      <c r="BA83" s="503">
        <v>1152907.0971155309</v>
      </c>
      <c r="BB83" s="504">
        <v>0.64704488825477757</v>
      </c>
      <c r="BC83" s="504">
        <v>0.64704488825477691</v>
      </c>
      <c r="BD83" s="505">
        <v>54.99726091082524</v>
      </c>
      <c r="BF83" s="186"/>
      <c r="BG83" s="186" t="s">
        <v>9</v>
      </c>
      <c r="BH83" s="503">
        <v>21</v>
      </c>
      <c r="BI83" s="504">
        <v>1.1000000000000001</v>
      </c>
      <c r="BJ83" s="504">
        <v>1.1000000000000001</v>
      </c>
      <c r="BK83" s="505">
        <v>62.1</v>
      </c>
      <c r="BL83" s="178"/>
      <c r="BM83" s="186"/>
      <c r="BN83" s="186" t="s">
        <v>9</v>
      </c>
      <c r="BO83" s="503">
        <v>1881883</v>
      </c>
      <c r="BP83" s="504">
        <v>1.2</v>
      </c>
      <c r="BQ83" s="504">
        <v>1.2</v>
      </c>
      <c r="BR83" s="505">
        <v>60.8</v>
      </c>
    </row>
    <row r="84" spans="2:70" s="75" customFormat="1" ht="14.5" customHeight="1" x14ac:dyDescent="0.25">
      <c r="B84" s="827"/>
      <c r="C84" s="186" t="s">
        <v>10</v>
      </c>
      <c r="D84" s="187">
        <v>17</v>
      </c>
      <c r="E84" s="188">
        <v>1.6472868217054266</v>
      </c>
      <c r="F84" s="188">
        <v>1.6472868217054266</v>
      </c>
      <c r="G84" s="189">
        <v>56.492248062015506</v>
      </c>
      <c r="H84" s="178"/>
      <c r="I84" s="827"/>
      <c r="J84" s="186" t="s">
        <v>10</v>
      </c>
      <c r="K84" s="187">
        <v>2621520.0440594461</v>
      </c>
      <c r="L84" s="188">
        <v>2.2327756774981307</v>
      </c>
      <c r="M84" s="188">
        <v>2.2327756774981355</v>
      </c>
      <c r="N84" s="189">
        <v>53.079046550410602</v>
      </c>
      <c r="P84" s="827"/>
      <c r="Q84" s="186" t="s">
        <v>10</v>
      </c>
      <c r="R84" s="503">
        <v>22</v>
      </c>
      <c r="S84" s="504">
        <v>1.3588634959851762</v>
      </c>
      <c r="T84" s="504">
        <v>1.3588634959851762</v>
      </c>
      <c r="U84" s="505">
        <v>53.675108091414458</v>
      </c>
      <c r="V84" s="178"/>
      <c r="W84" s="827"/>
      <c r="X84" s="186" t="s">
        <v>10</v>
      </c>
      <c r="Y84" s="503">
        <v>2046650.6298180912</v>
      </c>
      <c r="Z84" s="504">
        <v>1.4352511715715717</v>
      </c>
      <c r="AA84" s="504">
        <v>1.4352511715715717</v>
      </c>
      <c r="AB84" s="505">
        <v>53.753044939653435</v>
      </c>
      <c r="AD84" s="827"/>
      <c r="AE84" s="186" t="s">
        <v>10</v>
      </c>
      <c r="AF84" s="503">
        <v>24</v>
      </c>
      <c r="AG84" s="504">
        <v>1.1846001974333662</v>
      </c>
      <c r="AH84" s="504">
        <v>1.1846001974333662</v>
      </c>
      <c r="AI84" s="505">
        <v>57.00888450148075</v>
      </c>
      <c r="AJ84" s="178"/>
      <c r="AK84" s="827"/>
      <c r="AL84" s="186" t="s">
        <v>10</v>
      </c>
      <c r="AM84" s="503">
        <v>2160963.719728339</v>
      </c>
      <c r="AN84" s="504">
        <v>1.3548267966638883</v>
      </c>
      <c r="AO84" s="504">
        <v>1.3548267966638894</v>
      </c>
      <c r="AP84" s="505">
        <v>57.249713103072011</v>
      </c>
      <c r="AR84" s="827"/>
      <c r="AS84" s="186" t="s">
        <v>10</v>
      </c>
      <c r="AT84" s="503">
        <v>17</v>
      </c>
      <c r="AU84" s="504">
        <v>0.85127691537305961</v>
      </c>
      <c r="AV84" s="504">
        <v>0.85127691537305961</v>
      </c>
      <c r="AW84" s="505">
        <v>57.836755132699047</v>
      </c>
      <c r="AX84" s="178"/>
      <c r="AY84" s="827"/>
      <c r="AZ84" s="186" t="s">
        <v>10</v>
      </c>
      <c r="BA84" s="503">
        <v>1588079.9614604707</v>
      </c>
      <c r="BB84" s="504">
        <v>0.89127651635912497</v>
      </c>
      <c r="BC84" s="504">
        <v>0.89127651635912408</v>
      </c>
      <c r="BD84" s="505">
        <v>55.88853742718436</v>
      </c>
      <c r="BF84" s="186"/>
      <c r="BG84" s="186" t="s">
        <v>10</v>
      </c>
      <c r="BH84" s="503">
        <v>22</v>
      </c>
      <c r="BI84" s="504">
        <v>1.2</v>
      </c>
      <c r="BJ84" s="504">
        <v>1.2</v>
      </c>
      <c r="BK84" s="505">
        <v>63.3</v>
      </c>
      <c r="BL84" s="178"/>
      <c r="BM84" s="186"/>
      <c r="BN84" s="186" t="s">
        <v>10</v>
      </c>
      <c r="BO84" s="503">
        <v>1916571</v>
      </c>
      <c r="BP84" s="504">
        <v>1.2</v>
      </c>
      <c r="BQ84" s="504">
        <v>1.2</v>
      </c>
      <c r="BR84" s="505">
        <v>62</v>
      </c>
    </row>
    <row r="85" spans="2:70" s="75" customFormat="1" ht="14.5" customHeight="1" x14ac:dyDescent="0.25">
      <c r="B85" s="827"/>
      <c r="C85" s="186" t="s">
        <v>11</v>
      </c>
      <c r="D85" s="187">
        <v>233</v>
      </c>
      <c r="E85" s="188">
        <v>22.577519379844961</v>
      </c>
      <c r="F85" s="188">
        <v>22.577519379844961</v>
      </c>
      <c r="G85" s="189">
        <v>79.069767441860463</v>
      </c>
      <c r="H85" s="178"/>
      <c r="I85" s="827"/>
      <c r="J85" s="186" t="s">
        <v>11</v>
      </c>
      <c r="K85" s="187">
        <v>26598174.175056498</v>
      </c>
      <c r="L85" s="188">
        <v>22.653939457187061</v>
      </c>
      <c r="M85" s="188">
        <v>22.653939457187111</v>
      </c>
      <c r="N85" s="189">
        <v>75.732986007597731</v>
      </c>
      <c r="P85" s="827"/>
      <c r="Q85" s="186" t="s">
        <v>11</v>
      </c>
      <c r="R85" s="503">
        <v>397</v>
      </c>
      <c r="S85" s="504">
        <v>24.521309450277951</v>
      </c>
      <c r="T85" s="504">
        <v>24.521309450277951</v>
      </c>
      <c r="U85" s="505">
        <v>78.196417541692398</v>
      </c>
      <c r="V85" s="178"/>
      <c r="W85" s="827"/>
      <c r="X85" s="186" t="s">
        <v>11</v>
      </c>
      <c r="Y85" s="503">
        <v>34540242.75391002</v>
      </c>
      <c r="Z85" s="504">
        <v>24.221976705092082</v>
      </c>
      <c r="AA85" s="504">
        <v>24.221976705092082</v>
      </c>
      <c r="AB85" s="505">
        <v>77.975021644745524</v>
      </c>
      <c r="AD85" s="827"/>
      <c r="AE85" s="186" t="s">
        <v>11</v>
      </c>
      <c r="AF85" s="503">
        <v>412</v>
      </c>
      <c r="AG85" s="504">
        <v>20.335636722606122</v>
      </c>
      <c r="AH85" s="504">
        <v>20.335636722606122</v>
      </c>
      <c r="AI85" s="505">
        <v>77.344521224086876</v>
      </c>
      <c r="AJ85" s="178"/>
      <c r="AK85" s="827"/>
      <c r="AL85" s="186" t="s">
        <v>11</v>
      </c>
      <c r="AM85" s="503">
        <v>31777865.443954162</v>
      </c>
      <c r="AN85" s="504">
        <v>19.923288508360923</v>
      </c>
      <c r="AO85" s="504">
        <v>19.92328850836094</v>
      </c>
      <c r="AP85" s="505">
        <v>77.173001611432952</v>
      </c>
      <c r="AR85" s="827"/>
      <c r="AS85" s="186" t="s">
        <v>11</v>
      </c>
      <c r="AT85" s="503">
        <v>455</v>
      </c>
      <c r="AU85" s="504">
        <v>22.784176264396592</v>
      </c>
      <c r="AV85" s="504">
        <v>22.784176264396592</v>
      </c>
      <c r="AW85" s="505">
        <v>80.620931397095646</v>
      </c>
      <c r="AX85" s="178"/>
      <c r="AY85" s="827"/>
      <c r="AZ85" s="186" t="s">
        <v>11</v>
      </c>
      <c r="BA85" s="503">
        <v>41443513.454400584</v>
      </c>
      <c r="BB85" s="504">
        <v>23.259301290692662</v>
      </c>
      <c r="BC85" s="504">
        <v>23.25930129069264</v>
      </c>
      <c r="BD85" s="505">
        <v>79.147838717877008</v>
      </c>
      <c r="BF85" s="186"/>
      <c r="BG85" s="186" t="s">
        <v>11</v>
      </c>
      <c r="BH85" s="503">
        <v>402</v>
      </c>
      <c r="BI85" s="504">
        <v>21.5</v>
      </c>
      <c r="BJ85" s="504">
        <v>21.5</v>
      </c>
      <c r="BK85" s="505">
        <v>84.8</v>
      </c>
      <c r="BL85" s="178"/>
      <c r="BM85" s="186"/>
      <c r="BN85" s="186" t="s">
        <v>11</v>
      </c>
      <c r="BO85" s="503">
        <v>34231786</v>
      </c>
      <c r="BP85" s="504">
        <v>21.9</v>
      </c>
      <c r="BQ85" s="504">
        <v>21.9</v>
      </c>
      <c r="BR85" s="505">
        <v>84</v>
      </c>
    </row>
    <row r="86" spans="2:70" s="75" customFormat="1" ht="14.5" customHeight="1" x14ac:dyDescent="0.25">
      <c r="B86" s="827"/>
      <c r="C86" s="186" t="s">
        <v>12</v>
      </c>
      <c r="D86" s="187">
        <v>171</v>
      </c>
      <c r="E86" s="188">
        <v>16.569767441860463</v>
      </c>
      <c r="F86" s="188">
        <v>16.569767441860463</v>
      </c>
      <c r="G86" s="189">
        <v>95.639534883720927</v>
      </c>
      <c r="H86" s="178"/>
      <c r="I86" s="827"/>
      <c r="J86" s="186" t="s">
        <v>12</v>
      </c>
      <c r="K86" s="187">
        <v>22096061.614454772</v>
      </c>
      <c r="L86" s="188">
        <v>18.819443724282255</v>
      </c>
      <c r="M86" s="188">
        <v>18.819443724282298</v>
      </c>
      <c r="N86" s="189">
        <v>94.552429731880011</v>
      </c>
      <c r="P86" s="827"/>
      <c r="Q86" s="186" t="s">
        <v>12</v>
      </c>
      <c r="R86" s="503">
        <v>277</v>
      </c>
      <c r="S86" s="504">
        <v>17.109326744904262</v>
      </c>
      <c r="T86" s="504">
        <v>17.109326744904262</v>
      </c>
      <c r="U86" s="505">
        <v>95.305744286596664</v>
      </c>
      <c r="V86" s="178"/>
      <c r="W86" s="827"/>
      <c r="X86" s="186" t="s">
        <v>12</v>
      </c>
      <c r="Y86" s="503">
        <v>24517620.407294095</v>
      </c>
      <c r="Z86" s="504">
        <v>17.193429548277887</v>
      </c>
      <c r="AA86" s="504">
        <v>17.193429548277887</v>
      </c>
      <c r="AB86" s="505">
        <v>95.168451193023415</v>
      </c>
      <c r="AD86" s="827"/>
      <c r="AE86" s="186" t="s">
        <v>12</v>
      </c>
      <c r="AF86" s="503">
        <v>391</v>
      </c>
      <c r="AG86" s="504">
        <v>19.299111549851926</v>
      </c>
      <c r="AH86" s="504">
        <v>19.299111549851926</v>
      </c>
      <c r="AI86" s="505">
        <v>96.643632773938791</v>
      </c>
      <c r="AJ86" s="178"/>
      <c r="AK86" s="827"/>
      <c r="AL86" s="186" t="s">
        <v>12</v>
      </c>
      <c r="AM86" s="503">
        <v>29208720.605174057</v>
      </c>
      <c r="AN86" s="504">
        <v>18.312550558291317</v>
      </c>
      <c r="AO86" s="504">
        <v>18.312550558291335</v>
      </c>
      <c r="AP86" s="505">
        <v>95.485552169724286</v>
      </c>
      <c r="AR86" s="827"/>
      <c r="AS86" s="186" t="s">
        <v>12</v>
      </c>
      <c r="AT86" s="503">
        <v>322</v>
      </c>
      <c r="AU86" s="504">
        <v>16.124186279419128</v>
      </c>
      <c r="AV86" s="504">
        <v>16.124186279419128</v>
      </c>
      <c r="AW86" s="505">
        <v>96.745117676514766</v>
      </c>
      <c r="AX86" s="178"/>
      <c r="AY86" s="827"/>
      <c r="AZ86" s="186" t="s">
        <v>12</v>
      </c>
      <c r="BA86" s="503">
        <v>30202188.467912704</v>
      </c>
      <c r="BB86" s="504">
        <v>16.950343797139467</v>
      </c>
      <c r="BC86" s="504">
        <v>16.95034379713945</v>
      </c>
      <c r="BD86" s="505">
        <v>96.098182515016447</v>
      </c>
      <c r="BF86" s="186"/>
      <c r="BG86" s="186" t="s">
        <v>12</v>
      </c>
      <c r="BH86" s="503">
        <v>217</v>
      </c>
      <c r="BI86" s="504">
        <v>11.6</v>
      </c>
      <c r="BJ86" s="504">
        <v>11.6</v>
      </c>
      <c r="BK86" s="505">
        <v>96.5</v>
      </c>
      <c r="BL86" s="178"/>
      <c r="BM86" s="186"/>
      <c r="BN86" s="186" t="s">
        <v>12</v>
      </c>
      <c r="BO86" s="503">
        <v>17457249</v>
      </c>
      <c r="BP86" s="504">
        <v>11.2</v>
      </c>
      <c r="BQ86" s="504">
        <v>11.2</v>
      </c>
      <c r="BR86" s="505">
        <v>95.1</v>
      </c>
    </row>
    <row r="87" spans="2:70" s="75" customFormat="1" ht="14.5" customHeight="1" x14ac:dyDescent="0.25">
      <c r="B87" s="827"/>
      <c r="C87" s="186" t="s">
        <v>13</v>
      </c>
      <c r="D87" s="187">
        <v>45</v>
      </c>
      <c r="E87" s="188">
        <v>4.3604651162790695</v>
      </c>
      <c r="F87" s="188">
        <v>4.3604651162790695</v>
      </c>
      <c r="G87" s="189">
        <v>100</v>
      </c>
      <c r="H87" s="178"/>
      <c r="I87" s="827"/>
      <c r="J87" s="186" t="s">
        <v>13</v>
      </c>
      <c r="K87" s="187">
        <v>6396036.4640396126</v>
      </c>
      <c r="L87" s="188">
        <v>5.4475702681199705</v>
      </c>
      <c r="M87" s="188">
        <v>5.447570268119982</v>
      </c>
      <c r="N87" s="189">
        <v>100</v>
      </c>
      <c r="P87" s="827"/>
      <c r="Q87" s="186" t="s">
        <v>13</v>
      </c>
      <c r="R87" s="503">
        <v>76</v>
      </c>
      <c r="S87" s="504">
        <v>4.6942557134033356</v>
      </c>
      <c r="T87" s="504">
        <v>4.6942557134033356</v>
      </c>
      <c r="U87" s="505">
        <v>100</v>
      </c>
      <c r="V87" s="178"/>
      <c r="W87" s="827"/>
      <c r="X87" s="186" t="s">
        <v>13</v>
      </c>
      <c r="Y87" s="503">
        <v>6889729.5502415616</v>
      </c>
      <c r="Z87" s="504">
        <v>4.8315488069765866</v>
      </c>
      <c r="AA87" s="504">
        <v>4.8315488069765866</v>
      </c>
      <c r="AB87" s="505">
        <v>100</v>
      </c>
      <c r="AD87" s="827"/>
      <c r="AE87" s="186" t="s">
        <v>13</v>
      </c>
      <c r="AF87" s="503">
        <v>68</v>
      </c>
      <c r="AG87" s="504">
        <v>3.3563672260612041</v>
      </c>
      <c r="AH87" s="504">
        <v>3.3563672260612041</v>
      </c>
      <c r="AI87" s="505">
        <v>100</v>
      </c>
      <c r="AJ87" s="178"/>
      <c r="AK87" s="827"/>
      <c r="AL87" s="186" t="s">
        <v>13</v>
      </c>
      <c r="AM87" s="503">
        <v>7200594.2013061047</v>
      </c>
      <c r="AN87" s="504">
        <v>4.5144478302757056</v>
      </c>
      <c r="AO87" s="504">
        <v>4.5144478302757101</v>
      </c>
      <c r="AP87" s="505">
        <v>100</v>
      </c>
      <c r="AR87" s="827"/>
      <c r="AS87" s="186" t="s">
        <v>13</v>
      </c>
      <c r="AT87" s="503">
        <v>65</v>
      </c>
      <c r="AU87" s="504">
        <v>3.2548823234852282</v>
      </c>
      <c r="AV87" s="504">
        <v>3.2548823234852282</v>
      </c>
      <c r="AW87" s="505">
        <v>100</v>
      </c>
      <c r="AX87" s="178"/>
      <c r="AY87" s="827"/>
      <c r="AZ87" s="186" t="s">
        <v>13</v>
      </c>
      <c r="BA87" s="503">
        <v>6952273.5620712126</v>
      </c>
      <c r="BB87" s="504">
        <v>3.901817484983555</v>
      </c>
      <c r="BC87" s="504">
        <v>3.9018174849835519</v>
      </c>
      <c r="BD87" s="505">
        <v>100</v>
      </c>
      <c r="BF87" s="186"/>
      <c r="BG87" s="186" t="s">
        <v>13</v>
      </c>
      <c r="BH87" s="503">
        <v>66</v>
      </c>
      <c r="BI87" s="504">
        <v>3.5</v>
      </c>
      <c r="BJ87" s="504">
        <v>3.5</v>
      </c>
      <c r="BK87" s="505">
        <v>100</v>
      </c>
      <c r="BL87" s="178"/>
      <c r="BM87" s="186"/>
      <c r="BN87" s="186" t="s">
        <v>13</v>
      </c>
      <c r="BO87" s="503">
        <v>7596371</v>
      </c>
      <c r="BP87" s="504">
        <v>4.9000000000000004</v>
      </c>
      <c r="BQ87" s="504">
        <v>4.9000000000000004</v>
      </c>
      <c r="BR87" s="505">
        <v>100</v>
      </c>
    </row>
    <row r="88" spans="2:70" s="75" customFormat="1" ht="14.5" customHeight="1" x14ac:dyDescent="0.25">
      <c r="B88" s="828"/>
      <c r="C88" s="190" t="s">
        <v>14</v>
      </c>
      <c r="D88" s="191">
        <v>1032</v>
      </c>
      <c r="E88" s="192">
        <v>100</v>
      </c>
      <c r="F88" s="192">
        <v>100</v>
      </c>
      <c r="G88" s="193"/>
      <c r="H88" s="178"/>
      <c r="I88" s="828"/>
      <c r="J88" s="190" t="s">
        <v>14</v>
      </c>
      <c r="K88" s="191">
        <v>117410811.59558786</v>
      </c>
      <c r="L88" s="192">
        <v>99.999999999999787</v>
      </c>
      <c r="M88" s="192">
        <v>100</v>
      </c>
      <c r="N88" s="193"/>
      <c r="P88" s="828"/>
      <c r="Q88" s="190" t="s">
        <v>14</v>
      </c>
      <c r="R88" s="506">
        <v>1619</v>
      </c>
      <c r="S88" s="507">
        <v>100</v>
      </c>
      <c r="T88" s="507">
        <v>100</v>
      </c>
      <c r="U88" s="508"/>
      <c r="V88" s="178"/>
      <c r="W88" s="828"/>
      <c r="X88" s="190" t="s">
        <v>14</v>
      </c>
      <c r="Y88" s="506">
        <v>142598777.85551983</v>
      </c>
      <c r="Z88" s="507">
        <v>100</v>
      </c>
      <c r="AA88" s="507">
        <v>100</v>
      </c>
      <c r="AB88" s="508"/>
      <c r="AD88" s="828"/>
      <c r="AE88" s="190" t="s">
        <v>14</v>
      </c>
      <c r="AF88" s="506">
        <v>2026</v>
      </c>
      <c r="AG88" s="507">
        <v>100</v>
      </c>
      <c r="AH88" s="507">
        <v>100</v>
      </c>
      <c r="AI88" s="508"/>
      <c r="AJ88" s="178"/>
      <c r="AK88" s="828"/>
      <c r="AL88" s="190" t="s">
        <v>14</v>
      </c>
      <c r="AM88" s="506">
        <v>159501105.60622746</v>
      </c>
      <c r="AN88" s="507">
        <v>99.999999999999915</v>
      </c>
      <c r="AO88" s="507">
        <v>100</v>
      </c>
      <c r="AP88" s="508"/>
      <c r="AR88" s="828"/>
      <c r="AS88" s="190" t="s">
        <v>14</v>
      </c>
      <c r="AT88" s="506">
        <v>1997</v>
      </c>
      <c r="AU88" s="507">
        <v>100</v>
      </c>
      <c r="AV88" s="507">
        <v>100</v>
      </c>
      <c r="AW88" s="508"/>
      <c r="AX88" s="178"/>
      <c r="AY88" s="828"/>
      <c r="AZ88" s="190" t="s">
        <v>14</v>
      </c>
      <c r="BA88" s="506">
        <v>178180388.72467968</v>
      </c>
      <c r="BB88" s="507">
        <v>100.00000000000009</v>
      </c>
      <c r="BC88" s="507">
        <v>100</v>
      </c>
      <c r="BD88" s="508"/>
      <c r="BF88" s="190"/>
      <c r="BG88" s="190" t="s">
        <v>14</v>
      </c>
      <c r="BH88" s="506">
        <v>1866</v>
      </c>
      <c r="BI88" s="507">
        <v>100</v>
      </c>
      <c r="BJ88" s="507">
        <v>100</v>
      </c>
      <c r="BK88" s="508"/>
      <c r="BL88" s="178"/>
      <c r="BM88" s="190"/>
      <c r="BN88" s="190" t="s">
        <v>14</v>
      </c>
      <c r="BO88" s="506">
        <v>156188743</v>
      </c>
      <c r="BP88" s="507">
        <v>100</v>
      </c>
      <c r="BQ88" s="507">
        <v>100</v>
      </c>
      <c r="BR88" s="508"/>
    </row>
    <row r="89" spans="2:70" s="75" customFormat="1" ht="14.5" customHeight="1" x14ac:dyDescent="0.35"/>
    <row r="90" spans="2:70" x14ac:dyDescent="0.35">
      <c r="B90" s="829" t="s">
        <v>18</v>
      </c>
      <c r="C90" s="829"/>
      <c r="D90" s="829"/>
      <c r="E90" s="829"/>
      <c r="F90" s="829"/>
      <c r="G90" s="829"/>
      <c r="H90" s="178"/>
      <c r="I90" s="829" t="s">
        <v>18</v>
      </c>
      <c r="J90" s="829"/>
      <c r="K90" s="829"/>
      <c r="L90" s="829"/>
      <c r="M90" s="829"/>
      <c r="N90" s="829"/>
      <c r="P90" s="426" t="s">
        <v>18</v>
      </c>
      <c r="Q90" s="426"/>
      <c r="R90" s="426"/>
      <c r="S90" s="426"/>
      <c r="T90" s="426"/>
      <c r="U90" s="426"/>
      <c r="V90" s="178"/>
      <c r="W90" s="829" t="s">
        <v>18</v>
      </c>
      <c r="X90" s="829"/>
      <c r="Y90" s="829"/>
      <c r="Z90" s="829"/>
      <c r="AA90" s="829"/>
      <c r="AB90" s="829"/>
      <c r="AD90" s="829" t="s">
        <v>18</v>
      </c>
      <c r="AE90" s="829"/>
      <c r="AF90" s="829"/>
      <c r="AG90" s="829"/>
      <c r="AH90" s="829"/>
      <c r="AI90" s="829"/>
      <c r="AJ90" s="178"/>
      <c r="AK90" s="829" t="s">
        <v>18</v>
      </c>
      <c r="AL90" s="829"/>
      <c r="AM90" s="829"/>
      <c r="AN90" s="829"/>
      <c r="AO90" s="829"/>
      <c r="AP90" s="829"/>
      <c r="AR90" s="829" t="s">
        <v>18</v>
      </c>
      <c r="AS90" s="829"/>
      <c r="AT90" s="829"/>
      <c r="AU90" s="829"/>
      <c r="AV90" s="829"/>
      <c r="AW90" s="829"/>
      <c r="AX90" s="178"/>
      <c r="AY90" s="829" t="s">
        <v>18</v>
      </c>
      <c r="AZ90" s="829"/>
      <c r="BA90" s="829"/>
      <c r="BB90" s="829"/>
      <c r="BC90" s="829"/>
      <c r="BD90" s="829"/>
      <c r="BF90" s="426" t="s">
        <v>18</v>
      </c>
      <c r="BG90" s="426"/>
      <c r="BH90" s="426"/>
      <c r="BI90" s="426"/>
      <c r="BJ90" s="426"/>
      <c r="BK90" s="426"/>
      <c r="BL90" s="178"/>
      <c r="BM90" s="426" t="s">
        <v>18</v>
      </c>
      <c r="BN90" s="426"/>
      <c r="BO90" s="426"/>
      <c r="BP90" s="426"/>
      <c r="BQ90" s="426"/>
      <c r="BR90" s="426"/>
    </row>
    <row r="91" spans="2:70" ht="24" x14ac:dyDescent="0.35">
      <c r="B91" s="825" t="s">
        <v>0</v>
      </c>
      <c r="C91" s="825"/>
      <c r="D91" s="179" t="s">
        <v>2</v>
      </c>
      <c r="E91" s="180" t="s">
        <v>3</v>
      </c>
      <c r="F91" s="180" t="s">
        <v>4</v>
      </c>
      <c r="G91" s="181" t="s">
        <v>5</v>
      </c>
      <c r="H91" s="178"/>
      <c r="I91" s="825" t="s">
        <v>0</v>
      </c>
      <c r="J91" s="825"/>
      <c r="K91" s="179" t="s">
        <v>2</v>
      </c>
      <c r="L91" s="180" t="s">
        <v>3</v>
      </c>
      <c r="M91" s="180" t="s">
        <v>4</v>
      </c>
      <c r="N91" s="181" t="s">
        <v>5</v>
      </c>
      <c r="P91" s="427"/>
      <c r="Q91" s="427"/>
      <c r="R91" s="179" t="s">
        <v>2</v>
      </c>
      <c r="S91" s="180" t="s">
        <v>3</v>
      </c>
      <c r="T91" s="180" t="s">
        <v>4</v>
      </c>
      <c r="U91" s="181" t="s">
        <v>5</v>
      </c>
      <c r="V91" s="178"/>
      <c r="W91" s="825" t="s">
        <v>0</v>
      </c>
      <c r="X91" s="825"/>
      <c r="Y91" s="179" t="s">
        <v>2</v>
      </c>
      <c r="Z91" s="180" t="s">
        <v>3</v>
      </c>
      <c r="AA91" s="180" t="s">
        <v>4</v>
      </c>
      <c r="AB91" s="181" t="s">
        <v>5</v>
      </c>
      <c r="AD91" s="825" t="s">
        <v>0</v>
      </c>
      <c r="AE91" s="825"/>
      <c r="AF91" s="179" t="s">
        <v>2</v>
      </c>
      <c r="AG91" s="180" t="s">
        <v>3</v>
      </c>
      <c r="AH91" s="180" t="s">
        <v>4</v>
      </c>
      <c r="AI91" s="181" t="s">
        <v>5</v>
      </c>
      <c r="AJ91" s="178"/>
      <c r="AK91" s="825" t="s">
        <v>0</v>
      </c>
      <c r="AL91" s="825"/>
      <c r="AM91" s="179" t="s">
        <v>2</v>
      </c>
      <c r="AN91" s="180" t="s">
        <v>3</v>
      </c>
      <c r="AO91" s="180" t="s">
        <v>4</v>
      </c>
      <c r="AP91" s="181" t="s">
        <v>5</v>
      </c>
      <c r="AR91" s="825" t="s">
        <v>0</v>
      </c>
      <c r="AS91" s="825"/>
      <c r="AT91" s="179" t="s">
        <v>2</v>
      </c>
      <c r="AU91" s="180" t="s">
        <v>3</v>
      </c>
      <c r="AV91" s="180" t="s">
        <v>4</v>
      </c>
      <c r="AW91" s="181" t="s">
        <v>5</v>
      </c>
      <c r="AX91" s="178"/>
      <c r="AY91" s="825" t="s">
        <v>0</v>
      </c>
      <c r="AZ91" s="825"/>
      <c r="BA91" s="179" t="s">
        <v>2</v>
      </c>
      <c r="BB91" s="180" t="s">
        <v>3</v>
      </c>
      <c r="BC91" s="180" t="s">
        <v>4</v>
      </c>
      <c r="BD91" s="181" t="s">
        <v>5</v>
      </c>
      <c r="BF91" s="427"/>
      <c r="BG91" s="427"/>
      <c r="BH91" s="179" t="s">
        <v>2</v>
      </c>
      <c r="BI91" s="180" t="s">
        <v>3</v>
      </c>
      <c r="BJ91" s="180" t="s">
        <v>4</v>
      </c>
      <c r="BK91" s="181" t="s">
        <v>5</v>
      </c>
      <c r="BL91" s="178"/>
      <c r="BM91" s="427"/>
      <c r="BN91" s="427"/>
      <c r="BO91" s="179" t="s">
        <v>2</v>
      </c>
      <c r="BP91" s="180" t="s">
        <v>3</v>
      </c>
      <c r="BQ91" s="180" t="s">
        <v>4</v>
      </c>
      <c r="BR91" s="181" t="s">
        <v>5</v>
      </c>
    </row>
    <row r="92" spans="2:70" ht="23" x14ac:dyDescent="0.35">
      <c r="B92" s="826" t="s">
        <v>6</v>
      </c>
      <c r="C92" s="182" t="s">
        <v>19</v>
      </c>
      <c r="D92" s="183">
        <v>984</v>
      </c>
      <c r="E92" s="184">
        <v>95.348837209302332</v>
      </c>
      <c r="F92" s="184">
        <v>95.348837209302332</v>
      </c>
      <c r="G92" s="185">
        <v>95.348837209302332</v>
      </c>
      <c r="H92" s="178"/>
      <c r="I92" s="826" t="s">
        <v>6</v>
      </c>
      <c r="J92" s="182" t="s">
        <v>19</v>
      </c>
      <c r="K92" s="183">
        <v>112147133.81649518</v>
      </c>
      <c r="L92" s="184">
        <v>95.516871310605325</v>
      </c>
      <c r="M92" s="184">
        <v>95.516871310605438</v>
      </c>
      <c r="N92" s="185">
        <v>95.516871310605438</v>
      </c>
      <c r="P92" s="182" t="s">
        <v>6</v>
      </c>
      <c r="Q92" s="182" t="s">
        <v>19</v>
      </c>
      <c r="R92" s="183">
        <v>1511</v>
      </c>
      <c r="S92" s="184">
        <v>93.3</v>
      </c>
      <c r="T92" s="184">
        <v>93.3</v>
      </c>
      <c r="U92" s="185">
        <v>93.3</v>
      </c>
      <c r="V92" s="178"/>
      <c r="W92" s="826" t="s">
        <v>6</v>
      </c>
      <c r="X92" s="182" t="s">
        <v>19</v>
      </c>
      <c r="Y92" s="500">
        <v>132827794.89092089</v>
      </c>
      <c r="Z92" s="501">
        <v>93.147919560363391</v>
      </c>
      <c r="AA92" s="501">
        <v>93.147919560363363</v>
      </c>
      <c r="AB92" s="502">
        <v>93.147919560363363</v>
      </c>
      <c r="AD92" s="826" t="s">
        <v>6</v>
      </c>
      <c r="AE92" s="182" t="s">
        <v>19</v>
      </c>
      <c r="AF92" s="500">
        <v>1914</v>
      </c>
      <c r="AG92" s="501">
        <v>94.47186574531095</v>
      </c>
      <c r="AH92" s="501">
        <v>94.47186574531095</v>
      </c>
      <c r="AI92" s="502">
        <v>94.47186574531095</v>
      </c>
      <c r="AJ92" s="178"/>
      <c r="AK92" s="826" t="s">
        <v>6</v>
      </c>
      <c r="AL92" s="182" t="s">
        <v>19</v>
      </c>
      <c r="AM92" s="500">
        <v>150873884.46095592</v>
      </c>
      <c r="AN92" s="501">
        <v>94.591121414186091</v>
      </c>
      <c r="AO92" s="501">
        <v>94.591121414186034</v>
      </c>
      <c r="AP92" s="502">
        <v>94.591121414186034</v>
      </c>
      <c r="AR92" s="826" t="s">
        <v>6</v>
      </c>
      <c r="AS92" s="182" t="s">
        <v>19</v>
      </c>
      <c r="AT92" s="500">
        <v>1848</v>
      </c>
      <c r="AU92" s="501">
        <v>92.538808212318486</v>
      </c>
      <c r="AV92" s="501">
        <v>92.538808212318486</v>
      </c>
      <c r="AW92" s="502">
        <v>92.538808212318486</v>
      </c>
      <c r="AX92" s="178"/>
      <c r="AY92" s="826" t="s">
        <v>6</v>
      </c>
      <c r="AZ92" s="182" t="s">
        <v>19</v>
      </c>
      <c r="BA92" s="500">
        <v>165337309.33571637</v>
      </c>
      <c r="BB92" s="501">
        <v>92.792091497337566</v>
      </c>
      <c r="BC92" s="501">
        <v>92.792091497337765</v>
      </c>
      <c r="BD92" s="502">
        <v>92.792091497337765</v>
      </c>
      <c r="BF92" s="653" t="s">
        <v>6</v>
      </c>
      <c r="BG92" s="182" t="s">
        <v>19</v>
      </c>
      <c r="BH92" s="500">
        <v>1734</v>
      </c>
      <c r="BI92" s="501">
        <v>92.9</v>
      </c>
      <c r="BJ92" s="501">
        <v>92.9</v>
      </c>
      <c r="BK92" s="502">
        <v>92.9</v>
      </c>
      <c r="BL92" s="178"/>
      <c r="BM92" s="182" t="s">
        <v>6</v>
      </c>
      <c r="BN92" s="182" t="s">
        <v>19</v>
      </c>
      <c r="BO92" s="500">
        <v>144948519</v>
      </c>
      <c r="BP92" s="501">
        <v>92.8</v>
      </c>
      <c r="BQ92" s="501">
        <v>92.8</v>
      </c>
      <c r="BR92" s="502">
        <v>92.8</v>
      </c>
    </row>
    <row r="93" spans="2:70" ht="23" x14ac:dyDescent="0.35">
      <c r="B93" s="827"/>
      <c r="C93" s="186" t="s">
        <v>20</v>
      </c>
      <c r="D93" s="187">
        <v>48</v>
      </c>
      <c r="E93" s="188">
        <v>4.6511627906976747</v>
      </c>
      <c r="F93" s="188">
        <v>4.6511627906976747</v>
      </c>
      <c r="G93" s="189">
        <v>100</v>
      </c>
      <c r="H93" s="178"/>
      <c r="I93" s="827"/>
      <c r="J93" s="186" t="s">
        <v>20</v>
      </c>
      <c r="K93" s="187">
        <v>5263677.7790927831</v>
      </c>
      <c r="L93" s="188">
        <v>4.4831286893945412</v>
      </c>
      <c r="M93" s="188">
        <v>4.4831286893945466</v>
      </c>
      <c r="N93" s="189">
        <v>100</v>
      </c>
      <c r="P93" s="186"/>
      <c r="Q93" s="186" t="s">
        <v>20</v>
      </c>
      <c r="R93" s="187">
        <v>108</v>
      </c>
      <c r="S93" s="188">
        <v>6.7</v>
      </c>
      <c r="T93" s="188">
        <v>6.7</v>
      </c>
      <c r="U93" s="189">
        <v>100</v>
      </c>
      <c r="V93" s="178"/>
      <c r="W93" s="827"/>
      <c r="X93" s="186" t="s">
        <v>20</v>
      </c>
      <c r="Y93" s="503">
        <v>9770982.9645989649</v>
      </c>
      <c r="Z93" s="504">
        <v>6.8520804396366302</v>
      </c>
      <c r="AA93" s="504">
        <v>6.8520804396366293</v>
      </c>
      <c r="AB93" s="505">
        <v>100</v>
      </c>
      <c r="AD93" s="827"/>
      <c r="AE93" s="186" t="s">
        <v>20</v>
      </c>
      <c r="AF93" s="503">
        <v>112</v>
      </c>
      <c r="AG93" s="504">
        <v>5.5281342546890428</v>
      </c>
      <c r="AH93" s="504">
        <v>5.5281342546890428</v>
      </c>
      <c r="AI93" s="505">
        <v>100</v>
      </c>
      <c r="AJ93" s="178"/>
      <c r="AK93" s="827"/>
      <c r="AL93" s="186" t="s">
        <v>20</v>
      </c>
      <c r="AM93" s="503">
        <v>8627221.1452717874</v>
      </c>
      <c r="AN93" s="504">
        <v>5.4088785858139801</v>
      </c>
      <c r="AO93" s="504">
        <v>5.4088785858139774</v>
      </c>
      <c r="AP93" s="505">
        <v>100</v>
      </c>
      <c r="AR93" s="827"/>
      <c r="AS93" s="186" t="s">
        <v>20</v>
      </c>
      <c r="AT93" s="503">
        <v>149</v>
      </c>
      <c r="AU93" s="504">
        <v>7.4611917876815221</v>
      </c>
      <c r="AV93" s="504">
        <v>7.4611917876815221</v>
      </c>
      <c r="AW93" s="505">
        <v>100</v>
      </c>
      <c r="AX93" s="178"/>
      <c r="AY93" s="827"/>
      <c r="AZ93" s="186" t="s">
        <v>20</v>
      </c>
      <c r="BA93" s="503">
        <v>12843079.388962766</v>
      </c>
      <c r="BB93" s="504">
        <v>7.2079085026622165</v>
      </c>
      <c r="BC93" s="504">
        <v>7.2079085026622334</v>
      </c>
      <c r="BD93" s="505">
        <v>100</v>
      </c>
      <c r="BF93" s="654"/>
      <c r="BG93" s="186" t="s">
        <v>20</v>
      </c>
      <c r="BH93" s="503">
        <v>132</v>
      </c>
      <c r="BI93" s="504">
        <v>7.1</v>
      </c>
      <c r="BJ93" s="504">
        <v>7.1</v>
      </c>
      <c r="BK93" s="505">
        <v>100</v>
      </c>
      <c r="BL93" s="178"/>
      <c r="BM93" s="186"/>
      <c r="BN93" s="186" t="s">
        <v>20</v>
      </c>
      <c r="BO93" s="503">
        <v>11240224</v>
      </c>
      <c r="BP93" s="504">
        <v>7.2</v>
      </c>
      <c r="BQ93" s="504">
        <v>7.2</v>
      </c>
      <c r="BR93" s="505">
        <v>100</v>
      </c>
    </row>
    <row r="94" spans="2:70" x14ac:dyDescent="0.35">
      <c r="B94" s="828"/>
      <c r="C94" s="190" t="s">
        <v>14</v>
      </c>
      <c r="D94" s="191">
        <v>1032</v>
      </c>
      <c r="E94" s="192">
        <v>100</v>
      </c>
      <c r="F94" s="192">
        <v>100</v>
      </c>
      <c r="G94" s="193"/>
      <c r="H94" s="178"/>
      <c r="I94" s="828"/>
      <c r="J94" s="190" t="s">
        <v>14</v>
      </c>
      <c r="K94" s="191">
        <v>117410811.59558797</v>
      </c>
      <c r="L94" s="192">
        <v>99.999999999999872</v>
      </c>
      <c r="M94" s="192">
        <v>100</v>
      </c>
      <c r="N94" s="193"/>
      <c r="P94" s="190"/>
      <c r="Q94" s="190" t="s">
        <v>14</v>
      </c>
      <c r="R94" s="191">
        <v>1619</v>
      </c>
      <c r="S94" s="192">
        <v>100</v>
      </c>
      <c r="T94" s="192">
        <v>100</v>
      </c>
      <c r="U94" s="193"/>
      <c r="V94" s="178"/>
      <c r="W94" s="828"/>
      <c r="X94" s="190" t="s">
        <v>14</v>
      </c>
      <c r="Y94" s="506">
        <v>142598777.85551986</v>
      </c>
      <c r="Z94" s="507">
        <v>100.00000000000003</v>
      </c>
      <c r="AA94" s="507">
        <v>100</v>
      </c>
      <c r="AB94" s="508"/>
      <c r="AD94" s="828"/>
      <c r="AE94" s="190" t="s">
        <v>14</v>
      </c>
      <c r="AF94" s="506">
        <v>2026</v>
      </c>
      <c r="AG94" s="507">
        <v>100</v>
      </c>
      <c r="AH94" s="507">
        <v>100</v>
      </c>
      <c r="AI94" s="508"/>
      <c r="AJ94" s="178"/>
      <c r="AK94" s="828"/>
      <c r="AL94" s="190" t="s">
        <v>14</v>
      </c>
      <c r="AM94" s="506">
        <v>159501105.6062277</v>
      </c>
      <c r="AN94" s="507">
        <v>100.00000000000007</v>
      </c>
      <c r="AO94" s="507">
        <v>100</v>
      </c>
      <c r="AP94" s="508"/>
      <c r="AR94" s="828"/>
      <c r="AS94" s="190" t="s">
        <v>14</v>
      </c>
      <c r="AT94" s="506">
        <v>1997</v>
      </c>
      <c r="AU94" s="507">
        <v>100</v>
      </c>
      <c r="AV94" s="507">
        <v>100</v>
      </c>
      <c r="AW94" s="508"/>
      <c r="AX94" s="178"/>
      <c r="AY94" s="828"/>
      <c r="AZ94" s="190" t="s">
        <v>14</v>
      </c>
      <c r="BA94" s="506">
        <v>178180388.72467914</v>
      </c>
      <c r="BB94" s="507">
        <v>99.999999999999773</v>
      </c>
      <c r="BC94" s="507">
        <v>100</v>
      </c>
      <c r="BD94" s="508"/>
      <c r="BF94" s="655"/>
      <c r="BG94" s="190" t="s">
        <v>14</v>
      </c>
      <c r="BH94" s="506">
        <v>1866</v>
      </c>
      <c r="BI94" s="507">
        <v>100</v>
      </c>
      <c r="BJ94" s="507">
        <v>100</v>
      </c>
      <c r="BK94" s="508"/>
      <c r="BL94" s="178"/>
      <c r="BM94" s="190"/>
      <c r="BN94" s="190" t="s">
        <v>14</v>
      </c>
      <c r="BO94" s="506">
        <v>156188743</v>
      </c>
      <c r="BP94" s="507">
        <v>100</v>
      </c>
      <c r="BQ94" s="507">
        <v>100</v>
      </c>
      <c r="BR94" s="508"/>
    </row>
    <row r="98" spans="2:70" x14ac:dyDescent="0.35">
      <c r="B98" s="748" t="s">
        <v>23</v>
      </c>
      <c r="C98" s="748"/>
      <c r="D98" s="748"/>
      <c r="E98" s="748"/>
      <c r="F98" s="748"/>
      <c r="G98" s="748"/>
      <c r="H98" s="748"/>
      <c r="I98" s="748"/>
      <c r="J98" s="748"/>
      <c r="K98" s="748"/>
      <c r="L98" s="748"/>
      <c r="M98" s="748"/>
      <c r="N98" s="748"/>
      <c r="P98" s="748" t="s">
        <v>23</v>
      </c>
      <c r="Q98" s="748"/>
      <c r="R98" s="748"/>
      <c r="S98" s="748"/>
      <c r="T98" s="748"/>
      <c r="U98" s="748"/>
      <c r="V98" s="748"/>
      <c r="W98" s="748"/>
      <c r="X98" s="748"/>
      <c r="Y98" s="748"/>
      <c r="Z98" s="748"/>
      <c r="AA98" s="748"/>
      <c r="AB98" s="748"/>
      <c r="AD98" s="748" t="s">
        <v>23</v>
      </c>
      <c r="AE98" s="748"/>
      <c r="AF98" s="748"/>
      <c r="AG98" s="748"/>
      <c r="AH98" s="748"/>
      <c r="AI98" s="748"/>
      <c r="AJ98" s="748"/>
      <c r="AK98" s="748"/>
      <c r="AL98" s="748"/>
      <c r="AM98" s="748"/>
      <c r="AN98" s="748"/>
      <c r="AO98" s="748"/>
      <c r="AP98" s="748"/>
      <c r="AR98" s="748" t="s">
        <v>23</v>
      </c>
      <c r="AS98" s="748"/>
      <c r="AT98" s="748"/>
      <c r="AU98" s="748"/>
      <c r="AV98" s="748"/>
      <c r="AW98" s="748"/>
      <c r="AX98" s="748"/>
      <c r="AY98" s="748"/>
      <c r="AZ98" s="748"/>
      <c r="BA98" s="748"/>
      <c r="BB98" s="748"/>
      <c r="BC98" s="748"/>
      <c r="BD98" s="748"/>
      <c r="BF98" s="748" t="s">
        <v>23</v>
      </c>
      <c r="BG98" s="748"/>
      <c r="BH98" s="748"/>
      <c r="BI98" s="748"/>
      <c r="BJ98" s="748"/>
      <c r="BK98" s="748"/>
      <c r="BL98" s="748"/>
      <c r="BM98" s="748"/>
      <c r="BN98" s="748"/>
      <c r="BO98" s="748"/>
      <c r="BP98" s="748"/>
      <c r="BQ98" s="748"/>
      <c r="BR98" s="748"/>
    </row>
    <row r="100" spans="2:70" x14ac:dyDescent="0.35">
      <c r="B100" s="748" t="s">
        <v>16</v>
      </c>
      <c r="C100" s="748"/>
      <c r="D100" s="748"/>
      <c r="E100" s="748"/>
      <c r="F100" s="748"/>
      <c r="G100" s="748"/>
      <c r="H100" s="17"/>
      <c r="I100" s="748" t="s">
        <v>17</v>
      </c>
      <c r="J100" s="748"/>
      <c r="K100" s="748"/>
      <c r="L100" s="748"/>
      <c r="M100" s="748"/>
      <c r="N100" s="748"/>
      <c r="P100" s="748" t="s">
        <v>16</v>
      </c>
      <c r="Q100" s="748"/>
      <c r="R100" s="748"/>
      <c r="S100" s="748"/>
      <c r="T100" s="748"/>
      <c r="U100" s="748"/>
      <c r="V100" s="17"/>
      <c r="W100" s="748" t="s">
        <v>17</v>
      </c>
      <c r="X100" s="748"/>
      <c r="Y100" s="748"/>
      <c r="Z100" s="748"/>
      <c r="AA100" s="748"/>
      <c r="AB100" s="748"/>
      <c r="AD100" s="748" t="s">
        <v>16</v>
      </c>
      <c r="AE100" s="748"/>
      <c r="AF100" s="748"/>
      <c r="AG100" s="748"/>
      <c r="AH100" s="748"/>
      <c r="AI100" s="748"/>
      <c r="AJ100" s="17"/>
      <c r="AK100" s="748" t="s">
        <v>17</v>
      </c>
      <c r="AL100" s="748"/>
      <c r="AM100" s="748"/>
      <c r="AN100" s="748"/>
      <c r="AO100" s="748"/>
      <c r="AP100" s="748"/>
      <c r="AR100" s="748" t="s">
        <v>16</v>
      </c>
      <c r="AS100" s="748"/>
      <c r="AT100" s="748"/>
      <c r="AU100" s="748"/>
      <c r="AV100" s="748"/>
      <c r="AW100" s="748"/>
      <c r="AX100" s="17"/>
      <c r="AY100" s="748" t="s">
        <v>17</v>
      </c>
      <c r="AZ100" s="748"/>
      <c r="BA100" s="748"/>
      <c r="BB100" s="748"/>
      <c r="BC100" s="748"/>
      <c r="BD100" s="748"/>
      <c r="BF100" s="748" t="s">
        <v>16</v>
      </c>
      <c r="BG100" s="748"/>
      <c r="BH100" s="748"/>
      <c r="BI100" s="748"/>
      <c r="BJ100" s="748"/>
      <c r="BK100" s="748"/>
      <c r="BL100" s="17"/>
      <c r="BM100" s="748" t="s">
        <v>17</v>
      </c>
      <c r="BN100" s="748"/>
      <c r="BO100" s="748"/>
      <c r="BP100" s="748"/>
      <c r="BQ100" s="748"/>
      <c r="BR100" s="748"/>
    </row>
    <row r="102" spans="2:70" s="75" customFormat="1" ht="14.5" customHeight="1" x14ac:dyDescent="0.25">
      <c r="B102" s="838" t="s">
        <v>1</v>
      </c>
      <c r="C102" s="838"/>
      <c r="D102" s="838"/>
      <c r="E102" s="838"/>
      <c r="F102" s="838"/>
      <c r="G102" s="838"/>
      <c r="H102" s="94"/>
      <c r="I102" s="838" t="s">
        <v>1</v>
      </c>
      <c r="J102" s="838"/>
      <c r="K102" s="838"/>
      <c r="L102" s="838"/>
      <c r="M102" s="838"/>
      <c r="N102" s="838"/>
      <c r="P102" s="829" t="s">
        <v>1</v>
      </c>
      <c r="Q102" s="829"/>
      <c r="R102" s="829"/>
      <c r="S102" s="829"/>
      <c r="T102" s="829"/>
      <c r="U102" s="829"/>
      <c r="V102" s="178"/>
      <c r="W102" s="829" t="s">
        <v>1</v>
      </c>
      <c r="X102" s="829"/>
      <c r="Y102" s="829"/>
      <c r="Z102" s="829"/>
      <c r="AA102" s="829"/>
      <c r="AB102" s="829"/>
      <c r="AD102" s="829" t="s">
        <v>1</v>
      </c>
      <c r="AE102" s="829"/>
      <c r="AF102" s="829"/>
      <c r="AG102" s="829"/>
      <c r="AH102" s="829"/>
      <c r="AI102" s="829"/>
      <c r="AJ102" s="178"/>
      <c r="AK102" s="829" t="s">
        <v>1</v>
      </c>
      <c r="AL102" s="829"/>
      <c r="AM102" s="829"/>
      <c r="AN102" s="829"/>
      <c r="AO102" s="829"/>
      <c r="AP102" s="829"/>
      <c r="AR102" s="829" t="s">
        <v>1</v>
      </c>
      <c r="AS102" s="829"/>
      <c r="AT102" s="829"/>
      <c r="AU102" s="829"/>
      <c r="AV102" s="829"/>
      <c r="AW102" s="829"/>
      <c r="AX102" s="178"/>
      <c r="AY102" s="829" t="s">
        <v>1</v>
      </c>
      <c r="AZ102" s="829"/>
      <c r="BA102" s="829"/>
      <c r="BB102" s="829"/>
      <c r="BC102" s="829"/>
      <c r="BD102" s="829"/>
      <c r="BF102" s="426" t="s">
        <v>1</v>
      </c>
      <c r="BG102" s="426"/>
      <c r="BH102" s="426"/>
      <c r="BI102" s="426"/>
      <c r="BJ102" s="426"/>
      <c r="BK102" s="426"/>
      <c r="BL102" s="178"/>
      <c r="BM102" s="426" t="s">
        <v>1</v>
      </c>
      <c r="BN102" s="426"/>
      <c r="BO102" s="426"/>
      <c r="BP102" s="426"/>
      <c r="BQ102" s="426"/>
      <c r="BR102" s="426"/>
    </row>
    <row r="103" spans="2:70" s="75" customFormat="1" ht="24" customHeight="1" x14ac:dyDescent="0.25">
      <c r="B103" s="839" t="s">
        <v>0</v>
      </c>
      <c r="C103" s="839"/>
      <c r="D103" s="96" t="s">
        <v>2</v>
      </c>
      <c r="E103" s="97" t="s">
        <v>3</v>
      </c>
      <c r="F103" s="97" t="s">
        <v>4</v>
      </c>
      <c r="G103" s="98" t="s">
        <v>5</v>
      </c>
      <c r="H103" s="94"/>
      <c r="I103" s="839" t="s">
        <v>0</v>
      </c>
      <c r="J103" s="839"/>
      <c r="K103" s="96" t="s">
        <v>2</v>
      </c>
      <c r="L103" s="97" t="s">
        <v>3</v>
      </c>
      <c r="M103" s="97" t="s">
        <v>4</v>
      </c>
      <c r="N103" s="98" t="s">
        <v>5</v>
      </c>
      <c r="P103" s="825" t="s">
        <v>0</v>
      </c>
      <c r="Q103" s="825"/>
      <c r="R103" s="179" t="s">
        <v>2</v>
      </c>
      <c r="S103" s="180" t="s">
        <v>3</v>
      </c>
      <c r="T103" s="180" t="s">
        <v>4</v>
      </c>
      <c r="U103" s="181" t="s">
        <v>5</v>
      </c>
      <c r="V103" s="178"/>
      <c r="W103" s="825" t="s">
        <v>0</v>
      </c>
      <c r="X103" s="825"/>
      <c r="Y103" s="179" t="s">
        <v>2</v>
      </c>
      <c r="Z103" s="180" t="s">
        <v>3</v>
      </c>
      <c r="AA103" s="180" t="s">
        <v>4</v>
      </c>
      <c r="AB103" s="181" t="s">
        <v>5</v>
      </c>
      <c r="AD103" s="825" t="s">
        <v>0</v>
      </c>
      <c r="AE103" s="825"/>
      <c r="AF103" s="179" t="s">
        <v>2</v>
      </c>
      <c r="AG103" s="180" t="s">
        <v>3</v>
      </c>
      <c r="AH103" s="180" t="s">
        <v>4</v>
      </c>
      <c r="AI103" s="181" t="s">
        <v>5</v>
      </c>
      <c r="AJ103" s="178"/>
      <c r="AK103" s="825" t="s">
        <v>0</v>
      </c>
      <c r="AL103" s="825"/>
      <c r="AM103" s="179" t="s">
        <v>2</v>
      </c>
      <c r="AN103" s="180" t="s">
        <v>3</v>
      </c>
      <c r="AO103" s="180" t="s">
        <v>4</v>
      </c>
      <c r="AP103" s="181" t="s">
        <v>5</v>
      </c>
      <c r="AR103" s="825" t="s">
        <v>0</v>
      </c>
      <c r="AS103" s="825"/>
      <c r="AT103" s="179" t="s">
        <v>2</v>
      </c>
      <c r="AU103" s="180" t="s">
        <v>3</v>
      </c>
      <c r="AV103" s="180" t="s">
        <v>4</v>
      </c>
      <c r="AW103" s="181" t="s">
        <v>5</v>
      </c>
      <c r="AX103" s="178"/>
      <c r="AY103" s="825" t="s">
        <v>0</v>
      </c>
      <c r="AZ103" s="825"/>
      <c r="BA103" s="179" t="s">
        <v>2</v>
      </c>
      <c r="BB103" s="180" t="s">
        <v>3</v>
      </c>
      <c r="BC103" s="180" t="s">
        <v>4</v>
      </c>
      <c r="BD103" s="181" t="s">
        <v>5</v>
      </c>
      <c r="BF103" s="427"/>
      <c r="BG103" s="427"/>
      <c r="BH103" s="179" t="s">
        <v>2</v>
      </c>
      <c r="BI103" s="180" t="s">
        <v>3</v>
      </c>
      <c r="BJ103" s="180" t="s">
        <v>4</v>
      </c>
      <c r="BK103" s="181" t="s">
        <v>5</v>
      </c>
      <c r="BL103" s="178"/>
      <c r="BM103" s="427"/>
      <c r="BN103" s="427"/>
      <c r="BO103" s="179" t="s">
        <v>2</v>
      </c>
      <c r="BP103" s="180" t="s">
        <v>3</v>
      </c>
      <c r="BQ103" s="180" t="s">
        <v>4</v>
      </c>
      <c r="BR103" s="181" t="s">
        <v>5</v>
      </c>
    </row>
    <row r="104" spans="2:70" s="75" customFormat="1" ht="23" customHeight="1" x14ac:dyDescent="0.25">
      <c r="B104" s="830" t="s">
        <v>6</v>
      </c>
      <c r="C104" s="99" t="s">
        <v>7</v>
      </c>
      <c r="D104" s="100">
        <v>175</v>
      </c>
      <c r="E104" s="101">
        <v>27.733755942947703</v>
      </c>
      <c r="F104" s="101">
        <v>27.733755942947703</v>
      </c>
      <c r="G104" s="102">
        <v>27.733755942947703</v>
      </c>
      <c r="H104" s="94"/>
      <c r="I104" s="830" t="s">
        <v>6</v>
      </c>
      <c r="J104" s="99" t="s">
        <v>7</v>
      </c>
      <c r="K104" s="100">
        <v>20551094.385892373</v>
      </c>
      <c r="L104" s="101">
        <v>27.497267475147058</v>
      </c>
      <c r="M104" s="101">
        <v>27.497267475147051</v>
      </c>
      <c r="N104" s="102">
        <v>27.497267475147051</v>
      </c>
      <c r="P104" s="826" t="s">
        <v>6</v>
      </c>
      <c r="Q104" s="182" t="s">
        <v>7</v>
      </c>
      <c r="R104" s="500">
        <v>264</v>
      </c>
      <c r="S104" s="501">
        <v>27.528675703858184</v>
      </c>
      <c r="T104" s="501">
        <v>27.528675703858184</v>
      </c>
      <c r="U104" s="502">
        <v>27.528675703858184</v>
      </c>
      <c r="V104" s="178"/>
      <c r="W104" s="826" t="s">
        <v>6</v>
      </c>
      <c r="X104" s="182" t="s">
        <v>7</v>
      </c>
      <c r="Y104" s="500">
        <v>23662499.339659058</v>
      </c>
      <c r="Z104" s="501">
        <v>27.743599257497731</v>
      </c>
      <c r="AA104" s="501">
        <v>27.743599257497824</v>
      </c>
      <c r="AB104" s="502">
        <v>27.743599257497824</v>
      </c>
      <c r="AD104" s="826" t="s">
        <v>6</v>
      </c>
      <c r="AE104" s="182" t="s">
        <v>7</v>
      </c>
      <c r="AF104" s="500">
        <v>343</v>
      </c>
      <c r="AG104" s="501">
        <v>29.36643835616438</v>
      </c>
      <c r="AH104" s="501">
        <v>29.36643835616438</v>
      </c>
      <c r="AI104" s="502">
        <v>29.36643835616438</v>
      </c>
      <c r="AJ104" s="178"/>
      <c r="AK104" s="826" t="s">
        <v>6</v>
      </c>
      <c r="AL104" s="182" t="s">
        <v>7</v>
      </c>
      <c r="AM104" s="500">
        <v>25683423.015205301</v>
      </c>
      <c r="AN104" s="501">
        <v>28.757835884490017</v>
      </c>
      <c r="AO104" s="501">
        <v>28.757835884489978</v>
      </c>
      <c r="AP104" s="502">
        <v>28.757835884489978</v>
      </c>
      <c r="AR104" s="826" t="s">
        <v>6</v>
      </c>
      <c r="AS104" s="182" t="s">
        <v>7</v>
      </c>
      <c r="AT104" s="500">
        <v>344</v>
      </c>
      <c r="AU104" s="501">
        <v>29.680759275237271</v>
      </c>
      <c r="AV104" s="501">
        <v>29.680759275237271</v>
      </c>
      <c r="AW104" s="502">
        <v>29.680759275237271</v>
      </c>
      <c r="AX104" s="178"/>
      <c r="AY104" s="826" t="s">
        <v>6</v>
      </c>
      <c r="AZ104" s="182" t="s">
        <v>7</v>
      </c>
      <c r="BA104" s="500">
        <v>29406388.007718641</v>
      </c>
      <c r="BB104" s="501">
        <v>27.957248061674122</v>
      </c>
      <c r="BC104" s="501">
        <v>27.957248061674058</v>
      </c>
      <c r="BD104" s="502">
        <v>27.957248061674058</v>
      </c>
      <c r="BF104" s="653" t="s">
        <v>6</v>
      </c>
      <c r="BG104" s="182" t="s">
        <v>7</v>
      </c>
      <c r="BH104" s="500">
        <v>317</v>
      </c>
      <c r="BI104" s="501">
        <v>32.700000000000003</v>
      </c>
      <c r="BJ104" s="501">
        <v>32.700000000000003</v>
      </c>
      <c r="BK104" s="502">
        <v>32.700000000000003</v>
      </c>
      <c r="BL104" s="178"/>
      <c r="BM104" s="182" t="s">
        <v>6</v>
      </c>
      <c r="BN104" s="182" t="s">
        <v>7</v>
      </c>
      <c r="BO104" s="500">
        <v>26589181</v>
      </c>
      <c r="BP104" s="501">
        <v>32.700000000000003</v>
      </c>
      <c r="BQ104" s="501">
        <v>32.700000000000003</v>
      </c>
      <c r="BR104" s="502">
        <v>32.700000000000003</v>
      </c>
    </row>
    <row r="105" spans="2:70" s="75" customFormat="1" ht="23" customHeight="1" x14ac:dyDescent="0.25">
      <c r="B105" s="831"/>
      <c r="C105" s="103" t="s">
        <v>8</v>
      </c>
      <c r="D105" s="104">
        <v>63</v>
      </c>
      <c r="E105" s="105">
        <v>9.9841521394611714</v>
      </c>
      <c r="F105" s="105">
        <v>9.9841521394611714</v>
      </c>
      <c r="G105" s="106">
        <v>37.717908082408876</v>
      </c>
      <c r="H105" s="94"/>
      <c r="I105" s="831"/>
      <c r="J105" s="103" t="s">
        <v>8</v>
      </c>
      <c r="K105" s="104">
        <v>6364054.9248973802</v>
      </c>
      <c r="L105" s="105">
        <v>8.5150755093878452</v>
      </c>
      <c r="M105" s="105">
        <v>8.5150755093878434</v>
      </c>
      <c r="N105" s="106">
        <v>36.012342984534904</v>
      </c>
      <c r="P105" s="827"/>
      <c r="Q105" s="186" t="s">
        <v>8</v>
      </c>
      <c r="R105" s="503">
        <v>77</v>
      </c>
      <c r="S105" s="504">
        <v>8.0291970802919703</v>
      </c>
      <c r="T105" s="504">
        <v>8.0291970802919703</v>
      </c>
      <c r="U105" s="505">
        <v>35.557872784150156</v>
      </c>
      <c r="V105" s="178"/>
      <c r="W105" s="827"/>
      <c r="X105" s="186" t="s">
        <v>8</v>
      </c>
      <c r="Y105" s="503">
        <v>6677666.8238363592</v>
      </c>
      <c r="Z105" s="504">
        <v>7.8293721080045895</v>
      </c>
      <c r="AA105" s="504">
        <v>7.8293721080046161</v>
      </c>
      <c r="AB105" s="505">
        <v>35.57297136550244</v>
      </c>
      <c r="AD105" s="827"/>
      <c r="AE105" s="186" t="s">
        <v>8</v>
      </c>
      <c r="AF105" s="503">
        <v>97</v>
      </c>
      <c r="AG105" s="504">
        <v>8.3047945205479454</v>
      </c>
      <c r="AH105" s="504">
        <v>8.3047945205479454</v>
      </c>
      <c r="AI105" s="505">
        <v>37.671232876712331</v>
      </c>
      <c r="AJ105" s="178"/>
      <c r="AK105" s="827"/>
      <c r="AL105" s="186" t="s">
        <v>8</v>
      </c>
      <c r="AM105" s="503">
        <v>8057671.0351059139</v>
      </c>
      <c r="AN105" s="504">
        <v>9.0222078693170804</v>
      </c>
      <c r="AO105" s="504">
        <v>9.022207869317068</v>
      </c>
      <c r="AP105" s="505">
        <v>37.78004375380705</v>
      </c>
      <c r="AR105" s="827"/>
      <c r="AS105" s="186" t="s">
        <v>8</v>
      </c>
      <c r="AT105" s="503">
        <v>89</v>
      </c>
      <c r="AU105" s="504">
        <v>7.6790336496980149</v>
      </c>
      <c r="AV105" s="504">
        <v>7.6790336496980149</v>
      </c>
      <c r="AW105" s="505">
        <v>37.359792924935284</v>
      </c>
      <c r="AX105" s="178"/>
      <c r="AY105" s="827"/>
      <c r="AZ105" s="186" t="s">
        <v>8</v>
      </c>
      <c r="BA105" s="503">
        <v>8050145.6668655127</v>
      </c>
      <c r="BB105" s="504">
        <v>7.6534363649862769</v>
      </c>
      <c r="BC105" s="504">
        <v>7.6534363649862591</v>
      </c>
      <c r="BD105" s="505">
        <v>35.610684426660313</v>
      </c>
      <c r="BF105" s="654"/>
      <c r="BG105" s="186" t="s">
        <v>8</v>
      </c>
      <c r="BH105" s="503">
        <v>84</v>
      </c>
      <c r="BI105" s="504">
        <v>8.6999999999999993</v>
      </c>
      <c r="BJ105" s="504">
        <v>8.6999999999999993</v>
      </c>
      <c r="BK105" s="505">
        <v>41.3</v>
      </c>
      <c r="BL105" s="178"/>
      <c r="BM105" s="186"/>
      <c r="BN105" s="186" t="s">
        <v>8</v>
      </c>
      <c r="BO105" s="503">
        <v>7275295</v>
      </c>
      <c r="BP105" s="504">
        <v>8.9</v>
      </c>
      <c r="BQ105" s="504">
        <v>8.9</v>
      </c>
      <c r="BR105" s="505">
        <v>41.6</v>
      </c>
    </row>
    <row r="106" spans="2:70" s="75" customFormat="1" ht="14.5" customHeight="1" x14ac:dyDescent="0.25">
      <c r="B106" s="831"/>
      <c r="C106" s="103" t="s">
        <v>9</v>
      </c>
      <c r="D106" s="104">
        <v>1</v>
      </c>
      <c r="E106" s="105">
        <v>0.15847860538827258</v>
      </c>
      <c r="F106" s="105">
        <v>0.15847860538827258</v>
      </c>
      <c r="G106" s="106">
        <v>37.876386687797151</v>
      </c>
      <c r="H106" s="94"/>
      <c r="I106" s="831"/>
      <c r="J106" s="103" t="s">
        <v>9</v>
      </c>
      <c r="K106" s="104">
        <v>25279.803521863432</v>
      </c>
      <c r="L106" s="105">
        <v>3.3824258022824488E-2</v>
      </c>
      <c r="M106" s="105">
        <v>3.3824258022824481E-2</v>
      </c>
      <c r="N106" s="106">
        <v>36.046167242557722</v>
      </c>
      <c r="P106" s="827"/>
      <c r="Q106" s="186" t="s">
        <v>10</v>
      </c>
      <c r="R106" s="503">
        <v>2</v>
      </c>
      <c r="S106" s="504">
        <v>0.20855057351407716</v>
      </c>
      <c r="T106" s="504">
        <v>0.20855057351407716</v>
      </c>
      <c r="U106" s="505">
        <v>35.766423357664237</v>
      </c>
      <c r="V106" s="178"/>
      <c r="W106" s="827"/>
      <c r="X106" s="186" t="s">
        <v>10</v>
      </c>
      <c r="Y106" s="503">
        <v>152606.47347839738</v>
      </c>
      <c r="Z106" s="504">
        <v>0.17892669677494927</v>
      </c>
      <c r="AA106" s="504">
        <v>0.17892669677494985</v>
      </c>
      <c r="AB106" s="505">
        <v>35.751898062277391</v>
      </c>
      <c r="AD106" s="827"/>
      <c r="AE106" s="186" t="s">
        <v>10</v>
      </c>
      <c r="AF106" s="503">
        <v>1</v>
      </c>
      <c r="AG106" s="504">
        <v>8.5616438356164379E-2</v>
      </c>
      <c r="AH106" s="504">
        <v>8.5616438356164379E-2</v>
      </c>
      <c r="AI106" s="505">
        <v>37.756849315068493</v>
      </c>
      <c r="AJ106" s="178"/>
      <c r="AK106" s="827"/>
      <c r="AL106" s="186" t="s">
        <v>10</v>
      </c>
      <c r="AM106" s="503">
        <v>105937.38765908612</v>
      </c>
      <c r="AN106" s="504">
        <v>0.11861853486305023</v>
      </c>
      <c r="AO106" s="504">
        <v>0.11861853486305007</v>
      </c>
      <c r="AP106" s="505">
        <v>37.898662288670096</v>
      </c>
      <c r="AR106" s="827"/>
      <c r="AS106" s="186" t="s">
        <v>10</v>
      </c>
      <c r="AT106" s="503">
        <v>3</v>
      </c>
      <c r="AU106" s="504">
        <v>0.25884383088869711</v>
      </c>
      <c r="AV106" s="504">
        <v>0.25884383088869711</v>
      </c>
      <c r="AW106" s="505">
        <v>37.618636755823985</v>
      </c>
      <c r="AX106" s="178"/>
      <c r="AY106" s="827"/>
      <c r="AZ106" s="186" t="s">
        <v>10</v>
      </c>
      <c r="BA106" s="503">
        <v>521810.24787569186</v>
      </c>
      <c r="BB106" s="504">
        <v>0.49609556050050063</v>
      </c>
      <c r="BC106" s="504">
        <v>0.49609556050049947</v>
      </c>
      <c r="BD106" s="505">
        <v>36.106779987160806</v>
      </c>
      <c r="BF106" s="654"/>
      <c r="BG106" s="186" t="s">
        <v>10</v>
      </c>
      <c r="BH106" s="503">
        <v>2</v>
      </c>
      <c r="BI106" s="504">
        <v>0.2</v>
      </c>
      <c r="BJ106" s="504">
        <v>0.2</v>
      </c>
      <c r="BK106" s="505">
        <v>41.5</v>
      </c>
      <c r="BL106" s="178"/>
      <c r="BM106" s="186"/>
      <c r="BN106" s="186" t="s">
        <v>10</v>
      </c>
      <c r="BO106" s="503">
        <v>392721</v>
      </c>
      <c r="BP106" s="504">
        <v>0.5</v>
      </c>
      <c r="BQ106" s="504">
        <v>0.5</v>
      </c>
      <c r="BR106" s="505">
        <v>42.1</v>
      </c>
    </row>
    <row r="107" spans="2:70" s="75" customFormat="1" ht="14.5" customHeight="1" x14ac:dyDescent="0.25">
      <c r="B107" s="831"/>
      <c r="C107" s="103" t="s">
        <v>10</v>
      </c>
      <c r="D107" s="104">
        <v>4</v>
      </c>
      <c r="E107" s="105">
        <v>0.6339144215530903</v>
      </c>
      <c r="F107" s="105">
        <v>0.6339144215530903</v>
      </c>
      <c r="G107" s="106">
        <v>38.510301109350237</v>
      </c>
      <c r="H107" s="94"/>
      <c r="I107" s="831"/>
      <c r="J107" s="103" t="s">
        <v>10</v>
      </c>
      <c r="K107" s="104">
        <v>718798.78875958046</v>
      </c>
      <c r="L107" s="105">
        <v>0.96174939320515773</v>
      </c>
      <c r="M107" s="105">
        <v>0.96174939320515762</v>
      </c>
      <c r="N107" s="106">
        <v>37.007916635762882</v>
      </c>
      <c r="P107" s="827"/>
      <c r="Q107" s="186" t="s">
        <v>11</v>
      </c>
      <c r="R107" s="503">
        <v>331</v>
      </c>
      <c r="S107" s="504">
        <v>34.515119916579771</v>
      </c>
      <c r="T107" s="504">
        <v>34.515119916579771</v>
      </c>
      <c r="U107" s="505">
        <v>70.281543274244001</v>
      </c>
      <c r="V107" s="178"/>
      <c r="W107" s="827"/>
      <c r="X107" s="186" t="s">
        <v>11</v>
      </c>
      <c r="Y107" s="503">
        <v>29232263.216837261</v>
      </c>
      <c r="Z107" s="504">
        <v>34.2739870558961</v>
      </c>
      <c r="AA107" s="504">
        <v>34.273987055896207</v>
      </c>
      <c r="AB107" s="505">
        <v>70.025885118173605</v>
      </c>
      <c r="AD107" s="827"/>
      <c r="AE107" s="186" t="s">
        <v>11</v>
      </c>
      <c r="AF107" s="503">
        <v>328</v>
      </c>
      <c r="AG107" s="504">
        <v>28.082191780821919</v>
      </c>
      <c r="AH107" s="504">
        <v>28.082191780821919</v>
      </c>
      <c r="AI107" s="505">
        <v>65.839041095890423</v>
      </c>
      <c r="AJ107" s="178"/>
      <c r="AK107" s="827"/>
      <c r="AL107" s="186" t="s">
        <v>11</v>
      </c>
      <c r="AM107" s="503">
        <v>24672466.911485378</v>
      </c>
      <c r="AN107" s="504">
        <v>27.62586411811024</v>
      </c>
      <c r="AO107" s="504">
        <v>27.625864118110201</v>
      </c>
      <c r="AP107" s="505">
        <v>65.524526406780296</v>
      </c>
      <c r="AR107" s="827"/>
      <c r="AS107" s="186" t="s">
        <v>11</v>
      </c>
      <c r="AT107" s="503">
        <v>389</v>
      </c>
      <c r="AU107" s="504">
        <v>33.563416738567732</v>
      </c>
      <c r="AV107" s="504">
        <v>33.563416738567732</v>
      </c>
      <c r="AW107" s="505">
        <v>71.182053494391724</v>
      </c>
      <c r="AX107" s="178"/>
      <c r="AY107" s="827"/>
      <c r="AZ107" s="186" t="s">
        <v>11</v>
      </c>
      <c r="BA107" s="503">
        <v>35654509.09761215</v>
      </c>
      <c r="BB107" s="504">
        <v>33.897463200768399</v>
      </c>
      <c r="BC107" s="504">
        <v>33.897463200768314</v>
      </c>
      <c r="BD107" s="505">
        <v>70.00424318792912</v>
      </c>
      <c r="BF107" s="654"/>
      <c r="BG107" s="186" t="s">
        <v>11</v>
      </c>
      <c r="BH107" s="503">
        <v>338</v>
      </c>
      <c r="BI107" s="504">
        <v>34.799999999999997</v>
      </c>
      <c r="BJ107" s="504">
        <v>34.799999999999997</v>
      </c>
      <c r="BK107" s="505">
        <v>76.400000000000006</v>
      </c>
      <c r="BL107" s="178"/>
      <c r="BM107" s="186"/>
      <c r="BN107" s="186" t="s">
        <v>11</v>
      </c>
      <c r="BO107" s="503">
        <v>28046036</v>
      </c>
      <c r="BP107" s="504">
        <v>34.5</v>
      </c>
      <c r="BQ107" s="504">
        <v>34.5</v>
      </c>
      <c r="BR107" s="505">
        <v>76.599999999999994</v>
      </c>
    </row>
    <row r="108" spans="2:70" s="75" customFormat="1" ht="14.5" customHeight="1" x14ac:dyDescent="0.25">
      <c r="B108" s="831"/>
      <c r="C108" s="103" t="s">
        <v>11</v>
      </c>
      <c r="D108" s="104">
        <v>204</v>
      </c>
      <c r="E108" s="105">
        <v>32.329635499207612</v>
      </c>
      <c r="F108" s="105">
        <v>32.329635499207612</v>
      </c>
      <c r="G108" s="106">
        <v>70.839936608557835</v>
      </c>
      <c r="H108" s="94"/>
      <c r="I108" s="831"/>
      <c r="J108" s="103" t="s">
        <v>11</v>
      </c>
      <c r="K108" s="104">
        <v>23082336.237112083</v>
      </c>
      <c r="L108" s="105">
        <v>30.88405714777171</v>
      </c>
      <c r="M108" s="105">
        <v>30.884057147771703</v>
      </c>
      <c r="N108" s="106">
        <v>67.891973783534596</v>
      </c>
      <c r="P108" s="827"/>
      <c r="Q108" s="186" t="s">
        <v>12</v>
      </c>
      <c r="R108" s="503">
        <v>263</v>
      </c>
      <c r="S108" s="504">
        <v>27.424400417101147</v>
      </c>
      <c r="T108" s="504">
        <v>27.424400417101147</v>
      </c>
      <c r="U108" s="505">
        <v>97.705943691345155</v>
      </c>
      <c r="V108" s="178"/>
      <c r="W108" s="827"/>
      <c r="X108" s="186" t="s">
        <v>12</v>
      </c>
      <c r="Y108" s="503">
        <v>23570267.88206201</v>
      </c>
      <c r="Z108" s="504">
        <v>27.635460528711008</v>
      </c>
      <c r="AA108" s="504">
        <v>27.635460528711103</v>
      </c>
      <c r="AB108" s="505">
        <v>97.661345646884712</v>
      </c>
      <c r="AD108" s="827"/>
      <c r="AE108" s="186" t="s">
        <v>12</v>
      </c>
      <c r="AF108" s="503">
        <v>376</v>
      </c>
      <c r="AG108" s="504">
        <v>32.19178082191781</v>
      </c>
      <c r="AH108" s="504">
        <v>32.19178082191781</v>
      </c>
      <c r="AI108" s="505">
        <v>98.030821917808225</v>
      </c>
      <c r="AJ108" s="178"/>
      <c r="AK108" s="827"/>
      <c r="AL108" s="186" t="s">
        <v>12</v>
      </c>
      <c r="AM108" s="503">
        <v>27943191.962491512</v>
      </c>
      <c r="AN108" s="504">
        <v>31.288108601037578</v>
      </c>
      <c r="AO108" s="504">
        <v>31.288108601037536</v>
      </c>
      <c r="AP108" s="505">
        <v>96.812635007817832</v>
      </c>
      <c r="AR108" s="827"/>
      <c r="AS108" s="186" t="s">
        <v>12</v>
      </c>
      <c r="AT108" s="503">
        <v>314</v>
      </c>
      <c r="AU108" s="504">
        <v>27.092320966350304</v>
      </c>
      <c r="AV108" s="504">
        <v>27.092320966350304</v>
      </c>
      <c r="AW108" s="505">
        <v>98.274374460742024</v>
      </c>
      <c r="AX108" s="178"/>
      <c r="AY108" s="827"/>
      <c r="AZ108" s="186" t="s">
        <v>12</v>
      </c>
      <c r="BA108" s="503">
        <v>29521305.970333733</v>
      </c>
      <c r="BB108" s="504">
        <v>28.066502893880273</v>
      </c>
      <c r="BC108" s="504">
        <v>28.066502893880209</v>
      </c>
      <c r="BD108" s="505">
        <v>98.070746081809318</v>
      </c>
      <c r="BF108" s="654"/>
      <c r="BG108" s="186" t="s">
        <v>12</v>
      </c>
      <c r="BH108" s="503">
        <v>207</v>
      </c>
      <c r="BI108" s="504">
        <v>21.3</v>
      </c>
      <c r="BJ108" s="504">
        <v>21.3</v>
      </c>
      <c r="BK108" s="505">
        <v>97.7</v>
      </c>
      <c r="BL108" s="178"/>
      <c r="BM108" s="186"/>
      <c r="BN108" s="186" t="s">
        <v>12</v>
      </c>
      <c r="BO108" s="503">
        <v>16662058</v>
      </c>
      <c r="BP108" s="504">
        <v>20.5</v>
      </c>
      <c r="BQ108" s="504">
        <v>20.5</v>
      </c>
      <c r="BR108" s="505">
        <v>97.1</v>
      </c>
    </row>
    <row r="109" spans="2:70" s="75" customFormat="1" ht="14.5" customHeight="1" x14ac:dyDescent="0.25">
      <c r="B109" s="831"/>
      <c r="C109" s="103" t="s">
        <v>12</v>
      </c>
      <c r="D109" s="104">
        <v>167</v>
      </c>
      <c r="E109" s="105">
        <v>26.465927099841522</v>
      </c>
      <c r="F109" s="105">
        <v>26.465927099841522</v>
      </c>
      <c r="G109" s="106">
        <v>97.305863708399372</v>
      </c>
      <c r="H109" s="94"/>
      <c r="I109" s="831"/>
      <c r="J109" s="103" t="s">
        <v>12</v>
      </c>
      <c r="K109" s="104">
        <v>21624214.977582421</v>
      </c>
      <c r="L109" s="105">
        <v>28.933097771515389</v>
      </c>
      <c r="M109" s="105">
        <v>28.933097771515381</v>
      </c>
      <c r="N109" s="106">
        <v>96.825071555049973</v>
      </c>
      <c r="P109" s="827"/>
      <c r="Q109" s="186" t="s">
        <v>13</v>
      </c>
      <c r="R109" s="503">
        <v>22</v>
      </c>
      <c r="S109" s="504">
        <v>2.2940563086548487</v>
      </c>
      <c r="T109" s="504">
        <v>2.2940563086548487</v>
      </c>
      <c r="U109" s="505">
        <v>100</v>
      </c>
      <c r="V109" s="178"/>
      <c r="W109" s="827"/>
      <c r="X109" s="186" t="s">
        <v>13</v>
      </c>
      <c r="Y109" s="503">
        <v>1994636.9096765977</v>
      </c>
      <c r="Z109" s="504">
        <v>2.3386543531152859</v>
      </c>
      <c r="AA109" s="504">
        <v>2.3386543531152935</v>
      </c>
      <c r="AB109" s="505">
        <v>100</v>
      </c>
      <c r="AD109" s="827"/>
      <c r="AE109" s="186" t="s">
        <v>13</v>
      </c>
      <c r="AF109" s="503">
        <v>23</v>
      </c>
      <c r="AG109" s="504">
        <v>1.9691780821917808</v>
      </c>
      <c r="AH109" s="504">
        <v>1.9691780821917808</v>
      </c>
      <c r="AI109" s="505">
        <v>100</v>
      </c>
      <c r="AJ109" s="178"/>
      <c r="AK109" s="827"/>
      <c r="AL109" s="186" t="s">
        <v>13</v>
      </c>
      <c r="AM109" s="503">
        <v>2846613.4839521125</v>
      </c>
      <c r="AN109" s="504">
        <v>3.1873649921821698</v>
      </c>
      <c r="AO109" s="504">
        <v>3.1873649921821658</v>
      </c>
      <c r="AP109" s="505">
        <v>100</v>
      </c>
      <c r="AR109" s="827"/>
      <c r="AS109" s="186" t="s">
        <v>13</v>
      </c>
      <c r="AT109" s="503">
        <v>20</v>
      </c>
      <c r="AU109" s="504">
        <v>1.7256255392579811</v>
      </c>
      <c r="AV109" s="504">
        <v>1.7256255392579811</v>
      </c>
      <c r="AW109" s="505">
        <v>100</v>
      </c>
      <c r="AX109" s="178"/>
      <c r="AY109" s="827"/>
      <c r="AZ109" s="186" t="s">
        <v>13</v>
      </c>
      <c r="BA109" s="503">
        <v>2029255.138366065</v>
      </c>
      <c r="BB109" s="504">
        <v>1.9292539181906907</v>
      </c>
      <c r="BC109" s="504">
        <v>1.9292539181906863</v>
      </c>
      <c r="BD109" s="505">
        <v>100</v>
      </c>
      <c r="BF109" s="654"/>
      <c r="BG109" s="186" t="s">
        <v>13</v>
      </c>
      <c r="BH109" s="503">
        <v>22</v>
      </c>
      <c r="BI109" s="504">
        <v>2.2999999999999998</v>
      </c>
      <c r="BJ109" s="504">
        <v>2.2999999999999998</v>
      </c>
      <c r="BK109" s="505">
        <v>100</v>
      </c>
      <c r="BL109" s="178"/>
      <c r="BM109" s="186"/>
      <c r="BN109" s="186" t="s">
        <v>13</v>
      </c>
      <c r="BO109" s="503">
        <v>2349579</v>
      </c>
      <c r="BP109" s="504">
        <v>2.9</v>
      </c>
      <c r="BQ109" s="504">
        <v>2.9</v>
      </c>
      <c r="BR109" s="505">
        <v>100</v>
      </c>
    </row>
    <row r="110" spans="2:70" s="75" customFormat="1" ht="14.5" customHeight="1" x14ac:dyDescent="0.25">
      <c r="B110" s="831"/>
      <c r="C110" s="103" t="s">
        <v>13</v>
      </c>
      <c r="D110" s="104">
        <v>17</v>
      </c>
      <c r="E110" s="105">
        <v>2.6941362916006342</v>
      </c>
      <c r="F110" s="105">
        <v>2.6941362916006342</v>
      </c>
      <c r="G110" s="106">
        <v>100</v>
      </c>
      <c r="H110" s="94"/>
      <c r="I110" s="831"/>
      <c r="J110" s="103" t="s">
        <v>13</v>
      </c>
      <c r="K110" s="104">
        <v>2372899.5690061208</v>
      </c>
      <c r="L110" s="105">
        <v>3.1749284449500257</v>
      </c>
      <c r="M110" s="105">
        <v>3.1749284449500252</v>
      </c>
      <c r="N110" s="106">
        <v>100</v>
      </c>
      <c r="P110" s="828"/>
      <c r="Q110" s="190" t="s">
        <v>14</v>
      </c>
      <c r="R110" s="506">
        <v>959</v>
      </c>
      <c r="S110" s="507">
        <v>100</v>
      </c>
      <c r="T110" s="507">
        <v>100</v>
      </c>
      <c r="U110" s="508"/>
      <c r="V110" s="178"/>
      <c r="W110" s="828"/>
      <c r="X110" s="190" t="s">
        <v>14</v>
      </c>
      <c r="Y110" s="506">
        <v>85289940.645549685</v>
      </c>
      <c r="Z110" s="507">
        <v>99.999999999999673</v>
      </c>
      <c r="AA110" s="507">
        <v>100</v>
      </c>
      <c r="AB110" s="508"/>
      <c r="AD110" s="828"/>
      <c r="AE110" s="190" t="s">
        <v>14</v>
      </c>
      <c r="AF110" s="506">
        <v>1168</v>
      </c>
      <c r="AG110" s="507">
        <v>100</v>
      </c>
      <c r="AH110" s="507">
        <v>100</v>
      </c>
      <c r="AI110" s="508"/>
      <c r="AJ110" s="178"/>
      <c r="AK110" s="828"/>
      <c r="AL110" s="190" t="s">
        <v>14</v>
      </c>
      <c r="AM110" s="506">
        <v>89309303.795899302</v>
      </c>
      <c r="AN110" s="507">
        <v>100.00000000000013</v>
      </c>
      <c r="AO110" s="507">
        <v>100</v>
      </c>
      <c r="AP110" s="508"/>
      <c r="AR110" s="828"/>
      <c r="AS110" s="190" t="s">
        <v>14</v>
      </c>
      <c r="AT110" s="506">
        <v>1159</v>
      </c>
      <c r="AU110" s="507">
        <v>100</v>
      </c>
      <c r="AV110" s="507">
        <v>100</v>
      </c>
      <c r="AW110" s="508"/>
      <c r="AX110" s="178"/>
      <c r="AY110" s="828"/>
      <c r="AZ110" s="190" t="s">
        <v>14</v>
      </c>
      <c r="BA110" s="506">
        <v>105183414.12877177</v>
      </c>
      <c r="BB110" s="507">
        <v>100.00000000000024</v>
      </c>
      <c r="BC110" s="507">
        <v>100</v>
      </c>
      <c r="BD110" s="508"/>
      <c r="BF110" s="655"/>
      <c r="BG110" s="190" t="s">
        <v>14</v>
      </c>
      <c r="BH110" s="506">
        <v>970</v>
      </c>
      <c r="BI110" s="507">
        <v>100</v>
      </c>
      <c r="BJ110" s="507">
        <v>100</v>
      </c>
      <c r="BK110" s="508"/>
      <c r="BL110" s="178"/>
      <c r="BM110" s="190"/>
      <c r="BN110" s="190" t="s">
        <v>14</v>
      </c>
      <c r="BO110" s="506">
        <v>81314870</v>
      </c>
      <c r="BP110" s="507">
        <v>100</v>
      </c>
      <c r="BQ110" s="507">
        <v>100</v>
      </c>
      <c r="BR110" s="508"/>
    </row>
    <row r="111" spans="2:70" s="75" customFormat="1" ht="14.5" customHeight="1" x14ac:dyDescent="0.25">
      <c r="B111" s="832"/>
      <c r="C111" s="107" t="s">
        <v>14</v>
      </c>
      <c r="D111" s="108">
        <v>631</v>
      </c>
      <c r="E111" s="109">
        <v>100</v>
      </c>
      <c r="F111" s="109">
        <v>100</v>
      </c>
      <c r="G111" s="110"/>
      <c r="H111" s="94"/>
      <c r="I111" s="832"/>
      <c r="J111" s="107" t="s">
        <v>14</v>
      </c>
      <c r="K111" s="108">
        <v>74738678.686771825</v>
      </c>
      <c r="L111" s="109">
        <v>100.00000000000003</v>
      </c>
      <c r="M111" s="109">
        <v>100</v>
      </c>
      <c r="N111" s="110"/>
    </row>
    <row r="112" spans="2:70" s="75" customFormat="1" ht="14.5" customHeight="1" x14ac:dyDescent="0.35"/>
    <row r="113" spans="2:70" x14ac:dyDescent="0.35">
      <c r="B113" s="838" t="s">
        <v>18</v>
      </c>
      <c r="C113" s="838"/>
      <c r="D113" s="838"/>
      <c r="E113" s="838"/>
      <c r="F113" s="838"/>
      <c r="G113" s="838"/>
      <c r="H113" s="94"/>
      <c r="I113" s="838" t="s">
        <v>18</v>
      </c>
      <c r="J113" s="838"/>
      <c r="K113" s="838"/>
      <c r="L113" s="838"/>
      <c r="M113" s="838"/>
      <c r="N113" s="838"/>
      <c r="P113" s="829" t="s">
        <v>18</v>
      </c>
      <c r="Q113" s="829"/>
      <c r="R113" s="829"/>
      <c r="S113" s="829"/>
      <c r="T113" s="829"/>
      <c r="U113" s="829"/>
      <c r="V113" s="178"/>
      <c r="W113" s="829" t="s">
        <v>18</v>
      </c>
      <c r="X113" s="829"/>
      <c r="Y113" s="829"/>
      <c r="Z113" s="829"/>
      <c r="AA113" s="829"/>
      <c r="AB113" s="829"/>
      <c r="AD113" s="829" t="s">
        <v>18</v>
      </c>
      <c r="AE113" s="829"/>
      <c r="AF113" s="829"/>
      <c r="AG113" s="829"/>
      <c r="AH113" s="829"/>
      <c r="AI113" s="829"/>
      <c r="AJ113" s="178"/>
      <c r="AK113" s="829" t="s">
        <v>18</v>
      </c>
      <c r="AL113" s="829"/>
      <c r="AM113" s="829"/>
      <c r="AN113" s="829"/>
      <c r="AO113" s="829"/>
      <c r="AP113" s="829"/>
      <c r="AR113" s="829" t="s">
        <v>18</v>
      </c>
      <c r="AS113" s="829"/>
      <c r="AT113" s="829"/>
      <c r="AU113" s="829"/>
      <c r="AV113" s="829"/>
      <c r="AW113" s="829"/>
      <c r="AX113" s="178"/>
      <c r="AY113" s="829" t="s">
        <v>18</v>
      </c>
      <c r="AZ113" s="829"/>
      <c r="BA113" s="829"/>
      <c r="BB113" s="829"/>
      <c r="BC113" s="829"/>
      <c r="BD113" s="829"/>
      <c r="BF113" s="426" t="s">
        <v>18</v>
      </c>
      <c r="BG113" s="426"/>
      <c r="BH113" s="426"/>
      <c r="BI113" s="426"/>
      <c r="BJ113" s="426"/>
      <c r="BK113" s="426"/>
      <c r="BL113" s="178"/>
      <c r="BM113" s="426" t="s">
        <v>18</v>
      </c>
      <c r="BN113" s="426"/>
      <c r="BO113" s="426"/>
      <c r="BP113" s="426"/>
      <c r="BQ113" s="426"/>
      <c r="BR113" s="426"/>
    </row>
    <row r="114" spans="2:70" ht="24" x14ac:dyDescent="0.35">
      <c r="B114" s="839" t="s">
        <v>0</v>
      </c>
      <c r="C114" s="839"/>
      <c r="D114" s="96" t="s">
        <v>2</v>
      </c>
      <c r="E114" s="97" t="s">
        <v>3</v>
      </c>
      <c r="F114" s="97" t="s">
        <v>4</v>
      </c>
      <c r="G114" s="98" t="s">
        <v>5</v>
      </c>
      <c r="H114" s="94"/>
      <c r="I114" s="839" t="s">
        <v>0</v>
      </c>
      <c r="J114" s="839"/>
      <c r="K114" s="96" t="s">
        <v>2</v>
      </c>
      <c r="L114" s="97" t="s">
        <v>3</v>
      </c>
      <c r="M114" s="97" t="s">
        <v>4</v>
      </c>
      <c r="N114" s="98" t="s">
        <v>5</v>
      </c>
      <c r="P114" s="825" t="s">
        <v>0</v>
      </c>
      <c r="Q114" s="825"/>
      <c r="R114" s="179" t="s">
        <v>2</v>
      </c>
      <c r="S114" s="180" t="s">
        <v>3</v>
      </c>
      <c r="T114" s="180" t="s">
        <v>4</v>
      </c>
      <c r="U114" s="181" t="s">
        <v>5</v>
      </c>
      <c r="V114" s="178"/>
      <c r="W114" s="825" t="s">
        <v>0</v>
      </c>
      <c r="X114" s="825"/>
      <c r="Y114" s="179" t="s">
        <v>2</v>
      </c>
      <c r="Z114" s="180" t="s">
        <v>3</v>
      </c>
      <c r="AA114" s="180" t="s">
        <v>4</v>
      </c>
      <c r="AB114" s="181" t="s">
        <v>5</v>
      </c>
      <c r="AD114" s="825" t="s">
        <v>0</v>
      </c>
      <c r="AE114" s="825"/>
      <c r="AF114" s="179" t="s">
        <v>2</v>
      </c>
      <c r="AG114" s="180" t="s">
        <v>3</v>
      </c>
      <c r="AH114" s="180" t="s">
        <v>4</v>
      </c>
      <c r="AI114" s="181" t="s">
        <v>5</v>
      </c>
      <c r="AJ114" s="178"/>
      <c r="AK114" s="825" t="s">
        <v>0</v>
      </c>
      <c r="AL114" s="825"/>
      <c r="AM114" s="179" t="s">
        <v>2</v>
      </c>
      <c r="AN114" s="180" t="s">
        <v>3</v>
      </c>
      <c r="AO114" s="180" t="s">
        <v>4</v>
      </c>
      <c r="AP114" s="181" t="s">
        <v>5</v>
      </c>
      <c r="AR114" s="825" t="s">
        <v>0</v>
      </c>
      <c r="AS114" s="825"/>
      <c r="AT114" s="179" t="s">
        <v>2</v>
      </c>
      <c r="AU114" s="180" t="s">
        <v>3</v>
      </c>
      <c r="AV114" s="180" t="s">
        <v>4</v>
      </c>
      <c r="AW114" s="181" t="s">
        <v>5</v>
      </c>
      <c r="AX114" s="178"/>
      <c r="AY114" s="825" t="s">
        <v>0</v>
      </c>
      <c r="AZ114" s="825"/>
      <c r="BA114" s="179" t="s">
        <v>2</v>
      </c>
      <c r="BB114" s="180" t="s">
        <v>3</v>
      </c>
      <c r="BC114" s="180" t="s">
        <v>4</v>
      </c>
      <c r="BD114" s="181" t="s">
        <v>5</v>
      </c>
      <c r="BF114" s="427"/>
      <c r="BG114" s="427"/>
      <c r="BH114" s="179" t="s">
        <v>2</v>
      </c>
      <c r="BI114" s="180" t="s">
        <v>3</v>
      </c>
      <c r="BJ114" s="180" t="s">
        <v>4</v>
      </c>
      <c r="BK114" s="181" t="s">
        <v>5</v>
      </c>
      <c r="BL114" s="178"/>
      <c r="BM114" s="427"/>
      <c r="BN114" s="427"/>
      <c r="BO114" s="179" t="s">
        <v>2</v>
      </c>
      <c r="BP114" s="180" t="s">
        <v>3</v>
      </c>
      <c r="BQ114" s="180" t="s">
        <v>4</v>
      </c>
      <c r="BR114" s="181" t="s">
        <v>5</v>
      </c>
    </row>
    <row r="115" spans="2:70" ht="23" x14ac:dyDescent="0.35">
      <c r="B115" s="830" t="s">
        <v>6</v>
      </c>
      <c r="C115" s="99" t="s">
        <v>19</v>
      </c>
      <c r="D115" s="100">
        <v>593</v>
      </c>
      <c r="E115" s="101">
        <v>93.977812995245642</v>
      </c>
      <c r="F115" s="101">
        <v>93.977812995245642</v>
      </c>
      <c r="G115" s="102">
        <v>93.977812995245642</v>
      </c>
      <c r="H115" s="94"/>
      <c r="I115" s="830" t="s">
        <v>6</v>
      </c>
      <c r="J115" s="99" t="s">
        <v>19</v>
      </c>
      <c r="K115" s="100">
        <v>70750526.122932315</v>
      </c>
      <c r="L115" s="101">
        <v>94.663870657181732</v>
      </c>
      <c r="M115" s="101">
        <v>94.663870657181675</v>
      </c>
      <c r="N115" s="102">
        <v>94.663870657181675</v>
      </c>
      <c r="P115" s="826" t="s">
        <v>6</v>
      </c>
      <c r="Q115" s="182" t="s">
        <v>19</v>
      </c>
      <c r="R115" s="500">
        <v>882</v>
      </c>
      <c r="S115" s="501">
        <v>91.970802919708035</v>
      </c>
      <c r="T115" s="501">
        <v>91.970802919708035</v>
      </c>
      <c r="U115" s="502">
        <v>91.970802919708035</v>
      </c>
      <c r="V115" s="178"/>
      <c r="W115" s="826" t="s">
        <v>6</v>
      </c>
      <c r="X115" s="182" t="s">
        <v>19</v>
      </c>
      <c r="Y115" s="500">
        <v>78076459.691336259</v>
      </c>
      <c r="Z115" s="501">
        <v>91.542401249648336</v>
      </c>
      <c r="AA115" s="501">
        <v>91.542401249648321</v>
      </c>
      <c r="AB115" s="502">
        <v>91.542401249648321</v>
      </c>
      <c r="AD115" s="826" t="s">
        <v>6</v>
      </c>
      <c r="AE115" s="182" t="s">
        <v>19</v>
      </c>
      <c r="AF115" s="500">
        <v>1092</v>
      </c>
      <c r="AG115" s="501">
        <v>93.493150684931507</v>
      </c>
      <c r="AH115" s="501">
        <v>93.493150684931507</v>
      </c>
      <c r="AI115" s="502">
        <v>93.493150684931507</v>
      </c>
      <c r="AJ115" s="178"/>
      <c r="AK115" s="826" t="s">
        <v>6</v>
      </c>
      <c r="AL115" s="182" t="s">
        <v>19</v>
      </c>
      <c r="AM115" s="500">
        <v>83513283.800060168</v>
      </c>
      <c r="AN115" s="501">
        <v>93.510172233472105</v>
      </c>
      <c r="AO115" s="501">
        <v>93.510172233472048</v>
      </c>
      <c r="AP115" s="502">
        <v>93.510172233472048</v>
      </c>
      <c r="AR115" s="826" t="s">
        <v>6</v>
      </c>
      <c r="AS115" s="182" t="s">
        <v>19</v>
      </c>
      <c r="AT115" s="500">
        <v>1044</v>
      </c>
      <c r="AU115" s="501">
        <v>90.077653149266609</v>
      </c>
      <c r="AV115" s="501">
        <v>90.077653149266609</v>
      </c>
      <c r="AW115" s="502">
        <v>90.077653149266609</v>
      </c>
      <c r="AX115" s="178"/>
      <c r="AY115" s="826" t="s">
        <v>6</v>
      </c>
      <c r="AZ115" s="182" t="s">
        <v>19</v>
      </c>
      <c r="BA115" s="500">
        <v>95465726.407594249</v>
      </c>
      <c r="BB115" s="501">
        <v>90.761197664414738</v>
      </c>
      <c r="BC115" s="501">
        <v>90.76119766441451</v>
      </c>
      <c r="BD115" s="502">
        <v>90.76119766441451</v>
      </c>
      <c r="BF115" s="182" t="s">
        <v>6</v>
      </c>
      <c r="BG115" s="182" t="s">
        <v>19</v>
      </c>
      <c r="BH115" s="500">
        <v>867</v>
      </c>
      <c r="BI115" s="501">
        <v>89.4</v>
      </c>
      <c r="BJ115" s="501">
        <v>89.4</v>
      </c>
      <c r="BK115" s="502">
        <v>89.4</v>
      </c>
      <c r="BL115" s="178"/>
      <c r="BM115" s="182" t="s">
        <v>6</v>
      </c>
      <c r="BN115" s="182" t="s">
        <v>19</v>
      </c>
      <c r="BO115" s="500">
        <v>72925124</v>
      </c>
      <c r="BP115" s="501">
        <v>89.7</v>
      </c>
      <c r="BQ115" s="501">
        <v>89.7</v>
      </c>
      <c r="BR115" s="502">
        <v>89.7</v>
      </c>
    </row>
    <row r="116" spans="2:70" ht="23" x14ac:dyDescent="0.35">
      <c r="B116" s="831"/>
      <c r="C116" s="103" t="s">
        <v>20</v>
      </c>
      <c r="D116" s="104">
        <v>38</v>
      </c>
      <c r="E116" s="105">
        <v>6.0221870047543584</v>
      </c>
      <c r="F116" s="105">
        <v>6.0221870047543584</v>
      </c>
      <c r="G116" s="106">
        <v>100</v>
      </c>
      <c r="H116" s="94"/>
      <c r="I116" s="831"/>
      <c r="J116" s="103" t="s">
        <v>20</v>
      </c>
      <c r="K116" s="104">
        <v>3988152.5638395334</v>
      </c>
      <c r="L116" s="105">
        <v>5.3361293428183219</v>
      </c>
      <c r="M116" s="105">
        <v>5.3361293428183183</v>
      </c>
      <c r="N116" s="106">
        <v>100</v>
      </c>
      <c r="P116" s="827"/>
      <c r="Q116" s="186" t="s">
        <v>20</v>
      </c>
      <c r="R116" s="503">
        <v>77</v>
      </c>
      <c r="S116" s="504">
        <v>8.0291970802919703</v>
      </c>
      <c r="T116" s="504">
        <v>8.0291970802919703</v>
      </c>
      <c r="U116" s="505">
        <v>100</v>
      </c>
      <c r="V116" s="178"/>
      <c r="W116" s="827"/>
      <c r="X116" s="186" t="s">
        <v>20</v>
      </c>
      <c r="Y116" s="503">
        <v>7213480.9542137226</v>
      </c>
      <c r="Z116" s="504">
        <v>8.4575987503516785</v>
      </c>
      <c r="AA116" s="504">
        <v>8.4575987503516767</v>
      </c>
      <c r="AB116" s="505">
        <v>100</v>
      </c>
      <c r="AD116" s="827"/>
      <c r="AE116" s="186" t="s">
        <v>20</v>
      </c>
      <c r="AF116" s="503">
        <v>76</v>
      </c>
      <c r="AG116" s="504">
        <v>6.506849315068493</v>
      </c>
      <c r="AH116" s="504">
        <v>6.506849315068493</v>
      </c>
      <c r="AI116" s="505">
        <v>100</v>
      </c>
      <c r="AJ116" s="178"/>
      <c r="AK116" s="827"/>
      <c r="AL116" s="186" t="s">
        <v>20</v>
      </c>
      <c r="AM116" s="503">
        <v>5796019.9958390705</v>
      </c>
      <c r="AN116" s="504">
        <v>6.4898277665279558</v>
      </c>
      <c r="AO116" s="504">
        <v>6.4898277665279513</v>
      </c>
      <c r="AP116" s="505">
        <v>100</v>
      </c>
      <c r="AR116" s="827"/>
      <c r="AS116" s="186" t="s">
        <v>20</v>
      </c>
      <c r="AT116" s="503">
        <v>115</v>
      </c>
      <c r="AU116" s="504">
        <v>9.9223468507333905</v>
      </c>
      <c r="AV116" s="504">
        <v>9.9223468507333905</v>
      </c>
      <c r="AW116" s="505">
        <v>100</v>
      </c>
      <c r="AX116" s="178"/>
      <c r="AY116" s="827"/>
      <c r="AZ116" s="186" t="s">
        <v>20</v>
      </c>
      <c r="BA116" s="503">
        <v>9717687.7211775146</v>
      </c>
      <c r="BB116" s="504">
        <v>9.2388023355855022</v>
      </c>
      <c r="BC116" s="504">
        <v>9.2388023355854809</v>
      </c>
      <c r="BD116" s="505">
        <v>100</v>
      </c>
      <c r="BF116" s="186"/>
      <c r="BG116" s="186" t="s">
        <v>20</v>
      </c>
      <c r="BH116" s="503">
        <v>103</v>
      </c>
      <c r="BI116" s="504">
        <v>10.6</v>
      </c>
      <c r="BJ116" s="504">
        <v>10.6</v>
      </c>
      <c r="BK116" s="505">
        <v>100</v>
      </c>
      <c r="BL116" s="178"/>
      <c r="BM116" s="186"/>
      <c r="BN116" s="186" t="s">
        <v>20</v>
      </c>
      <c r="BO116" s="503">
        <v>8389746</v>
      </c>
      <c r="BP116" s="504">
        <v>10.3</v>
      </c>
      <c r="BQ116" s="504">
        <v>10.3</v>
      </c>
      <c r="BR116" s="505">
        <v>100</v>
      </c>
    </row>
    <row r="117" spans="2:70" x14ac:dyDescent="0.35">
      <c r="B117" s="832"/>
      <c r="C117" s="107" t="s">
        <v>14</v>
      </c>
      <c r="D117" s="108">
        <v>631</v>
      </c>
      <c r="E117" s="109">
        <v>100</v>
      </c>
      <c r="F117" s="109">
        <v>100</v>
      </c>
      <c r="G117" s="110"/>
      <c r="H117" s="94"/>
      <c r="I117" s="832"/>
      <c r="J117" s="107" t="s">
        <v>14</v>
      </c>
      <c r="K117" s="108">
        <v>74738678.686771855</v>
      </c>
      <c r="L117" s="109">
        <v>100.00000000000007</v>
      </c>
      <c r="M117" s="109">
        <v>100</v>
      </c>
      <c r="N117" s="110"/>
      <c r="P117" s="828"/>
      <c r="Q117" s="190" t="s">
        <v>14</v>
      </c>
      <c r="R117" s="506">
        <v>959</v>
      </c>
      <c r="S117" s="507">
        <v>100</v>
      </c>
      <c r="T117" s="507">
        <v>100</v>
      </c>
      <c r="U117" s="508"/>
      <c r="V117" s="178"/>
      <c r="W117" s="828"/>
      <c r="X117" s="190" t="s">
        <v>14</v>
      </c>
      <c r="Y117" s="506">
        <v>85289940.645549983</v>
      </c>
      <c r="Z117" s="507">
        <v>100.00000000000003</v>
      </c>
      <c r="AA117" s="507">
        <v>100</v>
      </c>
      <c r="AB117" s="508"/>
      <c r="AD117" s="828"/>
      <c r="AE117" s="190" t="s">
        <v>14</v>
      </c>
      <c r="AF117" s="506">
        <v>1168</v>
      </c>
      <c r="AG117" s="507">
        <v>100</v>
      </c>
      <c r="AH117" s="507">
        <v>100</v>
      </c>
      <c r="AI117" s="508"/>
      <c r="AJ117" s="178"/>
      <c r="AK117" s="828"/>
      <c r="AL117" s="190" t="s">
        <v>14</v>
      </c>
      <c r="AM117" s="506">
        <v>89309303.795899242</v>
      </c>
      <c r="AN117" s="507">
        <v>100.00000000000007</v>
      </c>
      <c r="AO117" s="507">
        <v>100</v>
      </c>
      <c r="AP117" s="508"/>
      <c r="AR117" s="828"/>
      <c r="AS117" s="190" t="s">
        <v>14</v>
      </c>
      <c r="AT117" s="506">
        <v>1159</v>
      </c>
      <c r="AU117" s="507">
        <v>100</v>
      </c>
      <c r="AV117" s="507">
        <v>100</v>
      </c>
      <c r="AW117" s="508"/>
      <c r="AX117" s="178"/>
      <c r="AY117" s="828"/>
      <c r="AZ117" s="190" t="s">
        <v>14</v>
      </c>
      <c r="BA117" s="506">
        <v>105183414.12877177</v>
      </c>
      <c r="BB117" s="507">
        <v>100.00000000000024</v>
      </c>
      <c r="BC117" s="507">
        <v>100</v>
      </c>
      <c r="BD117" s="508"/>
      <c r="BF117" s="190"/>
      <c r="BG117" s="190" t="s">
        <v>14</v>
      </c>
      <c r="BH117" s="506">
        <v>970</v>
      </c>
      <c r="BI117" s="507">
        <v>100</v>
      </c>
      <c r="BJ117" s="507">
        <v>100</v>
      </c>
      <c r="BK117" s="508"/>
      <c r="BL117" s="178"/>
      <c r="BM117" s="190"/>
      <c r="BN117" s="190" t="s">
        <v>14</v>
      </c>
      <c r="BO117" s="506">
        <v>81314870</v>
      </c>
      <c r="BP117" s="507">
        <v>100</v>
      </c>
      <c r="BQ117" s="507">
        <v>100</v>
      </c>
      <c r="BR117" s="508"/>
    </row>
    <row r="121" spans="2:70" x14ac:dyDescent="0.35">
      <c r="B121" s="748" t="s">
        <v>60</v>
      </c>
      <c r="C121" s="748"/>
      <c r="D121" s="748"/>
      <c r="E121" s="748"/>
      <c r="F121" s="748"/>
      <c r="G121" s="748"/>
      <c r="H121" s="748"/>
      <c r="I121" s="748"/>
      <c r="J121" s="748"/>
      <c r="K121" s="748"/>
      <c r="L121" s="748"/>
      <c r="M121" s="748"/>
      <c r="N121" s="748"/>
      <c r="P121" s="748" t="s">
        <v>60</v>
      </c>
      <c r="Q121" s="748"/>
      <c r="R121" s="748"/>
      <c r="S121" s="748"/>
      <c r="T121" s="748"/>
      <c r="U121" s="748"/>
      <c r="V121" s="748"/>
      <c r="W121" s="748"/>
      <c r="X121" s="748"/>
      <c r="Y121" s="748"/>
      <c r="Z121" s="748"/>
      <c r="AA121" s="748"/>
      <c r="AB121" s="748"/>
      <c r="AD121" s="748" t="s">
        <v>60</v>
      </c>
      <c r="AE121" s="748"/>
      <c r="AF121" s="748"/>
      <c r="AG121" s="748"/>
      <c r="AH121" s="748"/>
      <c r="AI121" s="748"/>
      <c r="AJ121" s="748"/>
      <c r="AK121" s="748"/>
      <c r="AL121" s="748"/>
      <c r="AM121" s="748"/>
      <c r="AN121" s="748"/>
      <c r="AO121" s="748"/>
      <c r="AP121" s="748"/>
      <c r="AR121" s="748" t="s">
        <v>60</v>
      </c>
      <c r="AS121" s="748"/>
      <c r="AT121" s="748"/>
      <c r="AU121" s="748"/>
      <c r="AV121" s="748"/>
      <c r="AW121" s="748"/>
      <c r="AX121" s="748"/>
      <c r="AY121" s="748"/>
      <c r="AZ121" s="748"/>
      <c r="BA121" s="748"/>
      <c r="BB121" s="748"/>
      <c r="BC121" s="748"/>
      <c r="BD121" s="748"/>
      <c r="BF121" s="748" t="s">
        <v>60</v>
      </c>
      <c r="BG121" s="748"/>
      <c r="BH121" s="748"/>
      <c r="BI121" s="748"/>
      <c r="BJ121" s="748"/>
      <c r="BK121" s="748"/>
      <c r="BL121" s="748"/>
      <c r="BM121" s="748"/>
      <c r="BN121" s="748"/>
      <c r="BO121" s="748"/>
      <c r="BP121" s="748"/>
      <c r="BQ121" s="748"/>
      <c r="BR121" s="748"/>
    </row>
    <row r="123" spans="2:70" x14ac:dyDescent="0.35">
      <c r="B123" s="748" t="s">
        <v>16</v>
      </c>
      <c r="C123" s="748"/>
      <c r="D123" s="748"/>
      <c r="E123" s="748"/>
      <c r="F123" s="748"/>
      <c r="G123" s="748"/>
      <c r="H123" s="17"/>
      <c r="I123" s="748" t="s">
        <v>17</v>
      </c>
      <c r="J123" s="748"/>
      <c r="K123" s="748"/>
      <c r="L123" s="748"/>
      <c r="M123" s="748"/>
      <c r="N123" s="748"/>
      <c r="P123" s="748" t="s">
        <v>16</v>
      </c>
      <c r="Q123" s="748"/>
      <c r="R123" s="748"/>
      <c r="S123" s="748"/>
      <c r="T123" s="748"/>
      <c r="U123" s="748"/>
      <c r="V123" s="17"/>
      <c r="W123" s="748" t="s">
        <v>17</v>
      </c>
      <c r="X123" s="748"/>
      <c r="Y123" s="748"/>
      <c r="Z123" s="748"/>
      <c r="AA123" s="748"/>
      <c r="AB123" s="748"/>
      <c r="AD123" s="748" t="s">
        <v>16</v>
      </c>
      <c r="AE123" s="748"/>
      <c r="AF123" s="748"/>
      <c r="AG123" s="748"/>
      <c r="AH123" s="748"/>
      <c r="AI123" s="748"/>
      <c r="AJ123" s="17"/>
      <c r="AK123" s="748" t="s">
        <v>17</v>
      </c>
      <c r="AL123" s="748"/>
      <c r="AM123" s="748"/>
      <c r="AN123" s="748"/>
      <c r="AO123" s="748"/>
      <c r="AP123" s="748"/>
      <c r="AR123" s="748" t="s">
        <v>16</v>
      </c>
      <c r="AS123" s="748"/>
      <c r="AT123" s="748"/>
      <c r="AU123" s="748"/>
      <c r="AV123" s="748"/>
      <c r="AW123" s="748"/>
      <c r="AX123" s="17"/>
      <c r="AY123" s="748" t="s">
        <v>17</v>
      </c>
      <c r="AZ123" s="748"/>
      <c r="BA123" s="748"/>
      <c r="BB123" s="748"/>
      <c r="BC123" s="748"/>
      <c r="BD123" s="748"/>
      <c r="BF123" s="748" t="s">
        <v>16</v>
      </c>
      <c r="BG123" s="748"/>
      <c r="BH123" s="748"/>
      <c r="BI123" s="748"/>
      <c r="BJ123" s="748"/>
      <c r="BK123" s="748"/>
      <c r="BL123" s="17"/>
      <c r="BM123" s="748" t="s">
        <v>17</v>
      </c>
      <c r="BN123" s="748"/>
      <c r="BO123" s="748"/>
      <c r="BP123" s="748"/>
      <c r="BQ123" s="748"/>
      <c r="BR123" s="748"/>
    </row>
    <row r="124" spans="2:70" s="75" customFormat="1" ht="14.5" customHeight="1" x14ac:dyDescent="0.35"/>
    <row r="125" spans="2:70" s="92" customFormat="1" ht="14.5" customHeight="1" x14ac:dyDescent="0.25">
      <c r="B125" s="833" t="s">
        <v>1</v>
      </c>
      <c r="C125" s="833"/>
      <c r="D125" s="833"/>
      <c r="E125" s="833"/>
      <c r="F125" s="833"/>
      <c r="G125" s="833"/>
      <c r="H125" s="323"/>
      <c r="I125" s="833" t="s">
        <v>1</v>
      </c>
      <c r="J125" s="833"/>
      <c r="K125" s="833"/>
      <c r="L125" s="833"/>
      <c r="M125" s="833"/>
      <c r="N125" s="833"/>
      <c r="P125" s="829" t="s">
        <v>1</v>
      </c>
      <c r="Q125" s="829"/>
      <c r="R125" s="829"/>
      <c r="S125" s="829"/>
      <c r="T125" s="829"/>
      <c r="U125" s="829"/>
      <c r="V125" s="178"/>
      <c r="W125" s="829" t="s">
        <v>1</v>
      </c>
      <c r="X125" s="829"/>
      <c r="Y125" s="829"/>
      <c r="Z125" s="829"/>
      <c r="AA125" s="829"/>
      <c r="AB125" s="829"/>
      <c r="AD125" s="829" t="s">
        <v>1</v>
      </c>
      <c r="AE125" s="829"/>
      <c r="AF125" s="829"/>
      <c r="AG125" s="829"/>
      <c r="AH125" s="829"/>
      <c r="AI125" s="829"/>
      <c r="AJ125" s="178"/>
      <c r="AK125" s="829" t="s">
        <v>1</v>
      </c>
      <c r="AL125" s="829"/>
      <c r="AM125" s="829"/>
      <c r="AN125" s="829"/>
      <c r="AO125" s="829"/>
      <c r="AP125" s="829"/>
      <c r="AR125" s="829" t="s">
        <v>1</v>
      </c>
      <c r="AS125" s="829"/>
      <c r="AT125" s="829"/>
      <c r="AU125" s="829"/>
      <c r="AV125" s="829"/>
      <c r="AW125" s="829"/>
      <c r="AX125" s="178"/>
      <c r="AY125" s="829" t="s">
        <v>1</v>
      </c>
      <c r="AZ125" s="829"/>
      <c r="BA125" s="829"/>
      <c r="BB125" s="829"/>
      <c r="BC125" s="829"/>
      <c r="BD125" s="829"/>
      <c r="BF125" s="426" t="s">
        <v>1</v>
      </c>
      <c r="BG125" s="426"/>
      <c r="BH125" s="426"/>
      <c r="BI125" s="426"/>
      <c r="BJ125" s="426"/>
      <c r="BK125" s="426"/>
      <c r="BL125" s="178"/>
      <c r="BM125" s="426" t="s">
        <v>1</v>
      </c>
      <c r="BN125" s="426"/>
      <c r="BO125" s="426"/>
      <c r="BP125" s="426"/>
      <c r="BQ125" s="426"/>
      <c r="BR125" s="426"/>
    </row>
    <row r="126" spans="2:70" s="92" customFormat="1" ht="24" customHeight="1" x14ac:dyDescent="0.25">
      <c r="B126" s="834" t="s">
        <v>0</v>
      </c>
      <c r="C126" s="834"/>
      <c r="D126" s="324" t="s">
        <v>2</v>
      </c>
      <c r="E126" s="325" t="s">
        <v>3</v>
      </c>
      <c r="F126" s="325" t="s">
        <v>4</v>
      </c>
      <c r="G126" s="326" t="s">
        <v>5</v>
      </c>
      <c r="H126" s="323"/>
      <c r="I126" s="834" t="s">
        <v>0</v>
      </c>
      <c r="J126" s="834"/>
      <c r="K126" s="324" t="s">
        <v>2</v>
      </c>
      <c r="L126" s="325" t="s">
        <v>3</v>
      </c>
      <c r="M126" s="325" t="s">
        <v>4</v>
      </c>
      <c r="N126" s="326" t="s">
        <v>5</v>
      </c>
      <c r="P126" s="825" t="s">
        <v>0</v>
      </c>
      <c r="Q126" s="825"/>
      <c r="R126" s="179" t="s">
        <v>2</v>
      </c>
      <c r="S126" s="180" t="s">
        <v>3</v>
      </c>
      <c r="T126" s="180" t="s">
        <v>4</v>
      </c>
      <c r="U126" s="181" t="s">
        <v>5</v>
      </c>
      <c r="V126" s="178"/>
      <c r="W126" s="825" t="s">
        <v>0</v>
      </c>
      <c r="X126" s="825"/>
      <c r="Y126" s="179" t="s">
        <v>2</v>
      </c>
      <c r="Z126" s="180" t="s">
        <v>3</v>
      </c>
      <c r="AA126" s="180" t="s">
        <v>4</v>
      </c>
      <c r="AB126" s="181" t="s">
        <v>5</v>
      </c>
      <c r="AD126" s="825" t="s">
        <v>0</v>
      </c>
      <c r="AE126" s="825"/>
      <c r="AF126" s="179" t="s">
        <v>2</v>
      </c>
      <c r="AG126" s="180" t="s">
        <v>3</v>
      </c>
      <c r="AH126" s="180" t="s">
        <v>4</v>
      </c>
      <c r="AI126" s="181" t="s">
        <v>5</v>
      </c>
      <c r="AJ126" s="178"/>
      <c r="AK126" s="825" t="s">
        <v>0</v>
      </c>
      <c r="AL126" s="825"/>
      <c r="AM126" s="179" t="s">
        <v>2</v>
      </c>
      <c r="AN126" s="180" t="s">
        <v>3</v>
      </c>
      <c r="AO126" s="180" t="s">
        <v>4</v>
      </c>
      <c r="AP126" s="181" t="s">
        <v>5</v>
      </c>
      <c r="AR126" s="825" t="s">
        <v>0</v>
      </c>
      <c r="AS126" s="825"/>
      <c r="AT126" s="179" t="s">
        <v>2</v>
      </c>
      <c r="AU126" s="180" t="s">
        <v>3</v>
      </c>
      <c r="AV126" s="180" t="s">
        <v>4</v>
      </c>
      <c r="AW126" s="181" t="s">
        <v>5</v>
      </c>
      <c r="AX126" s="178"/>
      <c r="AY126" s="825" t="s">
        <v>0</v>
      </c>
      <c r="AZ126" s="825"/>
      <c r="BA126" s="179" t="s">
        <v>2</v>
      </c>
      <c r="BB126" s="180" t="s">
        <v>3</v>
      </c>
      <c r="BC126" s="180" t="s">
        <v>4</v>
      </c>
      <c r="BD126" s="181" t="s">
        <v>5</v>
      </c>
      <c r="BF126" s="427"/>
      <c r="BG126" s="427"/>
      <c r="BH126" s="179" t="s">
        <v>2</v>
      </c>
      <c r="BI126" s="180" t="s">
        <v>3</v>
      </c>
      <c r="BJ126" s="180" t="s">
        <v>4</v>
      </c>
      <c r="BK126" s="181" t="s">
        <v>5</v>
      </c>
      <c r="BL126" s="178"/>
      <c r="BM126" s="427"/>
      <c r="BN126" s="427"/>
      <c r="BO126" s="179" t="s">
        <v>2</v>
      </c>
      <c r="BP126" s="180" t="s">
        <v>3</v>
      </c>
      <c r="BQ126" s="180" t="s">
        <v>4</v>
      </c>
      <c r="BR126" s="181" t="s">
        <v>5</v>
      </c>
    </row>
    <row r="127" spans="2:70" s="92" customFormat="1" ht="23" customHeight="1" x14ac:dyDescent="0.25">
      <c r="B127" s="835" t="s">
        <v>6</v>
      </c>
      <c r="C127" s="327" t="s">
        <v>7</v>
      </c>
      <c r="D127" s="328">
        <v>235</v>
      </c>
      <c r="E127" s="329">
        <v>58.603491271820452</v>
      </c>
      <c r="F127" s="329">
        <v>58.603491271820452</v>
      </c>
      <c r="G127" s="330">
        <v>58.603491271820452</v>
      </c>
      <c r="H127" s="323"/>
      <c r="I127" s="835" t="s">
        <v>6</v>
      </c>
      <c r="J127" s="327" t="s">
        <v>7</v>
      </c>
      <c r="K127" s="328">
        <v>23576768.901978619</v>
      </c>
      <c r="L127" s="329">
        <v>55.250973632742081</v>
      </c>
      <c r="M127" s="329">
        <v>55.250973632742109</v>
      </c>
      <c r="N127" s="330">
        <v>55.250973632742109</v>
      </c>
      <c r="P127" s="826" t="s">
        <v>6</v>
      </c>
      <c r="Q127" s="182" t="s">
        <v>7</v>
      </c>
      <c r="R127" s="500">
        <v>374</v>
      </c>
      <c r="S127" s="501">
        <v>56.666666666666664</v>
      </c>
      <c r="T127" s="501">
        <v>56.666666666666664</v>
      </c>
      <c r="U127" s="502">
        <v>56.666666666666664</v>
      </c>
      <c r="V127" s="178"/>
      <c r="W127" s="826" t="s">
        <v>6</v>
      </c>
      <c r="X127" s="182" t="s">
        <v>7</v>
      </c>
      <c r="Y127" s="500">
        <v>31619174.368787993</v>
      </c>
      <c r="Z127" s="501">
        <v>55.17329596645024</v>
      </c>
      <c r="AA127" s="501">
        <v>55.173295966450254</v>
      </c>
      <c r="AB127" s="502">
        <v>55.173295966450254</v>
      </c>
      <c r="AD127" s="826" t="s">
        <v>6</v>
      </c>
      <c r="AE127" s="182" t="s">
        <v>7</v>
      </c>
      <c r="AF127" s="500">
        <v>523</v>
      </c>
      <c r="AG127" s="501">
        <v>60.955710955710948</v>
      </c>
      <c r="AH127" s="501">
        <v>60.955710955710948</v>
      </c>
      <c r="AI127" s="502">
        <v>60.955710955710948</v>
      </c>
      <c r="AJ127" s="178"/>
      <c r="AK127" s="826" t="s">
        <v>6</v>
      </c>
      <c r="AL127" s="182" t="s">
        <v>7</v>
      </c>
      <c r="AM127" s="500">
        <v>41633644.019050509</v>
      </c>
      <c r="AN127" s="501">
        <v>59.314112111771564</v>
      </c>
      <c r="AO127" s="501">
        <v>59.314112111771486</v>
      </c>
      <c r="AP127" s="502">
        <v>59.314112111771486</v>
      </c>
      <c r="AR127" s="826" t="s">
        <v>6</v>
      </c>
      <c r="AS127" s="182" t="s">
        <v>7</v>
      </c>
      <c r="AT127" s="500">
        <v>552</v>
      </c>
      <c r="AU127" s="501">
        <v>65.871121718377097</v>
      </c>
      <c r="AV127" s="501">
        <v>65.871121718377097</v>
      </c>
      <c r="AW127" s="502">
        <v>65.871121718377097</v>
      </c>
      <c r="AX127" s="178"/>
      <c r="AY127" s="826" t="s">
        <v>6</v>
      </c>
      <c r="AZ127" s="182" t="s">
        <v>7</v>
      </c>
      <c r="BA127" s="500">
        <v>46824788.431004763</v>
      </c>
      <c r="BB127" s="501">
        <v>64.14620426423771</v>
      </c>
      <c r="BC127" s="501">
        <v>64.146204264237866</v>
      </c>
      <c r="BD127" s="502">
        <v>64.146204264237866</v>
      </c>
      <c r="BF127" s="182" t="s">
        <v>6</v>
      </c>
      <c r="BG127" s="182" t="s">
        <v>7</v>
      </c>
      <c r="BH127" s="500">
        <v>560</v>
      </c>
      <c r="BI127" s="501">
        <v>62.5</v>
      </c>
      <c r="BJ127" s="501">
        <v>62.5</v>
      </c>
      <c r="BK127" s="502">
        <v>62.5</v>
      </c>
      <c r="BL127" s="178"/>
      <c r="BM127" s="653" t="s">
        <v>6</v>
      </c>
      <c r="BN127" s="182" t="s">
        <v>7</v>
      </c>
      <c r="BO127" s="500">
        <v>45137777</v>
      </c>
      <c r="BP127" s="501">
        <v>60.3</v>
      </c>
      <c r="BQ127" s="501">
        <v>60.3</v>
      </c>
      <c r="BR127" s="502">
        <v>60.3</v>
      </c>
    </row>
    <row r="128" spans="2:70" s="92" customFormat="1" ht="23" customHeight="1" x14ac:dyDescent="0.25">
      <c r="B128" s="836"/>
      <c r="C128" s="331" t="s">
        <v>8</v>
      </c>
      <c r="D128" s="332">
        <v>77</v>
      </c>
      <c r="E128" s="333">
        <v>19.201995012468828</v>
      </c>
      <c r="F128" s="333">
        <v>19.201995012468828</v>
      </c>
      <c r="G128" s="334">
        <v>77.805486284289273</v>
      </c>
      <c r="H128" s="323"/>
      <c r="I128" s="836"/>
      <c r="J128" s="331" t="s">
        <v>8</v>
      </c>
      <c r="K128" s="332">
        <v>7706305.8396028383</v>
      </c>
      <c r="L128" s="333">
        <v>18.059340638233522</v>
      </c>
      <c r="M128" s="333">
        <v>18.059340638233525</v>
      </c>
      <c r="N128" s="334">
        <v>73.310314270975624</v>
      </c>
      <c r="P128" s="827"/>
      <c r="Q128" s="186" t="s">
        <v>8</v>
      </c>
      <c r="R128" s="503">
        <v>119</v>
      </c>
      <c r="S128" s="504">
        <v>18.030303030303031</v>
      </c>
      <c r="T128" s="504">
        <v>18.030303030303031</v>
      </c>
      <c r="U128" s="505">
        <v>74.696969696969688</v>
      </c>
      <c r="V128" s="178"/>
      <c r="W128" s="827"/>
      <c r="X128" s="186" t="s">
        <v>8</v>
      </c>
      <c r="Y128" s="503">
        <v>11374830.082265286</v>
      </c>
      <c r="Z128" s="504">
        <v>19.848300255316261</v>
      </c>
      <c r="AA128" s="504">
        <v>19.848300255316268</v>
      </c>
      <c r="AB128" s="505">
        <v>75.021596221766515</v>
      </c>
      <c r="AD128" s="827"/>
      <c r="AE128" s="186" t="s">
        <v>8</v>
      </c>
      <c r="AF128" s="503">
        <v>144</v>
      </c>
      <c r="AG128" s="504">
        <v>16.783216783216783</v>
      </c>
      <c r="AH128" s="504">
        <v>16.783216783216783</v>
      </c>
      <c r="AI128" s="505">
        <v>77.738927738927742</v>
      </c>
      <c r="AJ128" s="178"/>
      <c r="AK128" s="827"/>
      <c r="AL128" s="186" t="s">
        <v>8</v>
      </c>
      <c r="AM128" s="503">
        <v>12017263.404094307</v>
      </c>
      <c r="AN128" s="504">
        <v>17.120608239360045</v>
      </c>
      <c r="AO128" s="504">
        <v>17.120608239360024</v>
      </c>
      <c r="AP128" s="505">
        <v>76.434720351131517</v>
      </c>
      <c r="AR128" s="827"/>
      <c r="AS128" s="186" t="s">
        <v>8</v>
      </c>
      <c r="AT128" s="503">
        <v>137</v>
      </c>
      <c r="AU128" s="504">
        <v>16.348448687350835</v>
      </c>
      <c r="AV128" s="504">
        <v>16.348448687350835</v>
      </c>
      <c r="AW128" s="505">
        <v>82.219570405727922</v>
      </c>
      <c r="AX128" s="178"/>
      <c r="AY128" s="827"/>
      <c r="AZ128" s="186" t="s">
        <v>8</v>
      </c>
      <c r="BA128" s="503">
        <v>12560104.07613009</v>
      </c>
      <c r="BB128" s="504">
        <v>17.206335119584804</v>
      </c>
      <c r="BC128" s="504">
        <v>17.206335119584843</v>
      </c>
      <c r="BD128" s="505">
        <v>81.352539383822702</v>
      </c>
      <c r="BF128" s="186"/>
      <c r="BG128" s="186" t="s">
        <v>8</v>
      </c>
      <c r="BH128" s="503">
        <v>177</v>
      </c>
      <c r="BI128" s="504">
        <v>19.8</v>
      </c>
      <c r="BJ128" s="504">
        <v>19.8</v>
      </c>
      <c r="BK128" s="505">
        <v>82.3</v>
      </c>
      <c r="BL128" s="178"/>
      <c r="BM128" s="654"/>
      <c r="BN128" s="186" t="s">
        <v>8</v>
      </c>
      <c r="BO128" s="503">
        <v>14102630</v>
      </c>
      <c r="BP128" s="504">
        <v>18.8</v>
      </c>
      <c r="BQ128" s="504">
        <v>18.8</v>
      </c>
      <c r="BR128" s="505">
        <v>79.099999999999994</v>
      </c>
    </row>
    <row r="129" spans="2:70" s="92" customFormat="1" ht="14.5" customHeight="1" x14ac:dyDescent="0.25">
      <c r="B129" s="836"/>
      <c r="C129" s="331" t="s">
        <v>9</v>
      </c>
      <c r="D129" s="332">
        <v>15</v>
      </c>
      <c r="E129" s="333">
        <v>3.7406483790523692</v>
      </c>
      <c r="F129" s="333">
        <v>3.7406483790523692</v>
      </c>
      <c r="G129" s="334">
        <v>81.546134663341647</v>
      </c>
      <c r="H129" s="323"/>
      <c r="I129" s="836"/>
      <c r="J129" s="331" t="s">
        <v>9</v>
      </c>
      <c r="K129" s="332">
        <v>1475515.4420844698</v>
      </c>
      <c r="L129" s="333">
        <v>3.4577963216355383</v>
      </c>
      <c r="M129" s="333">
        <v>3.4577963216355396</v>
      </c>
      <c r="N129" s="334">
        <v>76.768110592611166</v>
      </c>
      <c r="P129" s="827"/>
      <c r="Q129" s="186" t="s">
        <v>9</v>
      </c>
      <c r="R129" s="503">
        <v>13</v>
      </c>
      <c r="S129" s="504">
        <v>1.9696969696969695</v>
      </c>
      <c r="T129" s="504">
        <v>1.9696969696969695</v>
      </c>
      <c r="U129" s="505">
        <v>76.666666666666671</v>
      </c>
      <c r="V129" s="178"/>
      <c r="W129" s="827"/>
      <c r="X129" s="186" t="s">
        <v>9</v>
      </c>
      <c r="Y129" s="503">
        <v>1270363.8997073297</v>
      </c>
      <c r="Z129" s="504">
        <v>2.2166980897778914</v>
      </c>
      <c r="AA129" s="504">
        <v>2.2166980897778918</v>
      </c>
      <c r="AB129" s="505">
        <v>77.238294311544422</v>
      </c>
      <c r="AD129" s="827"/>
      <c r="AE129" s="186" t="s">
        <v>9</v>
      </c>
      <c r="AF129" s="503">
        <v>24</v>
      </c>
      <c r="AG129" s="504">
        <v>2.7972027972027971</v>
      </c>
      <c r="AH129" s="504">
        <v>2.7972027972027971</v>
      </c>
      <c r="AI129" s="505">
        <v>80.536130536130528</v>
      </c>
      <c r="AJ129" s="178"/>
      <c r="AK129" s="827"/>
      <c r="AL129" s="186" t="s">
        <v>9</v>
      </c>
      <c r="AM129" s="503">
        <v>1760960.1626087343</v>
      </c>
      <c r="AN129" s="504">
        <v>2.5087832441845435</v>
      </c>
      <c r="AO129" s="504">
        <v>2.5087832441845404</v>
      </c>
      <c r="AP129" s="505">
        <v>78.943503595316059</v>
      </c>
      <c r="AR129" s="827"/>
      <c r="AS129" s="186" t="s">
        <v>9</v>
      </c>
      <c r="AT129" s="503">
        <v>16</v>
      </c>
      <c r="AU129" s="504">
        <v>1.9093078758949882</v>
      </c>
      <c r="AV129" s="504">
        <v>1.9093078758949882</v>
      </c>
      <c r="AW129" s="505">
        <v>84.128878281622903</v>
      </c>
      <c r="AX129" s="178"/>
      <c r="AY129" s="827"/>
      <c r="AZ129" s="186" t="s">
        <v>9</v>
      </c>
      <c r="BA129" s="503">
        <v>1152907.0971155309</v>
      </c>
      <c r="BB129" s="504">
        <v>1.579390246647512</v>
      </c>
      <c r="BC129" s="504">
        <v>1.5793902466475158</v>
      </c>
      <c r="BD129" s="505">
        <v>82.931929630470208</v>
      </c>
      <c r="BF129" s="186"/>
      <c r="BG129" s="186" t="s">
        <v>9</v>
      </c>
      <c r="BH129" s="503">
        <v>21</v>
      </c>
      <c r="BI129" s="504">
        <v>2.2999999999999998</v>
      </c>
      <c r="BJ129" s="504">
        <v>2.2999999999999998</v>
      </c>
      <c r="BK129" s="505">
        <v>84.6</v>
      </c>
      <c r="BL129" s="178"/>
      <c r="BM129" s="654"/>
      <c r="BN129" s="186" t="s">
        <v>9</v>
      </c>
      <c r="BO129" s="503">
        <v>1881883</v>
      </c>
      <c r="BP129" s="504">
        <v>2.5</v>
      </c>
      <c r="BQ129" s="504">
        <v>2.5</v>
      </c>
      <c r="BR129" s="505">
        <v>81.599999999999994</v>
      </c>
    </row>
    <row r="130" spans="2:70" s="92" customFormat="1" ht="14.5" customHeight="1" x14ac:dyDescent="0.25">
      <c r="B130" s="836"/>
      <c r="C130" s="331" t="s">
        <v>10</v>
      </c>
      <c r="D130" s="332">
        <v>13</v>
      </c>
      <c r="E130" s="333">
        <v>3.2418952618453867</v>
      </c>
      <c r="F130" s="333">
        <v>3.2418952618453867</v>
      </c>
      <c r="G130" s="334">
        <v>84.788029925187033</v>
      </c>
      <c r="H130" s="323"/>
      <c r="I130" s="836"/>
      <c r="J130" s="331" t="s">
        <v>10</v>
      </c>
      <c r="K130" s="332">
        <v>1902721.2552998653</v>
      </c>
      <c r="L130" s="333">
        <v>4.4589316858515016</v>
      </c>
      <c r="M130" s="333">
        <v>4.4589316858515025</v>
      </c>
      <c r="N130" s="334">
        <v>81.227042278462662</v>
      </c>
      <c r="P130" s="827"/>
      <c r="Q130" s="186" t="s">
        <v>10</v>
      </c>
      <c r="R130" s="503">
        <v>20</v>
      </c>
      <c r="S130" s="504">
        <v>3.0303030303030303</v>
      </c>
      <c r="T130" s="504">
        <v>3.0303030303030303</v>
      </c>
      <c r="U130" s="505">
        <v>79.696969696969703</v>
      </c>
      <c r="V130" s="178"/>
      <c r="W130" s="827"/>
      <c r="X130" s="186" t="s">
        <v>10</v>
      </c>
      <c r="Y130" s="503">
        <v>1894044.156339694</v>
      </c>
      <c r="Z130" s="504">
        <v>3.3049774669135723</v>
      </c>
      <c r="AA130" s="504">
        <v>3.3049774669135732</v>
      </c>
      <c r="AB130" s="505">
        <v>80.543271778457992</v>
      </c>
      <c r="AD130" s="827"/>
      <c r="AE130" s="186" t="s">
        <v>10</v>
      </c>
      <c r="AF130" s="503">
        <v>23</v>
      </c>
      <c r="AG130" s="504">
        <v>2.6806526806526807</v>
      </c>
      <c r="AH130" s="504">
        <v>2.6806526806526807</v>
      </c>
      <c r="AI130" s="505">
        <v>83.216783216783213</v>
      </c>
      <c r="AJ130" s="178"/>
      <c r="AK130" s="827"/>
      <c r="AL130" s="186" t="s">
        <v>10</v>
      </c>
      <c r="AM130" s="503">
        <v>2055026.3320692526</v>
      </c>
      <c r="AN130" s="504">
        <v>2.9277298474575901</v>
      </c>
      <c r="AO130" s="504">
        <v>2.9277298474575861</v>
      </c>
      <c r="AP130" s="505">
        <v>81.871233442773644</v>
      </c>
      <c r="AR130" s="827"/>
      <c r="AS130" s="186" t="s">
        <v>10</v>
      </c>
      <c r="AT130" s="503">
        <v>14</v>
      </c>
      <c r="AU130" s="504">
        <v>1.6706443914081146</v>
      </c>
      <c r="AV130" s="504">
        <v>1.6706443914081146</v>
      </c>
      <c r="AW130" s="505">
        <v>85.799522673031021</v>
      </c>
      <c r="AX130" s="178"/>
      <c r="AY130" s="827"/>
      <c r="AZ130" s="186" t="s">
        <v>10</v>
      </c>
      <c r="BA130" s="503">
        <v>1066269.7135847786</v>
      </c>
      <c r="BB130" s="504">
        <v>1.4607039805243556</v>
      </c>
      <c r="BC130" s="504">
        <v>1.4607039805243587</v>
      </c>
      <c r="BD130" s="505">
        <v>84.392633610994579</v>
      </c>
      <c r="BF130" s="186"/>
      <c r="BG130" s="186" t="s">
        <v>10</v>
      </c>
      <c r="BH130" s="503">
        <v>20</v>
      </c>
      <c r="BI130" s="504">
        <v>2.2000000000000002</v>
      </c>
      <c r="BJ130" s="504">
        <v>2.2000000000000002</v>
      </c>
      <c r="BK130" s="505">
        <v>86.8</v>
      </c>
      <c r="BL130" s="178"/>
      <c r="BM130" s="654"/>
      <c r="BN130" s="186" t="s">
        <v>10</v>
      </c>
      <c r="BO130" s="503">
        <v>1523850</v>
      </c>
      <c r="BP130" s="504">
        <v>2</v>
      </c>
      <c r="BQ130" s="504">
        <v>2</v>
      </c>
      <c r="BR130" s="505">
        <v>83.7</v>
      </c>
    </row>
    <row r="131" spans="2:70" s="92" customFormat="1" ht="14.5" customHeight="1" x14ac:dyDescent="0.25">
      <c r="B131" s="836"/>
      <c r="C131" s="331" t="s">
        <v>11</v>
      </c>
      <c r="D131" s="332">
        <v>29</v>
      </c>
      <c r="E131" s="333">
        <v>7.2319201995012472</v>
      </c>
      <c r="F131" s="333">
        <v>7.2319201995012472</v>
      </c>
      <c r="G131" s="334">
        <v>92.019950124688279</v>
      </c>
      <c r="H131" s="323"/>
      <c r="I131" s="836"/>
      <c r="J131" s="331" t="s">
        <v>11</v>
      </c>
      <c r="K131" s="332">
        <v>3515837.9379444146</v>
      </c>
      <c r="L131" s="333">
        <v>8.2391896028661904</v>
      </c>
      <c r="M131" s="333">
        <v>8.2391896028661922</v>
      </c>
      <c r="N131" s="334">
        <v>89.466231881328852</v>
      </c>
      <c r="P131" s="827"/>
      <c r="Q131" s="186" t="s">
        <v>11</v>
      </c>
      <c r="R131" s="503">
        <v>66</v>
      </c>
      <c r="S131" s="504">
        <v>10</v>
      </c>
      <c r="T131" s="504">
        <v>10</v>
      </c>
      <c r="U131" s="505">
        <v>89.696969696969703</v>
      </c>
      <c r="V131" s="178"/>
      <c r="W131" s="827"/>
      <c r="X131" s="186" t="s">
        <v>11</v>
      </c>
      <c r="Y131" s="503">
        <v>5307979.5370727712</v>
      </c>
      <c r="Z131" s="504">
        <v>9.262061133128924</v>
      </c>
      <c r="AA131" s="504">
        <v>9.2620611331289258</v>
      </c>
      <c r="AB131" s="505">
        <v>89.805332911586916</v>
      </c>
      <c r="AD131" s="827"/>
      <c r="AE131" s="186" t="s">
        <v>11</v>
      </c>
      <c r="AF131" s="503">
        <v>84</v>
      </c>
      <c r="AG131" s="504">
        <v>9.79020979020979</v>
      </c>
      <c r="AH131" s="504">
        <v>9.79020979020979</v>
      </c>
      <c r="AI131" s="505">
        <v>93.006993006993014</v>
      </c>
      <c r="AJ131" s="178"/>
      <c r="AK131" s="827"/>
      <c r="AL131" s="186" t="s">
        <v>11</v>
      </c>
      <c r="AM131" s="503">
        <v>7105398.5324688489</v>
      </c>
      <c r="AN131" s="504">
        <v>10.122832509228099</v>
      </c>
      <c r="AO131" s="504">
        <v>10.122832509228084</v>
      </c>
      <c r="AP131" s="505">
        <v>91.994065952001733</v>
      </c>
      <c r="AR131" s="827"/>
      <c r="AS131" s="186" t="s">
        <v>11</v>
      </c>
      <c r="AT131" s="503">
        <v>66</v>
      </c>
      <c r="AU131" s="504">
        <v>7.8758949880668254</v>
      </c>
      <c r="AV131" s="504">
        <v>7.8758949880668254</v>
      </c>
      <c r="AW131" s="505">
        <v>93.675417661097853</v>
      </c>
      <c r="AX131" s="178"/>
      <c r="AY131" s="827"/>
      <c r="AZ131" s="186" t="s">
        <v>11</v>
      </c>
      <c r="BA131" s="503">
        <v>5789004.3567884173</v>
      </c>
      <c r="BB131" s="504">
        <v>7.9304716241115889</v>
      </c>
      <c r="BC131" s="504">
        <v>7.9304716241116067</v>
      </c>
      <c r="BD131" s="505">
        <v>92.323105235106183</v>
      </c>
      <c r="BF131" s="186"/>
      <c r="BG131" s="186" t="s">
        <v>11</v>
      </c>
      <c r="BH131" s="503">
        <v>64</v>
      </c>
      <c r="BI131" s="504">
        <v>7.1</v>
      </c>
      <c r="BJ131" s="504">
        <v>7.1</v>
      </c>
      <c r="BK131" s="505">
        <v>94</v>
      </c>
      <c r="BL131" s="178"/>
      <c r="BM131" s="654"/>
      <c r="BN131" s="186" t="s">
        <v>11</v>
      </c>
      <c r="BO131" s="503">
        <v>6185750</v>
      </c>
      <c r="BP131" s="504">
        <v>8.3000000000000007</v>
      </c>
      <c r="BQ131" s="504">
        <v>8.3000000000000007</v>
      </c>
      <c r="BR131" s="505">
        <v>91.9</v>
      </c>
    </row>
    <row r="132" spans="2:70" s="92" customFormat="1" ht="14.5" customHeight="1" x14ac:dyDescent="0.25">
      <c r="B132" s="836"/>
      <c r="C132" s="331" t="s">
        <v>12</v>
      </c>
      <c r="D132" s="332">
        <v>4</v>
      </c>
      <c r="E132" s="333">
        <v>0.99750623441396502</v>
      </c>
      <c r="F132" s="333">
        <v>0.99750623441396502</v>
      </c>
      <c r="G132" s="334">
        <v>93.017456359102241</v>
      </c>
      <c r="H132" s="323"/>
      <c r="I132" s="836"/>
      <c r="J132" s="331" t="s">
        <v>12</v>
      </c>
      <c r="K132" s="332">
        <v>471846.63687234966</v>
      </c>
      <c r="L132" s="333">
        <v>1.1057488920945551</v>
      </c>
      <c r="M132" s="333">
        <v>1.1057488920945555</v>
      </c>
      <c r="N132" s="334">
        <v>90.571980773423405</v>
      </c>
      <c r="P132" s="827"/>
      <c r="Q132" s="186" t="s">
        <v>12</v>
      </c>
      <c r="R132" s="503">
        <v>14</v>
      </c>
      <c r="S132" s="504">
        <v>2.1212121212121215</v>
      </c>
      <c r="T132" s="504">
        <v>2.1212121212121215</v>
      </c>
      <c r="U132" s="505">
        <v>91.818181818181827</v>
      </c>
      <c r="V132" s="178"/>
      <c r="W132" s="827"/>
      <c r="X132" s="186" t="s">
        <v>12</v>
      </c>
      <c r="Y132" s="503">
        <v>947352.52523208794</v>
      </c>
      <c r="Z132" s="504">
        <v>1.6530653409720115</v>
      </c>
      <c r="AA132" s="504">
        <v>1.6530653409720117</v>
      </c>
      <c r="AB132" s="505">
        <v>91.458398252558936</v>
      </c>
      <c r="AD132" s="827"/>
      <c r="AE132" s="186" t="s">
        <v>12</v>
      </c>
      <c r="AF132" s="503">
        <v>15</v>
      </c>
      <c r="AG132" s="504">
        <v>1.7482517482517483</v>
      </c>
      <c r="AH132" s="504">
        <v>1.7482517482517483</v>
      </c>
      <c r="AI132" s="505">
        <v>94.75524475524476</v>
      </c>
      <c r="AJ132" s="178"/>
      <c r="AK132" s="827"/>
      <c r="AL132" s="186" t="s">
        <v>12</v>
      </c>
      <c r="AM132" s="503">
        <v>1265528.6426825344</v>
      </c>
      <c r="AN132" s="504">
        <v>1.8029579096747497</v>
      </c>
      <c r="AO132" s="504">
        <v>1.8029579096747472</v>
      </c>
      <c r="AP132" s="505">
        <v>93.797023861676493</v>
      </c>
      <c r="AR132" s="827"/>
      <c r="AS132" s="186" t="s">
        <v>12</v>
      </c>
      <c r="AT132" s="503">
        <v>8</v>
      </c>
      <c r="AU132" s="504">
        <v>0.95465393794749409</v>
      </c>
      <c r="AV132" s="504">
        <v>0.95465393794749409</v>
      </c>
      <c r="AW132" s="505">
        <v>94.630071599045351</v>
      </c>
      <c r="AX132" s="178"/>
      <c r="AY132" s="827"/>
      <c r="AZ132" s="186" t="s">
        <v>12</v>
      </c>
      <c r="BA132" s="503">
        <v>680882.49757897027</v>
      </c>
      <c r="BB132" s="504">
        <v>0.93275440708078317</v>
      </c>
      <c r="BC132" s="504">
        <v>0.9327544070807855</v>
      </c>
      <c r="BD132" s="505">
        <v>93.255859642186962</v>
      </c>
      <c r="BF132" s="186"/>
      <c r="BG132" s="186" t="s">
        <v>12</v>
      </c>
      <c r="BH132" s="503">
        <v>10</v>
      </c>
      <c r="BI132" s="504">
        <v>1.1000000000000001</v>
      </c>
      <c r="BJ132" s="504">
        <v>1.1000000000000001</v>
      </c>
      <c r="BK132" s="505">
        <v>95.1</v>
      </c>
      <c r="BL132" s="178"/>
      <c r="BM132" s="654"/>
      <c r="BN132" s="186" t="s">
        <v>12</v>
      </c>
      <c r="BO132" s="503">
        <v>795191</v>
      </c>
      <c r="BP132" s="504">
        <v>1.1000000000000001</v>
      </c>
      <c r="BQ132" s="504">
        <v>1.1000000000000001</v>
      </c>
      <c r="BR132" s="505">
        <v>93</v>
      </c>
    </row>
    <row r="133" spans="2:70" s="92" customFormat="1" ht="14.5" customHeight="1" x14ac:dyDescent="0.25">
      <c r="B133" s="836"/>
      <c r="C133" s="331" t="s">
        <v>13</v>
      </c>
      <c r="D133" s="332">
        <v>28</v>
      </c>
      <c r="E133" s="333">
        <v>6.982543640897755</v>
      </c>
      <c r="F133" s="333">
        <v>6.982543640897755</v>
      </c>
      <c r="G133" s="334">
        <v>100</v>
      </c>
      <c r="H133" s="323"/>
      <c r="I133" s="836"/>
      <c r="J133" s="331" t="s">
        <v>13</v>
      </c>
      <c r="K133" s="332">
        <v>4023136.8950334913</v>
      </c>
      <c r="L133" s="333">
        <v>9.4280192265765823</v>
      </c>
      <c r="M133" s="333">
        <v>9.4280192265765859</v>
      </c>
      <c r="N133" s="334">
        <v>100</v>
      </c>
      <c r="P133" s="827"/>
      <c r="Q133" s="186" t="s">
        <v>13</v>
      </c>
      <c r="R133" s="503">
        <v>54</v>
      </c>
      <c r="S133" s="504">
        <v>8.1818181818181817</v>
      </c>
      <c r="T133" s="504">
        <v>8.1818181818181817</v>
      </c>
      <c r="U133" s="505">
        <v>100</v>
      </c>
      <c r="V133" s="178"/>
      <c r="W133" s="827"/>
      <c r="X133" s="186" t="s">
        <v>13</v>
      </c>
      <c r="Y133" s="503">
        <v>4895092.6405649651</v>
      </c>
      <c r="Z133" s="504">
        <v>8.5416017474410655</v>
      </c>
      <c r="AA133" s="504">
        <v>8.5416017474410673</v>
      </c>
      <c r="AB133" s="505">
        <v>100</v>
      </c>
      <c r="AD133" s="827"/>
      <c r="AE133" s="186" t="s">
        <v>13</v>
      </c>
      <c r="AF133" s="503">
        <v>45</v>
      </c>
      <c r="AG133" s="504">
        <v>5.244755244755245</v>
      </c>
      <c r="AH133" s="504">
        <v>5.244755244755245</v>
      </c>
      <c r="AI133" s="505">
        <v>100</v>
      </c>
      <c r="AJ133" s="178"/>
      <c r="AK133" s="827"/>
      <c r="AL133" s="186" t="s">
        <v>13</v>
      </c>
      <c r="AM133" s="503">
        <v>4353980.7173539931</v>
      </c>
      <c r="AN133" s="504">
        <v>6.2029761383235265</v>
      </c>
      <c r="AO133" s="504">
        <v>6.2029761383235194</v>
      </c>
      <c r="AP133" s="505">
        <v>100</v>
      </c>
      <c r="AR133" s="827"/>
      <c r="AS133" s="186" t="s">
        <v>13</v>
      </c>
      <c r="AT133" s="503">
        <v>45</v>
      </c>
      <c r="AU133" s="504">
        <v>5.3699284009546533</v>
      </c>
      <c r="AV133" s="504">
        <v>5.3699284009546533</v>
      </c>
      <c r="AW133" s="505">
        <v>100</v>
      </c>
      <c r="AX133" s="178"/>
      <c r="AY133" s="827"/>
      <c r="AZ133" s="186" t="s">
        <v>13</v>
      </c>
      <c r="BA133" s="503">
        <v>4923018.4237051448</v>
      </c>
      <c r="BB133" s="504">
        <v>6.7441403578130279</v>
      </c>
      <c r="BC133" s="504">
        <v>6.744140357813043</v>
      </c>
      <c r="BD133" s="505">
        <v>100</v>
      </c>
      <c r="BF133" s="186"/>
      <c r="BG133" s="186" t="s">
        <v>13</v>
      </c>
      <c r="BH133" s="503">
        <v>44</v>
      </c>
      <c r="BI133" s="504">
        <v>4.9000000000000004</v>
      </c>
      <c r="BJ133" s="504">
        <v>4.9000000000000004</v>
      </c>
      <c r="BK133" s="505">
        <v>100</v>
      </c>
      <c r="BL133" s="178"/>
      <c r="BM133" s="654"/>
      <c r="BN133" s="186" t="s">
        <v>13</v>
      </c>
      <c r="BO133" s="503">
        <v>5246792</v>
      </c>
      <c r="BP133" s="504">
        <v>7</v>
      </c>
      <c r="BQ133" s="504">
        <v>7</v>
      </c>
      <c r="BR133" s="505">
        <v>100</v>
      </c>
    </row>
    <row r="134" spans="2:70" s="92" customFormat="1" ht="14.5" customHeight="1" x14ac:dyDescent="0.25">
      <c r="B134" s="837"/>
      <c r="C134" s="335" t="s">
        <v>14</v>
      </c>
      <c r="D134" s="336">
        <v>401</v>
      </c>
      <c r="E134" s="337">
        <v>100</v>
      </c>
      <c r="F134" s="337">
        <v>100</v>
      </c>
      <c r="G134" s="338"/>
      <c r="H134" s="323"/>
      <c r="I134" s="837"/>
      <c r="J134" s="335" t="s">
        <v>14</v>
      </c>
      <c r="K134" s="336">
        <v>42672132.908816047</v>
      </c>
      <c r="L134" s="337">
        <v>99.999999999999972</v>
      </c>
      <c r="M134" s="337">
        <v>100</v>
      </c>
      <c r="N134" s="338"/>
      <c r="P134" s="828"/>
      <c r="Q134" s="190" t="s">
        <v>14</v>
      </c>
      <c r="R134" s="506">
        <v>660</v>
      </c>
      <c r="S134" s="507">
        <v>100</v>
      </c>
      <c r="T134" s="507">
        <v>100</v>
      </c>
      <c r="U134" s="508"/>
      <c r="V134" s="178"/>
      <c r="W134" s="828"/>
      <c r="X134" s="190" t="s">
        <v>14</v>
      </c>
      <c r="Y134" s="506">
        <v>57308837.209970132</v>
      </c>
      <c r="Z134" s="507">
        <v>99.999999999999972</v>
      </c>
      <c r="AA134" s="507">
        <v>100</v>
      </c>
      <c r="AB134" s="508"/>
      <c r="AD134" s="828"/>
      <c r="AE134" s="190" t="s">
        <v>14</v>
      </c>
      <c r="AF134" s="506">
        <v>858</v>
      </c>
      <c r="AG134" s="507">
        <v>100</v>
      </c>
      <c r="AH134" s="507">
        <v>100</v>
      </c>
      <c r="AI134" s="508"/>
      <c r="AJ134" s="178"/>
      <c r="AK134" s="828"/>
      <c r="AL134" s="190" t="s">
        <v>14</v>
      </c>
      <c r="AM134" s="506">
        <v>70191801.810328186</v>
      </c>
      <c r="AN134" s="507">
        <v>100.00000000000013</v>
      </c>
      <c r="AO134" s="507">
        <v>100</v>
      </c>
      <c r="AP134" s="508"/>
      <c r="AR134" s="828"/>
      <c r="AS134" s="190" t="s">
        <v>14</v>
      </c>
      <c r="AT134" s="506">
        <v>838</v>
      </c>
      <c r="AU134" s="507">
        <v>100</v>
      </c>
      <c r="AV134" s="507">
        <v>100</v>
      </c>
      <c r="AW134" s="508"/>
      <c r="AX134" s="178"/>
      <c r="AY134" s="828"/>
      <c r="AZ134" s="190" t="s">
        <v>14</v>
      </c>
      <c r="BA134" s="506">
        <v>72996974.595907688</v>
      </c>
      <c r="BB134" s="507">
        <v>99.999999999999773</v>
      </c>
      <c r="BC134" s="507">
        <v>100</v>
      </c>
      <c r="BD134" s="508"/>
      <c r="BF134" s="190"/>
      <c r="BG134" s="190" t="s">
        <v>14</v>
      </c>
      <c r="BH134" s="506">
        <v>896</v>
      </c>
      <c r="BI134" s="507">
        <v>100</v>
      </c>
      <c r="BJ134" s="507">
        <v>100</v>
      </c>
      <c r="BK134" s="508"/>
      <c r="BL134" s="178"/>
      <c r="BM134" s="655"/>
      <c r="BN134" s="190" t="s">
        <v>14</v>
      </c>
      <c r="BO134" s="506">
        <v>74873873</v>
      </c>
      <c r="BP134" s="507">
        <v>100</v>
      </c>
      <c r="BQ134" s="507">
        <v>100</v>
      </c>
      <c r="BR134" s="508"/>
    </row>
    <row r="135" spans="2:70" s="92" customFormat="1" ht="14.5" customHeight="1" x14ac:dyDescent="0.35"/>
    <row r="136" spans="2:70" s="92" customFormat="1" ht="14.5" customHeight="1" x14ac:dyDescent="0.25">
      <c r="B136" s="833" t="s">
        <v>18</v>
      </c>
      <c r="C136" s="833"/>
      <c r="D136" s="833"/>
      <c r="E136" s="833"/>
      <c r="F136" s="833"/>
      <c r="G136" s="833"/>
      <c r="H136" s="323"/>
      <c r="I136" s="93" t="s">
        <v>18</v>
      </c>
      <c r="J136" s="93"/>
      <c r="K136" s="93"/>
      <c r="L136" s="93"/>
      <c r="M136" s="93"/>
      <c r="N136" s="93"/>
      <c r="P136" s="829" t="s">
        <v>18</v>
      </c>
      <c r="Q136" s="829"/>
      <c r="R136" s="829"/>
      <c r="S136" s="829"/>
      <c r="T136" s="829"/>
      <c r="U136" s="829"/>
      <c r="V136" s="178"/>
      <c r="W136" s="426" t="s">
        <v>18</v>
      </c>
      <c r="X136" s="426"/>
      <c r="Y136" s="426"/>
      <c r="Z136" s="426"/>
      <c r="AA136" s="426"/>
      <c r="AB136" s="426"/>
      <c r="AD136" s="829" t="s">
        <v>18</v>
      </c>
      <c r="AE136" s="829"/>
      <c r="AF136" s="829"/>
      <c r="AG136" s="829"/>
      <c r="AH136" s="829"/>
      <c r="AI136" s="829"/>
      <c r="AJ136" s="178"/>
      <c r="AK136" s="829" t="s">
        <v>18</v>
      </c>
      <c r="AL136" s="829"/>
      <c r="AM136" s="829"/>
      <c r="AN136" s="829"/>
      <c r="AO136" s="829"/>
      <c r="AP136" s="829"/>
      <c r="AR136" s="829" t="s">
        <v>18</v>
      </c>
      <c r="AS136" s="829"/>
      <c r="AT136" s="829"/>
      <c r="AU136" s="829"/>
      <c r="AV136" s="829"/>
      <c r="AW136" s="829"/>
      <c r="AX136" s="178"/>
      <c r="AY136" s="829" t="s">
        <v>18</v>
      </c>
      <c r="AZ136" s="829"/>
      <c r="BA136" s="829"/>
      <c r="BB136" s="829"/>
      <c r="BC136" s="829"/>
      <c r="BD136" s="829"/>
      <c r="BF136" s="426" t="s">
        <v>18</v>
      </c>
      <c r="BG136" s="426"/>
      <c r="BH136" s="426"/>
      <c r="BI136" s="426"/>
      <c r="BJ136" s="426"/>
      <c r="BK136" s="426"/>
      <c r="BL136" s="178"/>
      <c r="BM136" s="426" t="s">
        <v>18</v>
      </c>
      <c r="BN136" s="426"/>
      <c r="BO136" s="426"/>
      <c r="BP136" s="426"/>
      <c r="BQ136" s="426"/>
      <c r="BR136" s="426"/>
    </row>
    <row r="137" spans="2:70" s="92" customFormat="1" ht="24" customHeight="1" x14ac:dyDescent="0.25">
      <c r="B137" s="834" t="s">
        <v>0</v>
      </c>
      <c r="C137" s="834"/>
      <c r="D137" s="324" t="s">
        <v>2</v>
      </c>
      <c r="E137" s="325" t="s">
        <v>3</v>
      </c>
      <c r="F137" s="325" t="s">
        <v>4</v>
      </c>
      <c r="G137" s="326" t="s">
        <v>5</v>
      </c>
      <c r="H137" s="323"/>
      <c r="I137" s="95"/>
      <c r="J137" s="95"/>
      <c r="K137" s="96" t="s">
        <v>2</v>
      </c>
      <c r="L137" s="97" t="s">
        <v>3</v>
      </c>
      <c r="M137" s="97" t="s">
        <v>4</v>
      </c>
      <c r="N137" s="98" t="s">
        <v>5</v>
      </c>
      <c r="P137" s="825" t="s">
        <v>0</v>
      </c>
      <c r="Q137" s="825"/>
      <c r="R137" s="179" t="s">
        <v>2</v>
      </c>
      <c r="S137" s="180" t="s">
        <v>3</v>
      </c>
      <c r="T137" s="180" t="s">
        <v>4</v>
      </c>
      <c r="U137" s="181" t="s">
        <v>5</v>
      </c>
      <c r="V137" s="178"/>
      <c r="W137" s="427"/>
      <c r="X137" s="427"/>
      <c r="Y137" s="179" t="s">
        <v>2</v>
      </c>
      <c r="Z137" s="180" t="s">
        <v>3</v>
      </c>
      <c r="AA137" s="180" t="s">
        <v>4</v>
      </c>
      <c r="AB137" s="181" t="s">
        <v>5</v>
      </c>
      <c r="AD137" s="825" t="s">
        <v>0</v>
      </c>
      <c r="AE137" s="825"/>
      <c r="AF137" s="179" t="s">
        <v>2</v>
      </c>
      <c r="AG137" s="180" t="s">
        <v>3</v>
      </c>
      <c r="AH137" s="180" t="s">
        <v>4</v>
      </c>
      <c r="AI137" s="181" t="s">
        <v>5</v>
      </c>
      <c r="AJ137" s="178"/>
      <c r="AK137" s="825" t="s">
        <v>0</v>
      </c>
      <c r="AL137" s="825"/>
      <c r="AM137" s="179" t="s">
        <v>2</v>
      </c>
      <c r="AN137" s="180" t="s">
        <v>3</v>
      </c>
      <c r="AO137" s="180" t="s">
        <v>4</v>
      </c>
      <c r="AP137" s="181" t="s">
        <v>5</v>
      </c>
      <c r="AR137" s="825" t="s">
        <v>0</v>
      </c>
      <c r="AS137" s="825"/>
      <c r="AT137" s="179" t="s">
        <v>2</v>
      </c>
      <c r="AU137" s="180" t="s">
        <v>3</v>
      </c>
      <c r="AV137" s="180" t="s">
        <v>4</v>
      </c>
      <c r="AW137" s="181" t="s">
        <v>5</v>
      </c>
      <c r="AX137" s="178"/>
      <c r="AY137" s="825" t="s">
        <v>0</v>
      </c>
      <c r="AZ137" s="825"/>
      <c r="BA137" s="179" t="s">
        <v>2</v>
      </c>
      <c r="BB137" s="180" t="s">
        <v>3</v>
      </c>
      <c r="BC137" s="180" t="s">
        <v>4</v>
      </c>
      <c r="BD137" s="181" t="s">
        <v>5</v>
      </c>
      <c r="BF137" s="427"/>
      <c r="BG137" s="427"/>
      <c r="BH137" s="179" t="s">
        <v>2</v>
      </c>
      <c r="BI137" s="180" t="s">
        <v>3</v>
      </c>
      <c r="BJ137" s="180" t="s">
        <v>4</v>
      </c>
      <c r="BK137" s="181" t="s">
        <v>5</v>
      </c>
      <c r="BL137" s="178"/>
      <c r="BM137" s="427"/>
      <c r="BN137" s="427"/>
      <c r="BO137" s="179" t="s">
        <v>2</v>
      </c>
      <c r="BP137" s="180" t="s">
        <v>3</v>
      </c>
      <c r="BQ137" s="180" t="s">
        <v>4</v>
      </c>
      <c r="BR137" s="181" t="s">
        <v>5</v>
      </c>
    </row>
    <row r="138" spans="2:70" s="92" customFormat="1" ht="23" customHeight="1" x14ac:dyDescent="0.25">
      <c r="B138" s="835" t="s">
        <v>6</v>
      </c>
      <c r="C138" s="327" t="s">
        <v>19</v>
      </c>
      <c r="D138" s="328">
        <v>391</v>
      </c>
      <c r="E138" s="329">
        <v>97.506234413965089</v>
      </c>
      <c r="F138" s="329">
        <v>97.506234413965089</v>
      </c>
      <c r="G138" s="330">
        <v>97.506234413965089</v>
      </c>
      <c r="H138" s="323"/>
      <c r="I138" s="99" t="s">
        <v>6</v>
      </c>
      <c r="J138" s="99" t="s">
        <v>19</v>
      </c>
      <c r="K138" s="100">
        <v>41396608</v>
      </c>
      <c r="L138" s="101">
        <v>97</v>
      </c>
      <c r="M138" s="101">
        <v>97</v>
      </c>
      <c r="N138" s="102">
        <v>97</v>
      </c>
      <c r="P138" s="826" t="s">
        <v>6</v>
      </c>
      <c r="Q138" s="182" t="s">
        <v>19</v>
      </c>
      <c r="R138" s="500">
        <v>629</v>
      </c>
      <c r="S138" s="501">
        <v>95.303030303030297</v>
      </c>
      <c r="T138" s="501">
        <v>95.303030303030297</v>
      </c>
      <c r="U138" s="502">
        <v>95.303030303030297</v>
      </c>
      <c r="V138" s="178"/>
      <c r="W138" s="182" t="s">
        <v>6</v>
      </c>
      <c r="X138" s="182" t="s">
        <v>19</v>
      </c>
      <c r="Y138" s="500">
        <v>54751335</v>
      </c>
      <c r="Z138" s="501">
        <v>95.5</v>
      </c>
      <c r="AA138" s="501">
        <v>95.5</v>
      </c>
      <c r="AB138" s="502">
        <v>95.5</v>
      </c>
      <c r="AD138" s="826" t="s">
        <v>6</v>
      </c>
      <c r="AE138" s="182" t="s">
        <v>19</v>
      </c>
      <c r="AF138" s="500">
        <v>822</v>
      </c>
      <c r="AG138" s="501">
        <v>95.8041958041958</v>
      </c>
      <c r="AH138" s="501">
        <v>95.8041958041958</v>
      </c>
      <c r="AI138" s="502">
        <v>95.8041958041958</v>
      </c>
      <c r="AJ138" s="178"/>
      <c r="AK138" s="826" t="s">
        <v>6</v>
      </c>
      <c r="AL138" s="182" t="s">
        <v>19</v>
      </c>
      <c r="AM138" s="500">
        <v>67360600.660895407</v>
      </c>
      <c r="AN138" s="501">
        <v>95.966478881560633</v>
      </c>
      <c r="AO138" s="501">
        <v>95.96647888156059</v>
      </c>
      <c r="AP138" s="502">
        <v>95.96647888156059</v>
      </c>
      <c r="AR138" s="826" t="s">
        <v>6</v>
      </c>
      <c r="AS138" s="182" t="s">
        <v>19</v>
      </c>
      <c r="AT138" s="500">
        <v>804</v>
      </c>
      <c r="AU138" s="501">
        <v>95.942720763723159</v>
      </c>
      <c r="AV138" s="501">
        <v>95.942720763723159</v>
      </c>
      <c r="AW138" s="502">
        <v>95.942720763723159</v>
      </c>
      <c r="AX138" s="178"/>
      <c r="AY138" s="826" t="s">
        <v>6</v>
      </c>
      <c r="AZ138" s="182" t="s">
        <v>19</v>
      </c>
      <c r="BA138" s="500">
        <v>69871582.92812255</v>
      </c>
      <c r="BB138" s="501">
        <v>95.718464107469316</v>
      </c>
      <c r="BC138" s="501">
        <v>95.718464107469373</v>
      </c>
      <c r="BD138" s="502">
        <v>95.718464107469373</v>
      </c>
      <c r="BF138" s="182" t="s">
        <v>6</v>
      </c>
      <c r="BG138" s="182" t="s">
        <v>19</v>
      </c>
      <c r="BH138" s="500">
        <v>867</v>
      </c>
      <c r="BI138" s="501">
        <v>96.8</v>
      </c>
      <c r="BJ138" s="501">
        <v>96.8</v>
      </c>
      <c r="BK138" s="502">
        <v>96.8</v>
      </c>
      <c r="BL138" s="178"/>
      <c r="BM138" s="182" t="s">
        <v>6</v>
      </c>
      <c r="BN138" s="182" t="s">
        <v>19</v>
      </c>
      <c r="BO138" s="500">
        <v>72023394</v>
      </c>
      <c r="BP138" s="501">
        <v>96.2</v>
      </c>
      <c r="BQ138" s="501">
        <v>96.2</v>
      </c>
      <c r="BR138" s="502">
        <v>96.2</v>
      </c>
    </row>
    <row r="139" spans="2:70" s="92" customFormat="1" ht="23" customHeight="1" x14ac:dyDescent="0.25">
      <c r="B139" s="836"/>
      <c r="C139" s="331" t="s">
        <v>20</v>
      </c>
      <c r="D139" s="332">
        <v>10</v>
      </c>
      <c r="E139" s="333">
        <v>2.4937655860349128</v>
      </c>
      <c r="F139" s="333">
        <v>2.4937655860349128</v>
      </c>
      <c r="G139" s="334">
        <v>100</v>
      </c>
      <c r="H139" s="323"/>
      <c r="I139" s="103"/>
      <c r="J139" s="103" t="s">
        <v>20</v>
      </c>
      <c r="K139" s="104">
        <v>1275525</v>
      </c>
      <c r="L139" s="105">
        <v>3</v>
      </c>
      <c r="M139" s="105">
        <v>3</v>
      </c>
      <c r="N139" s="106">
        <v>100</v>
      </c>
      <c r="P139" s="827"/>
      <c r="Q139" s="186" t="s">
        <v>20</v>
      </c>
      <c r="R139" s="503">
        <v>31</v>
      </c>
      <c r="S139" s="504">
        <v>4.6969696969696964</v>
      </c>
      <c r="T139" s="504">
        <v>4.6969696969696964</v>
      </c>
      <c r="U139" s="505">
        <v>100</v>
      </c>
      <c r="V139" s="178"/>
      <c r="W139" s="186"/>
      <c r="X139" s="186" t="s">
        <v>20</v>
      </c>
      <c r="Y139" s="503">
        <v>2557502</v>
      </c>
      <c r="Z139" s="504">
        <v>4.5</v>
      </c>
      <c r="AA139" s="504">
        <v>4.5</v>
      </c>
      <c r="AB139" s="505">
        <v>100</v>
      </c>
      <c r="AD139" s="827"/>
      <c r="AE139" s="186" t="s">
        <v>20</v>
      </c>
      <c r="AF139" s="503">
        <v>36</v>
      </c>
      <c r="AG139" s="504">
        <v>4.1958041958041958</v>
      </c>
      <c r="AH139" s="504">
        <v>4.1958041958041958</v>
      </c>
      <c r="AI139" s="505">
        <v>100</v>
      </c>
      <c r="AJ139" s="178"/>
      <c r="AK139" s="827"/>
      <c r="AL139" s="186" t="s">
        <v>20</v>
      </c>
      <c r="AM139" s="503">
        <v>2831201.1494327178</v>
      </c>
      <c r="AN139" s="504">
        <v>4.0335211184394071</v>
      </c>
      <c r="AO139" s="504">
        <v>4.0335211184394053</v>
      </c>
      <c r="AP139" s="505">
        <v>100</v>
      </c>
      <c r="AR139" s="827"/>
      <c r="AS139" s="186" t="s">
        <v>20</v>
      </c>
      <c r="AT139" s="503">
        <v>34</v>
      </c>
      <c r="AU139" s="504">
        <v>4.0572792362768499</v>
      </c>
      <c r="AV139" s="504">
        <v>4.0572792362768499</v>
      </c>
      <c r="AW139" s="505">
        <v>100</v>
      </c>
      <c r="AX139" s="178"/>
      <c r="AY139" s="827"/>
      <c r="AZ139" s="186" t="s">
        <v>20</v>
      </c>
      <c r="BA139" s="503">
        <v>3125391.6677852501</v>
      </c>
      <c r="BB139" s="504">
        <v>4.2815358925306155</v>
      </c>
      <c r="BC139" s="504">
        <v>4.2815358925306182</v>
      </c>
      <c r="BD139" s="505">
        <v>100</v>
      </c>
      <c r="BF139" s="186"/>
      <c r="BG139" s="186" t="s">
        <v>20</v>
      </c>
      <c r="BH139" s="503">
        <v>29</v>
      </c>
      <c r="BI139" s="504">
        <v>3.2</v>
      </c>
      <c r="BJ139" s="504">
        <v>3.2</v>
      </c>
      <c r="BK139" s="505">
        <v>100</v>
      </c>
      <c r="BL139" s="178"/>
      <c r="BM139" s="186"/>
      <c r="BN139" s="186" t="s">
        <v>20</v>
      </c>
      <c r="BO139" s="503">
        <v>2850479</v>
      </c>
      <c r="BP139" s="504">
        <v>3.8</v>
      </c>
      <c r="BQ139" s="504">
        <v>3.8</v>
      </c>
      <c r="BR139" s="505">
        <v>100</v>
      </c>
    </row>
    <row r="140" spans="2:70" s="92" customFormat="1" ht="14.5" customHeight="1" x14ac:dyDescent="0.25">
      <c r="B140" s="837"/>
      <c r="C140" s="335" t="s">
        <v>14</v>
      </c>
      <c r="D140" s="336">
        <v>401</v>
      </c>
      <c r="E140" s="337">
        <v>100</v>
      </c>
      <c r="F140" s="337">
        <v>100</v>
      </c>
      <c r="G140" s="338"/>
      <c r="H140" s="323"/>
      <c r="I140" s="107"/>
      <c r="J140" s="107" t="s">
        <v>14</v>
      </c>
      <c r="K140" s="108">
        <v>42672133</v>
      </c>
      <c r="L140" s="109">
        <v>100</v>
      </c>
      <c r="M140" s="109">
        <v>100</v>
      </c>
      <c r="N140" s="110"/>
      <c r="P140" s="828"/>
      <c r="Q140" s="190" t="s">
        <v>14</v>
      </c>
      <c r="R140" s="506">
        <v>660</v>
      </c>
      <c r="S140" s="507">
        <v>100</v>
      </c>
      <c r="T140" s="507">
        <v>100</v>
      </c>
      <c r="U140" s="508"/>
      <c r="V140" s="178"/>
      <c r="W140" s="190"/>
      <c r="X140" s="190" t="s">
        <v>14</v>
      </c>
      <c r="Y140" s="506">
        <v>57308837</v>
      </c>
      <c r="Z140" s="507">
        <v>100</v>
      </c>
      <c r="AA140" s="507">
        <v>100</v>
      </c>
      <c r="AB140" s="508"/>
      <c r="AD140" s="828"/>
      <c r="AE140" s="190" t="s">
        <v>14</v>
      </c>
      <c r="AF140" s="506">
        <v>858</v>
      </c>
      <c r="AG140" s="507">
        <v>100</v>
      </c>
      <c r="AH140" s="507">
        <v>100</v>
      </c>
      <c r="AI140" s="508"/>
      <c r="AJ140" s="178"/>
      <c r="AK140" s="828"/>
      <c r="AL140" s="190" t="s">
        <v>14</v>
      </c>
      <c r="AM140" s="506">
        <v>70191801.810328126</v>
      </c>
      <c r="AN140" s="507">
        <v>100.00000000000004</v>
      </c>
      <c r="AO140" s="507">
        <v>100</v>
      </c>
      <c r="AP140" s="508"/>
      <c r="AR140" s="828"/>
      <c r="AS140" s="190" t="s">
        <v>14</v>
      </c>
      <c r="AT140" s="506">
        <v>838</v>
      </c>
      <c r="AU140" s="507">
        <v>100</v>
      </c>
      <c r="AV140" s="507">
        <v>100</v>
      </c>
      <c r="AW140" s="508"/>
      <c r="AX140" s="178"/>
      <c r="AY140" s="828"/>
      <c r="AZ140" s="190" t="s">
        <v>14</v>
      </c>
      <c r="BA140" s="506">
        <v>72996974.595907807</v>
      </c>
      <c r="BB140" s="507">
        <v>99.999999999999929</v>
      </c>
      <c r="BC140" s="507">
        <v>100</v>
      </c>
      <c r="BD140" s="508"/>
      <c r="BF140" s="190"/>
      <c r="BG140" s="190" t="s">
        <v>14</v>
      </c>
      <c r="BH140" s="506">
        <v>896</v>
      </c>
      <c r="BI140" s="507">
        <v>100</v>
      </c>
      <c r="BJ140" s="507">
        <v>100</v>
      </c>
      <c r="BK140" s="508"/>
      <c r="BL140" s="178"/>
      <c r="BM140" s="190"/>
      <c r="BN140" s="190" t="s">
        <v>14</v>
      </c>
      <c r="BO140" s="506">
        <v>74873873</v>
      </c>
      <c r="BP140" s="507">
        <v>100</v>
      </c>
      <c r="BQ140" s="507">
        <v>100</v>
      </c>
      <c r="BR140" s="508"/>
    </row>
    <row r="141" spans="2:70" s="92" customFormat="1" ht="14.5" customHeight="1" x14ac:dyDescent="0.35"/>
    <row r="144" spans="2:70" x14ac:dyDescent="0.35">
      <c r="B144" s="748" t="s">
        <v>24</v>
      </c>
      <c r="C144" s="748"/>
      <c r="D144" s="748"/>
      <c r="E144" s="748"/>
      <c r="F144" s="748"/>
      <c r="G144" s="748"/>
      <c r="H144" s="748"/>
      <c r="I144" s="748"/>
      <c r="J144" s="748"/>
      <c r="K144" s="748"/>
      <c r="L144" s="748"/>
      <c r="M144" s="748"/>
      <c r="N144" s="748"/>
      <c r="P144" s="748" t="s">
        <v>24</v>
      </c>
      <c r="Q144" s="748"/>
      <c r="R144" s="748"/>
      <c r="S144" s="748"/>
      <c r="T144" s="748"/>
      <c r="U144" s="748"/>
      <c r="V144" s="748"/>
      <c r="W144" s="748"/>
      <c r="X144" s="748"/>
      <c r="Y144" s="748"/>
      <c r="Z144" s="748"/>
      <c r="AA144" s="748"/>
      <c r="AB144" s="748"/>
      <c r="AD144" s="748" t="s">
        <v>24</v>
      </c>
      <c r="AE144" s="748"/>
      <c r="AF144" s="748"/>
      <c r="AG144" s="748"/>
      <c r="AH144" s="748"/>
      <c r="AI144" s="748"/>
      <c r="AJ144" s="748"/>
      <c r="AK144" s="748"/>
      <c r="AL144" s="748"/>
      <c r="AM144" s="748"/>
      <c r="AN144" s="748"/>
      <c r="AO144" s="748"/>
      <c r="AP144" s="748"/>
      <c r="AR144" s="748" t="s">
        <v>24</v>
      </c>
      <c r="AS144" s="748"/>
      <c r="AT144" s="748"/>
      <c r="AU144" s="748"/>
      <c r="AV144" s="748"/>
      <c r="AW144" s="748"/>
      <c r="AX144" s="748"/>
      <c r="AY144" s="748"/>
      <c r="AZ144" s="748"/>
      <c r="BA144" s="748"/>
      <c r="BB144" s="748"/>
      <c r="BC144" s="748"/>
      <c r="BD144" s="748"/>
      <c r="BF144" s="748" t="s">
        <v>24</v>
      </c>
      <c r="BG144" s="748"/>
      <c r="BH144" s="748"/>
      <c r="BI144" s="748"/>
      <c r="BJ144" s="748"/>
      <c r="BK144" s="748"/>
      <c r="BL144" s="748"/>
      <c r="BM144" s="748"/>
      <c r="BN144" s="748"/>
      <c r="BO144" s="748"/>
      <c r="BP144" s="748"/>
      <c r="BQ144" s="748"/>
      <c r="BR144" s="748"/>
    </row>
    <row r="146" spans="2:70" x14ac:dyDescent="0.35">
      <c r="B146" s="748" t="s">
        <v>16</v>
      </c>
      <c r="C146" s="748"/>
      <c r="D146" s="748"/>
      <c r="E146" s="748"/>
      <c r="F146" s="748"/>
      <c r="G146" s="748"/>
      <c r="H146" s="17"/>
      <c r="I146" s="748" t="s">
        <v>17</v>
      </c>
      <c r="J146" s="748"/>
      <c r="K146" s="748"/>
      <c r="L146" s="748"/>
      <c r="M146" s="748"/>
      <c r="N146" s="748"/>
      <c r="P146" s="748" t="s">
        <v>16</v>
      </c>
      <c r="Q146" s="748"/>
      <c r="R146" s="748"/>
      <c r="S146" s="748"/>
      <c r="T146" s="748"/>
      <c r="U146" s="748"/>
      <c r="V146" s="17"/>
      <c r="W146" s="748" t="s">
        <v>17</v>
      </c>
      <c r="X146" s="748"/>
      <c r="Y146" s="748"/>
      <c r="Z146" s="748"/>
      <c r="AA146" s="748"/>
      <c r="AB146" s="748"/>
      <c r="AD146" s="748" t="s">
        <v>16</v>
      </c>
      <c r="AE146" s="748"/>
      <c r="AF146" s="748"/>
      <c r="AG146" s="748"/>
      <c r="AH146" s="748"/>
      <c r="AI146" s="748"/>
      <c r="AJ146" s="17"/>
      <c r="AK146" s="748" t="s">
        <v>17</v>
      </c>
      <c r="AL146" s="748"/>
      <c r="AM146" s="748"/>
      <c r="AN146" s="748"/>
      <c r="AO146" s="748"/>
      <c r="AP146" s="748"/>
      <c r="AR146" s="748" t="s">
        <v>16</v>
      </c>
      <c r="AS146" s="748"/>
      <c r="AT146" s="748"/>
      <c r="AU146" s="748"/>
      <c r="AV146" s="748"/>
      <c r="AW146" s="748"/>
      <c r="AX146" s="17"/>
      <c r="AY146" s="748" t="s">
        <v>17</v>
      </c>
      <c r="AZ146" s="748"/>
      <c r="BA146" s="748"/>
      <c r="BB146" s="748"/>
      <c r="BC146" s="748"/>
      <c r="BD146" s="748"/>
      <c r="BF146" s="748" t="s">
        <v>16</v>
      </c>
      <c r="BG146" s="748"/>
      <c r="BH146" s="748"/>
      <c r="BI146" s="748"/>
      <c r="BJ146" s="748"/>
      <c r="BK146" s="748"/>
      <c r="BL146" s="17"/>
      <c r="BM146" s="748" t="s">
        <v>17</v>
      </c>
      <c r="BN146" s="748"/>
      <c r="BO146" s="748"/>
      <c r="BP146" s="748"/>
      <c r="BQ146" s="748"/>
      <c r="BR146" s="748"/>
    </row>
    <row r="148" spans="2:70" s="92" customFormat="1" ht="14.5" customHeight="1" x14ac:dyDescent="0.25">
      <c r="B148" s="838" t="s">
        <v>1</v>
      </c>
      <c r="C148" s="838"/>
      <c r="D148" s="838"/>
      <c r="E148" s="838"/>
      <c r="F148" s="838"/>
      <c r="G148" s="838"/>
      <c r="H148" s="94"/>
      <c r="I148" s="838" t="s">
        <v>1</v>
      </c>
      <c r="J148" s="838"/>
      <c r="K148" s="838"/>
      <c r="L148" s="838"/>
      <c r="M148" s="838"/>
      <c r="N148" s="838"/>
      <c r="P148" s="829" t="s">
        <v>1</v>
      </c>
      <c r="Q148" s="829"/>
      <c r="R148" s="829"/>
      <c r="S148" s="829"/>
      <c r="T148" s="829"/>
      <c r="U148" s="829"/>
      <c r="V148" s="178"/>
      <c r="W148" s="829" t="s">
        <v>1</v>
      </c>
      <c r="X148" s="829"/>
      <c r="Y148" s="829"/>
      <c r="Z148" s="829"/>
      <c r="AA148" s="829"/>
      <c r="AB148" s="829"/>
      <c r="AD148" s="829" t="s">
        <v>1</v>
      </c>
      <c r="AE148" s="829"/>
      <c r="AF148" s="829"/>
      <c r="AG148" s="829"/>
      <c r="AH148" s="829"/>
      <c r="AI148" s="829"/>
      <c r="AJ148" s="178"/>
      <c r="AK148" s="829" t="s">
        <v>1</v>
      </c>
      <c r="AL148" s="829"/>
      <c r="AM148" s="829"/>
      <c r="AN148" s="829"/>
      <c r="AO148" s="829"/>
      <c r="AP148" s="829"/>
      <c r="AR148" s="829" t="s">
        <v>1</v>
      </c>
      <c r="AS148" s="829"/>
      <c r="AT148" s="829"/>
      <c r="AU148" s="829"/>
      <c r="AV148" s="829"/>
      <c r="AW148" s="829"/>
      <c r="AX148" s="178"/>
      <c r="AY148" s="829" t="s">
        <v>1</v>
      </c>
      <c r="AZ148" s="829"/>
      <c r="BA148" s="829"/>
      <c r="BB148" s="829"/>
      <c r="BC148" s="829"/>
      <c r="BD148" s="829"/>
      <c r="BF148" s="426" t="s">
        <v>1</v>
      </c>
      <c r="BG148" s="426"/>
      <c r="BH148" s="426"/>
      <c r="BI148" s="426"/>
      <c r="BJ148" s="426"/>
      <c r="BK148" s="426"/>
      <c r="BL148" s="178"/>
      <c r="BM148" s="426" t="s">
        <v>1</v>
      </c>
      <c r="BN148" s="426"/>
      <c r="BO148" s="426"/>
      <c r="BP148" s="426"/>
      <c r="BQ148" s="426"/>
      <c r="BR148" s="426"/>
    </row>
    <row r="149" spans="2:70" s="92" customFormat="1" ht="24" customHeight="1" x14ac:dyDescent="0.25">
      <c r="B149" s="839" t="s">
        <v>0</v>
      </c>
      <c r="C149" s="839"/>
      <c r="D149" s="96" t="s">
        <v>2</v>
      </c>
      <c r="E149" s="97" t="s">
        <v>3</v>
      </c>
      <c r="F149" s="97" t="s">
        <v>4</v>
      </c>
      <c r="G149" s="98" t="s">
        <v>5</v>
      </c>
      <c r="H149" s="94"/>
      <c r="I149" s="839" t="s">
        <v>0</v>
      </c>
      <c r="J149" s="839"/>
      <c r="K149" s="96" t="s">
        <v>2</v>
      </c>
      <c r="L149" s="97" t="s">
        <v>3</v>
      </c>
      <c r="M149" s="97" t="s">
        <v>4</v>
      </c>
      <c r="N149" s="98" t="s">
        <v>5</v>
      </c>
      <c r="P149" s="825" t="s">
        <v>0</v>
      </c>
      <c r="Q149" s="825"/>
      <c r="R149" s="179" t="s">
        <v>2</v>
      </c>
      <c r="S149" s="180" t="s">
        <v>3</v>
      </c>
      <c r="T149" s="180" t="s">
        <v>4</v>
      </c>
      <c r="U149" s="181" t="s">
        <v>5</v>
      </c>
      <c r="V149" s="178"/>
      <c r="W149" s="825" t="s">
        <v>0</v>
      </c>
      <c r="X149" s="825"/>
      <c r="Y149" s="179" t="s">
        <v>2</v>
      </c>
      <c r="Z149" s="180" t="s">
        <v>3</v>
      </c>
      <c r="AA149" s="180" t="s">
        <v>4</v>
      </c>
      <c r="AB149" s="181" t="s">
        <v>5</v>
      </c>
      <c r="AD149" s="825" t="s">
        <v>0</v>
      </c>
      <c r="AE149" s="825"/>
      <c r="AF149" s="179" t="s">
        <v>2</v>
      </c>
      <c r="AG149" s="180" t="s">
        <v>3</v>
      </c>
      <c r="AH149" s="180" t="s">
        <v>4</v>
      </c>
      <c r="AI149" s="181" t="s">
        <v>5</v>
      </c>
      <c r="AJ149" s="178"/>
      <c r="AK149" s="825" t="s">
        <v>0</v>
      </c>
      <c r="AL149" s="825"/>
      <c r="AM149" s="179" t="s">
        <v>2</v>
      </c>
      <c r="AN149" s="180" t="s">
        <v>3</v>
      </c>
      <c r="AO149" s="180" t="s">
        <v>4</v>
      </c>
      <c r="AP149" s="181" t="s">
        <v>5</v>
      </c>
      <c r="AR149" s="825" t="s">
        <v>0</v>
      </c>
      <c r="AS149" s="825"/>
      <c r="AT149" s="179" t="s">
        <v>2</v>
      </c>
      <c r="AU149" s="180" t="s">
        <v>3</v>
      </c>
      <c r="AV149" s="180" t="s">
        <v>4</v>
      </c>
      <c r="AW149" s="181" t="s">
        <v>5</v>
      </c>
      <c r="AX149" s="178"/>
      <c r="AY149" s="825" t="s">
        <v>0</v>
      </c>
      <c r="AZ149" s="825"/>
      <c r="BA149" s="179" t="s">
        <v>2</v>
      </c>
      <c r="BB149" s="180" t="s">
        <v>3</v>
      </c>
      <c r="BC149" s="180" t="s">
        <v>4</v>
      </c>
      <c r="BD149" s="181" t="s">
        <v>5</v>
      </c>
      <c r="BF149" s="427"/>
      <c r="BG149" s="427"/>
      <c r="BH149" s="179" t="s">
        <v>2</v>
      </c>
      <c r="BI149" s="180" t="s">
        <v>3</v>
      </c>
      <c r="BJ149" s="180" t="s">
        <v>4</v>
      </c>
      <c r="BK149" s="181" t="s">
        <v>5</v>
      </c>
      <c r="BL149" s="178"/>
      <c r="BM149" s="427"/>
      <c r="BN149" s="427"/>
      <c r="BO149" s="179" t="s">
        <v>2</v>
      </c>
      <c r="BP149" s="180" t="s">
        <v>3</v>
      </c>
      <c r="BQ149" s="180" t="s">
        <v>4</v>
      </c>
      <c r="BR149" s="181" t="s">
        <v>5</v>
      </c>
    </row>
    <row r="150" spans="2:70" s="92" customFormat="1" ht="23" customHeight="1" x14ac:dyDescent="0.25">
      <c r="B150" s="830" t="s">
        <v>6</v>
      </c>
      <c r="C150" s="99" t="s">
        <v>7</v>
      </c>
      <c r="D150" s="100">
        <v>135</v>
      </c>
      <c r="E150" s="101">
        <v>26.679841897233203</v>
      </c>
      <c r="F150" s="101">
        <v>26.679841897233203</v>
      </c>
      <c r="G150" s="102">
        <v>26.679841897233203</v>
      </c>
      <c r="H150" s="94"/>
      <c r="I150" s="830" t="s">
        <v>6</v>
      </c>
      <c r="J150" s="99" t="s">
        <v>7</v>
      </c>
      <c r="K150" s="100">
        <v>15359077.550608279</v>
      </c>
      <c r="L150" s="101">
        <v>25.811020111482513</v>
      </c>
      <c r="M150" s="101">
        <v>25.811020111482506</v>
      </c>
      <c r="N150" s="102">
        <v>25.811020111482506</v>
      </c>
      <c r="P150" s="826" t="s">
        <v>6</v>
      </c>
      <c r="Q150" s="182" t="s">
        <v>7</v>
      </c>
      <c r="R150" s="500">
        <v>158</v>
      </c>
      <c r="S150" s="501">
        <v>23.903177004538577</v>
      </c>
      <c r="T150" s="501">
        <v>23.903177004538577</v>
      </c>
      <c r="U150" s="502">
        <v>23.903177004538577</v>
      </c>
      <c r="V150" s="178"/>
      <c r="W150" s="826" t="s">
        <v>6</v>
      </c>
      <c r="X150" s="182" t="s">
        <v>7</v>
      </c>
      <c r="Y150" s="500">
        <v>13816970.526564833</v>
      </c>
      <c r="Z150" s="501">
        <v>23.355300372793458</v>
      </c>
      <c r="AA150" s="501">
        <v>23.355300372793494</v>
      </c>
      <c r="AB150" s="502">
        <v>23.355300372793494</v>
      </c>
      <c r="AD150" s="826" t="s">
        <v>6</v>
      </c>
      <c r="AE150" s="182" t="s">
        <v>7</v>
      </c>
      <c r="AF150" s="500">
        <v>216</v>
      </c>
      <c r="AG150" s="501">
        <v>26.899128268991284</v>
      </c>
      <c r="AH150" s="501">
        <v>26.899128268991284</v>
      </c>
      <c r="AI150" s="502">
        <v>26.899128268991284</v>
      </c>
      <c r="AJ150" s="178"/>
      <c r="AK150" s="826" t="s">
        <v>6</v>
      </c>
      <c r="AL150" s="182" t="s">
        <v>7</v>
      </c>
      <c r="AM150" s="500">
        <v>16273741.717250325</v>
      </c>
      <c r="AN150" s="501">
        <v>26.537855937418531</v>
      </c>
      <c r="AO150" s="501">
        <v>26.537855937418509</v>
      </c>
      <c r="AP150" s="502">
        <v>26.537855937418509</v>
      </c>
      <c r="AR150" s="826" t="s">
        <v>6</v>
      </c>
      <c r="AS150" s="182" t="s">
        <v>7</v>
      </c>
      <c r="AT150" s="500">
        <v>214</v>
      </c>
      <c r="AU150" s="501">
        <v>26.85069008782936</v>
      </c>
      <c r="AV150" s="501">
        <v>26.85069008782936</v>
      </c>
      <c r="AW150" s="502">
        <v>26.85069008782936</v>
      </c>
      <c r="AX150" s="178"/>
      <c r="AY150" s="826" t="s">
        <v>6</v>
      </c>
      <c r="AZ150" s="182" t="s">
        <v>7</v>
      </c>
      <c r="BA150" s="500">
        <v>19289982.544803765</v>
      </c>
      <c r="BB150" s="501">
        <v>25.857366332232274</v>
      </c>
      <c r="BC150" s="501">
        <v>25.857366332232274</v>
      </c>
      <c r="BD150" s="502">
        <v>25.857366332232274</v>
      </c>
      <c r="BF150" s="182" t="s">
        <v>6</v>
      </c>
      <c r="BG150" s="182" t="s">
        <v>7</v>
      </c>
      <c r="BH150" s="500">
        <v>169</v>
      </c>
      <c r="BI150" s="501">
        <v>28.8</v>
      </c>
      <c r="BJ150" s="501">
        <v>28.8</v>
      </c>
      <c r="BK150" s="502">
        <v>28.8</v>
      </c>
      <c r="BL150" s="178"/>
      <c r="BM150" s="182" t="s">
        <v>6</v>
      </c>
      <c r="BN150" s="182" t="s">
        <v>7</v>
      </c>
      <c r="BO150" s="500">
        <v>13981321</v>
      </c>
      <c r="BP150" s="501">
        <v>28</v>
      </c>
      <c r="BQ150" s="501">
        <v>28</v>
      </c>
      <c r="BR150" s="502">
        <v>28</v>
      </c>
    </row>
    <row r="151" spans="2:70" s="92" customFormat="1" ht="23" customHeight="1" x14ac:dyDescent="0.25">
      <c r="B151" s="831"/>
      <c r="C151" s="103" t="s">
        <v>8</v>
      </c>
      <c r="D151" s="104">
        <v>56</v>
      </c>
      <c r="E151" s="105">
        <v>11.067193675889328</v>
      </c>
      <c r="F151" s="105">
        <v>11.067193675889328</v>
      </c>
      <c r="G151" s="106">
        <v>37.747035573122531</v>
      </c>
      <c r="H151" s="94"/>
      <c r="I151" s="831"/>
      <c r="J151" s="103" t="s">
        <v>8</v>
      </c>
      <c r="K151" s="104">
        <v>5676326.261120406</v>
      </c>
      <c r="L151" s="105">
        <v>9.5390996498557747</v>
      </c>
      <c r="M151" s="105">
        <v>9.539099649855773</v>
      </c>
      <c r="N151" s="106">
        <v>35.350119761338284</v>
      </c>
      <c r="P151" s="827"/>
      <c r="Q151" s="186" t="s">
        <v>8</v>
      </c>
      <c r="R151" s="503">
        <v>47</v>
      </c>
      <c r="S151" s="504">
        <v>7.1104387291981848</v>
      </c>
      <c r="T151" s="504">
        <v>7.1104387291981848</v>
      </c>
      <c r="U151" s="505">
        <v>31.01361573373676</v>
      </c>
      <c r="V151" s="178"/>
      <c r="W151" s="827"/>
      <c r="X151" s="186" t="s">
        <v>8</v>
      </c>
      <c r="Y151" s="503">
        <v>3858228.99039463</v>
      </c>
      <c r="Z151" s="504">
        <v>6.5216971263301486</v>
      </c>
      <c r="AA151" s="504">
        <v>6.5216971263301584</v>
      </c>
      <c r="AB151" s="505">
        <v>29.876997499123654</v>
      </c>
      <c r="AD151" s="827"/>
      <c r="AE151" s="186" t="s">
        <v>8</v>
      </c>
      <c r="AF151" s="503">
        <v>48</v>
      </c>
      <c r="AG151" s="504">
        <v>5.9775840597758405</v>
      </c>
      <c r="AH151" s="504">
        <v>5.9775840597758405</v>
      </c>
      <c r="AI151" s="505">
        <v>32.87671232876712</v>
      </c>
      <c r="AJ151" s="178"/>
      <c r="AK151" s="827"/>
      <c r="AL151" s="186" t="s">
        <v>8</v>
      </c>
      <c r="AM151" s="503">
        <v>4187036.2833610522</v>
      </c>
      <c r="AN151" s="504">
        <v>6.8278683306615937</v>
      </c>
      <c r="AO151" s="504">
        <v>6.8278683306615875</v>
      </c>
      <c r="AP151" s="505">
        <v>33.365724268080093</v>
      </c>
      <c r="AR151" s="827"/>
      <c r="AS151" s="186" t="s">
        <v>8</v>
      </c>
      <c r="AT151" s="503">
        <v>52</v>
      </c>
      <c r="AU151" s="504">
        <v>6.5244667503136764</v>
      </c>
      <c r="AV151" s="504">
        <v>6.5244667503136764</v>
      </c>
      <c r="AW151" s="505">
        <v>33.375156838143042</v>
      </c>
      <c r="AX151" s="178"/>
      <c r="AY151" s="827"/>
      <c r="AZ151" s="186" t="s">
        <v>8</v>
      </c>
      <c r="BA151" s="503">
        <v>4379913.9641761007</v>
      </c>
      <c r="BB151" s="504">
        <v>5.8710804746616319</v>
      </c>
      <c r="BC151" s="504">
        <v>5.8710804746616319</v>
      </c>
      <c r="BD151" s="505">
        <v>31.728446806893899</v>
      </c>
      <c r="BF151" s="186"/>
      <c r="BG151" s="186" t="s">
        <v>8</v>
      </c>
      <c r="BH151" s="503">
        <v>47</v>
      </c>
      <c r="BI151" s="504">
        <v>8</v>
      </c>
      <c r="BJ151" s="504">
        <v>8</v>
      </c>
      <c r="BK151" s="505">
        <v>36.9</v>
      </c>
      <c r="BL151" s="178"/>
      <c r="BM151" s="186"/>
      <c r="BN151" s="186" t="s">
        <v>8</v>
      </c>
      <c r="BO151" s="503">
        <v>3386777</v>
      </c>
      <c r="BP151" s="504">
        <v>6.8</v>
      </c>
      <c r="BQ151" s="504">
        <v>6.8</v>
      </c>
      <c r="BR151" s="505">
        <v>34.799999999999997</v>
      </c>
    </row>
    <row r="152" spans="2:70" s="92" customFormat="1" ht="14.5" customHeight="1" x14ac:dyDescent="0.25">
      <c r="B152" s="831"/>
      <c r="C152" s="103" t="s">
        <v>10</v>
      </c>
      <c r="D152" s="104">
        <v>4</v>
      </c>
      <c r="E152" s="105">
        <v>0.79051383399209485</v>
      </c>
      <c r="F152" s="105">
        <v>0.79051383399209485</v>
      </c>
      <c r="G152" s="106">
        <v>38.537549407114625</v>
      </c>
      <c r="H152" s="94"/>
      <c r="I152" s="831"/>
      <c r="J152" s="103" t="s">
        <v>10</v>
      </c>
      <c r="K152" s="104">
        <v>676307.83942098182</v>
      </c>
      <c r="L152" s="105">
        <v>1.1365392997938808</v>
      </c>
      <c r="M152" s="105">
        <v>1.1365392997938806</v>
      </c>
      <c r="N152" s="106">
        <v>36.486659061132166</v>
      </c>
      <c r="P152" s="827"/>
      <c r="Q152" s="186" t="s">
        <v>9</v>
      </c>
      <c r="R152" s="503">
        <v>1</v>
      </c>
      <c r="S152" s="504">
        <v>0.15128593040847202</v>
      </c>
      <c r="T152" s="504">
        <v>0.15128593040847202</v>
      </c>
      <c r="U152" s="505">
        <v>31.164901664145233</v>
      </c>
      <c r="V152" s="178"/>
      <c r="W152" s="827"/>
      <c r="X152" s="186" t="s">
        <v>9</v>
      </c>
      <c r="Y152" s="503">
        <v>58599.324515654786</v>
      </c>
      <c r="Z152" s="504">
        <v>9.9052453146267136E-2</v>
      </c>
      <c r="AA152" s="504">
        <v>9.9052453146267289E-2</v>
      </c>
      <c r="AB152" s="505">
        <v>29.976049952269925</v>
      </c>
      <c r="AD152" s="827"/>
      <c r="AE152" s="186" t="s">
        <v>10</v>
      </c>
      <c r="AF152" s="503">
        <v>3</v>
      </c>
      <c r="AG152" s="504">
        <v>0.37359900373599003</v>
      </c>
      <c r="AH152" s="504">
        <v>0.37359900373599003</v>
      </c>
      <c r="AI152" s="505">
        <v>33.250311332503117</v>
      </c>
      <c r="AJ152" s="178"/>
      <c r="AK152" s="827"/>
      <c r="AL152" s="186" t="s">
        <v>10</v>
      </c>
      <c r="AM152" s="503">
        <v>282499.31039756641</v>
      </c>
      <c r="AN152" s="504">
        <v>0.46067623119542833</v>
      </c>
      <c r="AO152" s="504">
        <v>0.46067623119542794</v>
      </c>
      <c r="AP152" s="505">
        <v>33.826400499275515</v>
      </c>
      <c r="AR152" s="827"/>
      <c r="AS152" s="186" t="s">
        <v>10</v>
      </c>
      <c r="AT152" s="503">
        <v>1</v>
      </c>
      <c r="AU152" s="504">
        <v>0.12547051442910914</v>
      </c>
      <c r="AV152" s="504">
        <v>0.12547051442910914</v>
      </c>
      <c r="AW152" s="505">
        <v>33.500627352572145</v>
      </c>
      <c r="AX152" s="178"/>
      <c r="AY152" s="827"/>
      <c r="AZ152" s="186" t="s">
        <v>10</v>
      </c>
      <c r="BA152" s="503">
        <v>100983.33883269379</v>
      </c>
      <c r="BB152" s="504">
        <v>0.13536368835918317</v>
      </c>
      <c r="BC152" s="504">
        <v>0.13536368835918317</v>
      </c>
      <c r="BD152" s="505">
        <v>31.863810495253087</v>
      </c>
      <c r="BF152" s="186"/>
      <c r="BG152" s="186" t="s">
        <v>11</v>
      </c>
      <c r="BH152" s="503">
        <v>213</v>
      </c>
      <c r="BI152" s="504">
        <v>36.299999999999997</v>
      </c>
      <c r="BJ152" s="504">
        <v>36.299999999999997</v>
      </c>
      <c r="BK152" s="505">
        <v>73.2</v>
      </c>
      <c r="BL152" s="178"/>
      <c r="BM152" s="186"/>
      <c r="BN152" s="186" t="s">
        <v>11</v>
      </c>
      <c r="BO152" s="503">
        <v>18781972</v>
      </c>
      <c r="BP152" s="504">
        <v>37.6</v>
      </c>
      <c r="BQ152" s="504">
        <v>37.6</v>
      </c>
      <c r="BR152" s="505">
        <v>72.400000000000006</v>
      </c>
    </row>
    <row r="153" spans="2:70" s="92" customFormat="1" ht="14.5" customHeight="1" x14ac:dyDescent="0.25">
      <c r="B153" s="831"/>
      <c r="C153" s="103" t="s">
        <v>11</v>
      </c>
      <c r="D153" s="104">
        <v>159</v>
      </c>
      <c r="E153" s="105">
        <v>31.422924901185773</v>
      </c>
      <c r="F153" s="105">
        <v>31.422924901185773</v>
      </c>
      <c r="G153" s="106">
        <v>69.960474308300391</v>
      </c>
      <c r="H153" s="94"/>
      <c r="I153" s="831"/>
      <c r="J153" s="103" t="s">
        <v>11</v>
      </c>
      <c r="K153" s="104">
        <v>18127563.240525186</v>
      </c>
      <c r="L153" s="105">
        <v>30.463476587813464</v>
      </c>
      <c r="M153" s="105">
        <v>30.46347658781346</v>
      </c>
      <c r="N153" s="106">
        <v>66.950135648945619</v>
      </c>
      <c r="P153" s="827"/>
      <c r="Q153" s="186" t="s">
        <v>10</v>
      </c>
      <c r="R153" s="503">
        <v>2</v>
      </c>
      <c r="S153" s="504">
        <v>0.30257186081694404</v>
      </c>
      <c r="T153" s="504">
        <v>0.30257186081694404</v>
      </c>
      <c r="U153" s="505">
        <v>31.46747352496218</v>
      </c>
      <c r="V153" s="178"/>
      <c r="W153" s="827"/>
      <c r="X153" s="186" t="s">
        <v>10</v>
      </c>
      <c r="Y153" s="503">
        <v>152606.47347839738</v>
      </c>
      <c r="Z153" s="504">
        <v>0.25795596944121379</v>
      </c>
      <c r="AA153" s="504">
        <v>0.25795596944121418</v>
      </c>
      <c r="AB153" s="505">
        <v>30.234005921711137</v>
      </c>
      <c r="AD153" s="827"/>
      <c r="AE153" s="186" t="s">
        <v>11</v>
      </c>
      <c r="AF153" s="503">
        <v>239</v>
      </c>
      <c r="AG153" s="504">
        <v>29.763387297633876</v>
      </c>
      <c r="AH153" s="504">
        <v>29.763387297633876</v>
      </c>
      <c r="AI153" s="505">
        <v>63.013698630136986</v>
      </c>
      <c r="AJ153" s="178"/>
      <c r="AK153" s="827"/>
      <c r="AL153" s="186" t="s">
        <v>11</v>
      </c>
      <c r="AM153" s="503">
        <v>17905987.79877612</v>
      </c>
      <c r="AN153" s="504">
        <v>29.199586233901709</v>
      </c>
      <c r="AO153" s="504">
        <v>29.199586233901687</v>
      </c>
      <c r="AP153" s="505">
        <v>63.025986733177206</v>
      </c>
      <c r="AR153" s="827"/>
      <c r="AS153" s="186" t="s">
        <v>11</v>
      </c>
      <c r="AT153" s="503">
        <v>268</v>
      </c>
      <c r="AU153" s="504">
        <v>33.626097867001256</v>
      </c>
      <c r="AV153" s="504">
        <v>33.626097867001256</v>
      </c>
      <c r="AW153" s="505">
        <v>67.126725219573402</v>
      </c>
      <c r="AX153" s="178"/>
      <c r="AY153" s="827"/>
      <c r="AZ153" s="186" t="s">
        <v>11</v>
      </c>
      <c r="BA153" s="503">
        <v>25347464.417112343</v>
      </c>
      <c r="BB153" s="504">
        <v>33.97715220862392</v>
      </c>
      <c r="BC153" s="504">
        <v>33.97715220862392</v>
      </c>
      <c r="BD153" s="505">
        <v>65.840962703877011</v>
      </c>
      <c r="BF153" s="186"/>
      <c r="BG153" s="186" t="s">
        <v>12</v>
      </c>
      <c r="BH153" s="503">
        <v>140</v>
      </c>
      <c r="BI153" s="504">
        <v>23.9</v>
      </c>
      <c r="BJ153" s="504">
        <v>23.9</v>
      </c>
      <c r="BK153" s="505">
        <v>97.1</v>
      </c>
      <c r="BL153" s="178"/>
      <c r="BM153" s="186"/>
      <c r="BN153" s="186" t="s">
        <v>12</v>
      </c>
      <c r="BO153" s="503">
        <v>11615918</v>
      </c>
      <c r="BP153" s="504">
        <v>23.3</v>
      </c>
      <c r="BQ153" s="504">
        <v>23.3</v>
      </c>
      <c r="BR153" s="505">
        <v>95.7</v>
      </c>
    </row>
    <row r="154" spans="2:70" s="92" customFormat="1" ht="14.5" customHeight="1" x14ac:dyDescent="0.25">
      <c r="B154" s="831"/>
      <c r="C154" s="103" t="s">
        <v>12</v>
      </c>
      <c r="D154" s="104">
        <v>136</v>
      </c>
      <c r="E154" s="105">
        <v>26.877470355731226</v>
      </c>
      <c r="F154" s="105">
        <v>26.877470355731226</v>
      </c>
      <c r="G154" s="106">
        <v>96.83794466403161</v>
      </c>
      <c r="H154" s="94"/>
      <c r="I154" s="831"/>
      <c r="J154" s="103" t="s">
        <v>12</v>
      </c>
      <c r="K154" s="104">
        <v>17631791.576315004</v>
      </c>
      <c r="L154" s="105">
        <v>29.630329391735579</v>
      </c>
      <c r="M154" s="105">
        <v>29.630329391735565</v>
      </c>
      <c r="N154" s="106">
        <v>96.58046504068119</v>
      </c>
      <c r="P154" s="827"/>
      <c r="Q154" s="186" t="s">
        <v>11</v>
      </c>
      <c r="R154" s="503">
        <v>230</v>
      </c>
      <c r="S154" s="504">
        <v>34.795763993948562</v>
      </c>
      <c r="T154" s="504">
        <v>34.795763993948562</v>
      </c>
      <c r="U154" s="505">
        <v>66.263237518910742</v>
      </c>
      <c r="V154" s="178"/>
      <c r="W154" s="827"/>
      <c r="X154" s="186" t="s">
        <v>11</v>
      </c>
      <c r="Y154" s="503">
        <v>20220553.765633494</v>
      </c>
      <c r="Z154" s="504">
        <v>34.17949730678064</v>
      </c>
      <c r="AA154" s="504">
        <v>34.179497306780689</v>
      </c>
      <c r="AB154" s="505">
        <v>64.413503228491834</v>
      </c>
      <c r="AD154" s="827"/>
      <c r="AE154" s="186" t="s">
        <v>12</v>
      </c>
      <c r="AF154" s="503">
        <v>283</v>
      </c>
      <c r="AG154" s="504">
        <v>35.242839352428398</v>
      </c>
      <c r="AH154" s="504">
        <v>35.242839352428398</v>
      </c>
      <c r="AI154" s="505">
        <v>98.256537982565391</v>
      </c>
      <c r="AJ154" s="178"/>
      <c r="AK154" s="827"/>
      <c r="AL154" s="186" t="s">
        <v>12</v>
      </c>
      <c r="AM154" s="503">
        <v>21269222.31176823</v>
      </c>
      <c r="AN154" s="504">
        <v>34.684067586762893</v>
      </c>
      <c r="AO154" s="504">
        <v>34.684067586762865</v>
      </c>
      <c r="AP154" s="505">
        <v>97.710054319940085</v>
      </c>
      <c r="AR154" s="827"/>
      <c r="AS154" s="186" t="s">
        <v>12</v>
      </c>
      <c r="AT154" s="503">
        <v>241</v>
      </c>
      <c r="AU154" s="504">
        <v>30.238393977415306</v>
      </c>
      <c r="AV154" s="504">
        <v>30.238393977415306</v>
      </c>
      <c r="AW154" s="505">
        <v>97.365119196988701</v>
      </c>
      <c r="AX154" s="178"/>
      <c r="AY154" s="827"/>
      <c r="AZ154" s="186" t="s">
        <v>12</v>
      </c>
      <c r="BA154" s="503">
        <v>23311623.700905375</v>
      </c>
      <c r="BB154" s="504">
        <v>31.248197992580952</v>
      </c>
      <c r="BC154" s="504">
        <v>31.248197992580952</v>
      </c>
      <c r="BD154" s="505">
        <v>97.089160696457938</v>
      </c>
      <c r="BF154" s="186"/>
      <c r="BG154" s="186" t="s">
        <v>13</v>
      </c>
      <c r="BH154" s="503">
        <v>17</v>
      </c>
      <c r="BI154" s="504">
        <v>2.9</v>
      </c>
      <c r="BJ154" s="504">
        <v>2.9</v>
      </c>
      <c r="BK154" s="505">
        <v>100</v>
      </c>
      <c r="BL154" s="178"/>
      <c r="BM154" s="186"/>
      <c r="BN154" s="186" t="s">
        <v>13</v>
      </c>
      <c r="BO154" s="503">
        <v>2143515</v>
      </c>
      <c r="BP154" s="504">
        <v>4.3</v>
      </c>
      <c r="BQ154" s="504">
        <v>4.3</v>
      </c>
      <c r="BR154" s="505">
        <v>100</v>
      </c>
    </row>
    <row r="155" spans="2:70" s="92" customFormat="1" ht="14.5" customHeight="1" x14ac:dyDescent="0.25">
      <c r="B155" s="831"/>
      <c r="C155" s="103" t="s">
        <v>13</v>
      </c>
      <c r="D155" s="104">
        <v>16</v>
      </c>
      <c r="E155" s="105">
        <v>3.1620553359683794</v>
      </c>
      <c r="F155" s="105">
        <v>3.1620553359683794</v>
      </c>
      <c r="G155" s="106">
        <v>100</v>
      </c>
      <c r="H155" s="94"/>
      <c r="I155" s="831"/>
      <c r="J155" s="103" t="s">
        <v>13</v>
      </c>
      <c r="K155" s="104">
        <v>2034824.7531614932</v>
      </c>
      <c r="L155" s="105">
        <v>3.4195349593188111</v>
      </c>
      <c r="M155" s="105">
        <v>3.4195349593188102</v>
      </c>
      <c r="N155" s="106">
        <v>100</v>
      </c>
      <c r="P155" s="827"/>
      <c r="Q155" s="186" t="s">
        <v>12</v>
      </c>
      <c r="R155" s="503">
        <v>200</v>
      </c>
      <c r="S155" s="504">
        <v>30.257186081694403</v>
      </c>
      <c r="T155" s="504">
        <v>30.257186081694403</v>
      </c>
      <c r="U155" s="505">
        <v>96.520423600605142</v>
      </c>
      <c r="V155" s="178"/>
      <c r="W155" s="827"/>
      <c r="X155" s="186" t="s">
        <v>12</v>
      </c>
      <c r="Y155" s="503">
        <v>18951572.796690933</v>
      </c>
      <c r="Z155" s="504">
        <v>32.03449514150639</v>
      </c>
      <c r="AA155" s="504">
        <v>32.03449514150644</v>
      </c>
      <c r="AB155" s="505">
        <v>96.44799836999826</v>
      </c>
      <c r="AD155" s="827"/>
      <c r="AE155" s="186" t="s">
        <v>13</v>
      </c>
      <c r="AF155" s="503">
        <v>14</v>
      </c>
      <c r="AG155" s="504">
        <v>1.7434620174346203</v>
      </c>
      <c r="AH155" s="504">
        <v>1.7434620174346203</v>
      </c>
      <c r="AI155" s="505">
        <v>100</v>
      </c>
      <c r="AJ155" s="178"/>
      <c r="AK155" s="827"/>
      <c r="AL155" s="186" t="s">
        <v>13</v>
      </c>
      <c r="AM155" s="503">
        <v>1404257.5493554852</v>
      </c>
      <c r="AN155" s="504">
        <v>2.2899456800599181</v>
      </c>
      <c r="AO155" s="504">
        <v>2.2899456800599163</v>
      </c>
      <c r="AP155" s="505">
        <v>100</v>
      </c>
      <c r="AR155" s="827"/>
      <c r="AS155" s="186" t="s">
        <v>13</v>
      </c>
      <c r="AT155" s="503">
        <v>21</v>
      </c>
      <c r="AU155" s="504">
        <v>2.6348808030112925</v>
      </c>
      <c r="AV155" s="504">
        <v>2.6348808030112925</v>
      </c>
      <c r="AW155" s="505">
        <v>100</v>
      </c>
      <c r="AX155" s="178"/>
      <c r="AY155" s="827"/>
      <c r="AZ155" s="186" t="s">
        <v>13</v>
      </c>
      <c r="BA155" s="503">
        <v>2171529.7155403458</v>
      </c>
      <c r="BB155" s="504">
        <v>2.9108393035420481</v>
      </c>
      <c r="BC155" s="504">
        <v>2.9108393035420481</v>
      </c>
      <c r="BD155" s="505">
        <v>100</v>
      </c>
      <c r="BF155" s="186"/>
      <c r="BG155" s="186" t="s">
        <v>14</v>
      </c>
      <c r="BH155" s="503">
        <v>586</v>
      </c>
      <c r="BI155" s="504">
        <v>100</v>
      </c>
      <c r="BJ155" s="504">
        <v>100</v>
      </c>
      <c r="BK155" s="505"/>
      <c r="BL155" s="178"/>
      <c r="BM155" s="186"/>
      <c r="BN155" s="186" t="s">
        <v>14</v>
      </c>
      <c r="BO155" s="503">
        <v>49909504</v>
      </c>
      <c r="BP155" s="504">
        <v>100</v>
      </c>
      <c r="BQ155" s="504">
        <v>100</v>
      </c>
      <c r="BR155" s="505"/>
    </row>
    <row r="156" spans="2:70" s="92" customFormat="1" ht="14.5" customHeight="1" x14ac:dyDescent="0.25">
      <c r="B156" s="832"/>
      <c r="C156" s="107" t="s">
        <v>14</v>
      </c>
      <c r="D156" s="108">
        <v>506</v>
      </c>
      <c r="E156" s="109">
        <v>100</v>
      </c>
      <c r="F156" s="109">
        <v>100</v>
      </c>
      <c r="G156" s="110"/>
      <c r="H156" s="94"/>
      <c r="I156" s="832"/>
      <c r="J156" s="107" t="s">
        <v>14</v>
      </c>
      <c r="K156" s="108">
        <v>59505891.221151352</v>
      </c>
      <c r="L156" s="109">
        <v>100.00000000000003</v>
      </c>
      <c r="M156" s="109">
        <v>100</v>
      </c>
      <c r="N156" s="110"/>
      <c r="P156" s="827"/>
      <c r="Q156" s="186" t="s">
        <v>13</v>
      </c>
      <c r="R156" s="503">
        <v>23</v>
      </c>
      <c r="S156" s="504">
        <v>3.4795763993948561</v>
      </c>
      <c r="T156" s="504">
        <v>3.4795763993948561</v>
      </c>
      <c r="U156" s="505">
        <v>100</v>
      </c>
      <c r="V156" s="178"/>
      <c r="W156" s="827"/>
      <c r="X156" s="186" t="s">
        <v>13</v>
      </c>
      <c r="Y156" s="503">
        <v>2101360.3357126918</v>
      </c>
      <c r="Z156" s="504">
        <v>3.5520016300017208</v>
      </c>
      <c r="AA156" s="504">
        <v>3.5520016300017261</v>
      </c>
      <c r="AB156" s="505">
        <v>100</v>
      </c>
      <c r="AD156" s="828"/>
      <c r="AE156" s="190" t="s">
        <v>14</v>
      </c>
      <c r="AF156" s="506">
        <v>803</v>
      </c>
      <c r="AG156" s="507">
        <v>100</v>
      </c>
      <c r="AH156" s="507">
        <v>100</v>
      </c>
      <c r="AI156" s="508"/>
      <c r="AJ156" s="178"/>
      <c r="AK156" s="828"/>
      <c r="AL156" s="190" t="s">
        <v>14</v>
      </c>
      <c r="AM156" s="506">
        <v>61322744.970908783</v>
      </c>
      <c r="AN156" s="507">
        <v>100.00000000000009</v>
      </c>
      <c r="AO156" s="507">
        <v>100</v>
      </c>
      <c r="AP156" s="508"/>
      <c r="AR156" s="828"/>
      <c r="AS156" s="190" t="s">
        <v>14</v>
      </c>
      <c r="AT156" s="506">
        <v>797</v>
      </c>
      <c r="AU156" s="507">
        <v>100</v>
      </c>
      <c r="AV156" s="507">
        <v>100</v>
      </c>
      <c r="AW156" s="508"/>
      <c r="AX156" s="178"/>
      <c r="AY156" s="828"/>
      <c r="AZ156" s="190" t="s">
        <v>14</v>
      </c>
      <c r="BA156" s="506">
        <v>74601497.681370616</v>
      </c>
      <c r="BB156" s="507">
        <v>100</v>
      </c>
      <c r="BC156" s="507">
        <v>100</v>
      </c>
      <c r="BD156" s="508"/>
      <c r="BF156" s="190"/>
      <c r="BG156" s="190"/>
      <c r="BH156" s="506"/>
      <c r="BI156" s="507"/>
      <c r="BJ156" s="507"/>
      <c r="BK156" s="508"/>
      <c r="BL156" s="178"/>
      <c r="BM156" s="190"/>
      <c r="BN156" s="190"/>
      <c r="BO156" s="506"/>
      <c r="BP156" s="507"/>
      <c r="BQ156" s="507"/>
      <c r="BR156" s="508"/>
    </row>
    <row r="157" spans="2:70" s="92" customFormat="1" ht="14.5" customHeight="1" x14ac:dyDescent="0.25">
      <c r="P157" s="828"/>
      <c r="Q157" s="190" t="s">
        <v>14</v>
      </c>
      <c r="R157" s="506">
        <v>661</v>
      </c>
      <c r="S157" s="507">
        <v>100</v>
      </c>
      <c r="T157" s="507">
        <v>100</v>
      </c>
      <c r="U157" s="508"/>
      <c r="V157" s="178"/>
      <c r="W157" s="828"/>
      <c r="X157" s="190" t="s">
        <v>14</v>
      </c>
      <c r="Y157" s="506">
        <v>59159892.212990642</v>
      </c>
      <c r="Z157" s="507">
        <v>99.999999999999844</v>
      </c>
      <c r="AA157" s="507">
        <v>100</v>
      </c>
      <c r="AB157" s="508"/>
    </row>
    <row r="158" spans="2:70" s="92" customFormat="1" ht="14.5" customHeight="1" x14ac:dyDescent="0.35"/>
    <row r="159" spans="2:70" s="92" customFormat="1" ht="14.5" customHeight="1" x14ac:dyDescent="0.25">
      <c r="B159" s="838" t="s">
        <v>18</v>
      </c>
      <c r="C159" s="838"/>
      <c r="D159" s="838"/>
      <c r="E159" s="838"/>
      <c r="F159" s="838"/>
      <c r="G159" s="838"/>
      <c r="H159" s="94"/>
      <c r="I159" s="838" t="s">
        <v>18</v>
      </c>
      <c r="J159" s="838"/>
      <c r="K159" s="838"/>
      <c r="L159" s="838"/>
      <c r="M159" s="838"/>
      <c r="N159" s="838"/>
      <c r="P159" s="829" t="s">
        <v>18</v>
      </c>
      <c r="Q159" s="829"/>
      <c r="R159" s="829"/>
      <c r="S159" s="829"/>
      <c r="T159" s="829"/>
      <c r="U159" s="829"/>
      <c r="V159" s="178"/>
      <c r="W159" s="829" t="s">
        <v>18</v>
      </c>
      <c r="X159" s="829"/>
      <c r="Y159" s="829"/>
      <c r="Z159" s="829"/>
      <c r="AA159" s="829"/>
      <c r="AB159" s="829"/>
      <c r="AD159" s="829" t="s">
        <v>18</v>
      </c>
      <c r="AE159" s="829"/>
      <c r="AF159" s="829"/>
      <c r="AG159" s="829"/>
      <c r="AH159" s="829"/>
      <c r="AI159" s="829"/>
      <c r="AJ159" s="178"/>
      <c r="AK159" s="829" t="s">
        <v>18</v>
      </c>
      <c r="AL159" s="829"/>
      <c r="AM159" s="829"/>
      <c r="AN159" s="829"/>
      <c r="AO159" s="829"/>
      <c r="AP159" s="829"/>
      <c r="AR159" s="829" t="s">
        <v>18</v>
      </c>
      <c r="AS159" s="829"/>
      <c r="AT159" s="829"/>
      <c r="AU159" s="829"/>
      <c r="AV159" s="829"/>
      <c r="AW159" s="829"/>
      <c r="AX159" s="178"/>
      <c r="AY159" s="829" t="s">
        <v>18</v>
      </c>
      <c r="AZ159" s="829"/>
      <c r="BA159" s="829"/>
      <c r="BB159" s="829"/>
      <c r="BC159" s="829"/>
      <c r="BD159" s="829"/>
      <c r="BF159" s="426" t="s">
        <v>18</v>
      </c>
      <c r="BG159" s="426"/>
      <c r="BH159" s="426"/>
      <c r="BI159" s="426"/>
      <c r="BJ159" s="426"/>
      <c r="BK159" s="426"/>
      <c r="BL159" s="178"/>
      <c r="BM159" s="426" t="s">
        <v>18</v>
      </c>
      <c r="BN159" s="426"/>
      <c r="BO159" s="426"/>
      <c r="BP159" s="426"/>
      <c r="BQ159" s="426"/>
      <c r="BR159" s="426"/>
    </row>
    <row r="160" spans="2:70" s="92" customFormat="1" ht="24" customHeight="1" x14ac:dyDescent="0.25">
      <c r="B160" s="839" t="s">
        <v>0</v>
      </c>
      <c r="C160" s="839"/>
      <c r="D160" s="96" t="s">
        <v>2</v>
      </c>
      <c r="E160" s="97" t="s">
        <v>3</v>
      </c>
      <c r="F160" s="97" t="s">
        <v>4</v>
      </c>
      <c r="G160" s="98" t="s">
        <v>5</v>
      </c>
      <c r="H160" s="94"/>
      <c r="I160" s="839" t="s">
        <v>0</v>
      </c>
      <c r="J160" s="839"/>
      <c r="K160" s="96" t="s">
        <v>2</v>
      </c>
      <c r="L160" s="97" t="s">
        <v>3</v>
      </c>
      <c r="M160" s="97" t="s">
        <v>4</v>
      </c>
      <c r="N160" s="98" t="s">
        <v>5</v>
      </c>
      <c r="P160" s="825" t="s">
        <v>0</v>
      </c>
      <c r="Q160" s="825"/>
      <c r="R160" s="179" t="s">
        <v>2</v>
      </c>
      <c r="S160" s="180" t="s">
        <v>3</v>
      </c>
      <c r="T160" s="180" t="s">
        <v>4</v>
      </c>
      <c r="U160" s="181" t="s">
        <v>5</v>
      </c>
      <c r="V160" s="178"/>
      <c r="W160" s="825" t="s">
        <v>0</v>
      </c>
      <c r="X160" s="825"/>
      <c r="Y160" s="179" t="s">
        <v>2</v>
      </c>
      <c r="Z160" s="180" t="s">
        <v>3</v>
      </c>
      <c r="AA160" s="180" t="s">
        <v>4</v>
      </c>
      <c r="AB160" s="181" t="s">
        <v>5</v>
      </c>
      <c r="AD160" s="825" t="s">
        <v>0</v>
      </c>
      <c r="AE160" s="825"/>
      <c r="AF160" s="179" t="s">
        <v>2</v>
      </c>
      <c r="AG160" s="180" t="s">
        <v>3</v>
      </c>
      <c r="AH160" s="180" t="s">
        <v>4</v>
      </c>
      <c r="AI160" s="181" t="s">
        <v>5</v>
      </c>
      <c r="AJ160" s="178"/>
      <c r="AK160" s="825" t="s">
        <v>0</v>
      </c>
      <c r="AL160" s="825"/>
      <c r="AM160" s="179" t="s">
        <v>2</v>
      </c>
      <c r="AN160" s="180" t="s">
        <v>3</v>
      </c>
      <c r="AO160" s="180" t="s">
        <v>4</v>
      </c>
      <c r="AP160" s="181" t="s">
        <v>5</v>
      </c>
      <c r="AR160" s="825" t="s">
        <v>0</v>
      </c>
      <c r="AS160" s="825"/>
      <c r="AT160" s="179" t="s">
        <v>2</v>
      </c>
      <c r="AU160" s="180" t="s">
        <v>3</v>
      </c>
      <c r="AV160" s="180" t="s">
        <v>4</v>
      </c>
      <c r="AW160" s="181" t="s">
        <v>5</v>
      </c>
      <c r="AX160" s="178"/>
      <c r="AY160" s="825" t="s">
        <v>0</v>
      </c>
      <c r="AZ160" s="825"/>
      <c r="BA160" s="179" t="s">
        <v>2</v>
      </c>
      <c r="BB160" s="180" t="s">
        <v>3</v>
      </c>
      <c r="BC160" s="180" t="s">
        <v>4</v>
      </c>
      <c r="BD160" s="181" t="s">
        <v>5</v>
      </c>
      <c r="BF160" s="427"/>
      <c r="BG160" s="427"/>
      <c r="BH160" s="179" t="s">
        <v>2</v>
      </c>
      <c r="BI160" s="180" t="s">
        <v>3</v>
      </c>
      <c r="BJ160" s="180" t="s">
        <v>4</v>
      </c>
      <c r="BK160" s="181" t="s">
        <v>5</v>
      </c>
      <c r="BL160" s="178"/>
      <c r="BM160" s="427"/>
      <c r="BN160" s="427"/>
      <c r="BO160" s="179" t="s">
        <v>2</v>
      </c>
      <c r="BP160" s="180" t="s">
        <v>3</v>
      </c>
      <c r="BQ160" s="180" t="s">
        <v>4</v>
      </c>
      <c r="BR160" s="181" t="s">
        <v>5</v>
      </c>
    </row>
    <row r="161" spans="2:71" s="92" customFormat="1" ht="23" customHeight="1" x14ac:dyDescent="0.25">
      <c r="B161" s="830" t="s">
        <v>6</v>
      </c>
      <c r="C161" s="99" t="s">
        <v>19</v>
      </c>
      <c r="D161" s="100">
        <v>485</v>
      </c>
      <c r="E161" s="101">
        <v>95.8498023715415</v>
      </c>
      <c r="F161" s="101">
        <v>95.8498023715415</v>
      </c>
      <c r="G161" s="102">
        <v>95.8498023715415</v>
      </c>
      <c r="H161" s="94"/>
      <c r="I161" s="830" t="s">
        <v>6</v>
      </c>
      <c r="J161" s="99" t="s">
        <v>19</v>
      </c>
      <c r="K161" s="100">
        <v>57092451.815355934</v>
      </c>
      <c r="L161" s="101">
        <v>95.94420089125974</v>
      </c>
      <c r="M161" s="101">
        <v>95.944200891259683</v>
      </c>
      <c r="N161" s="102">
        <v>95.944200891259683</v>
      </c>
      <c r="P161" s="826" t="s">
        <v>6</v>
      </c>
      <c r="Q161" s="182" t="s">
        <v>19</v>
      </c>
      <c r="R161" s="500">
        <v>628</v>
      </c>
      <c r="S161" s="501">
        <v>95.007564296520414</v>
      </c>
      <c r="T161" s="501">
        <v>95.007564296520414</v>
      </c>
      <c r="U161" s="502">
        <v>95.007564296520414</v>
      </c>
      <c r="V161" s="178"/>
      <c r="W161" s="826" t="s">
        <v>6</v>
      </c>
      <c r="X161" s="182" t="s">
        <v>19</v>
      </c>
      <c r="Y161" s="500">
        <v>55865312.947169632</v>
      </c>
      <c r="Z161" s="501">
        <v>94.431059384016834</v>
      </c>
      <c r="AA161" s="501">
        <v>94.431059384016777</v>
      </c>
      <c r="AB161" s="502">
        <v>94.431059384016777</v>
      </c>
      <c r="AD161" s="826" t="s">
        <v>6</v>
      </c>
      <c r="AE161" s="182" t="s">
        <v>19</v>
      </c>
      <c r="AF161" s="500">
        <v>762</v>
      </c>
      <c r="AG161" s="501">
        <v>94.894146948941469</v>
      </c>
      <c r="AH161" s="501">
        <v>94.894146948941469</v>
      </c>
      <c r="AI161" s="502">
        <v>94.894146948941469</v>
      </c>
      <c r="AJ161" s="178"/>
      <c r="AK161" s="826" t="s">
        <v>6</v>
      </c>
      <c r="AL161" s="182" t="s">
        <v>19</v>
      </c>
      <c r="AM161" s="500">
        <v>58079313.472137988</v>
      </c>
      <c r="AN161" s="501">
        <v>94.710883375639142</v>
      </c>
      <c r="AO161" s="501">
        <v>94.710883375639142</v>
      </c>
      <c r="AP161" s="502">
        <v>94.710883375639142</v>
      </c>
      <c r="AR161" s="826" t="s">
        <v>6</v>
      </c>
      <c r="AS161" s="182" t="s">
        <v>19</v>
      </c>
      <c r="AT161" s="500">
        <v>742</v>
      </c>
      <c r="AU161" s="501">
        <v>93.099121706399004</v>
      </c>
      <c r="AV161" s="501">
        <v>93.099121706399004</v>
      </c>
      <c r="AW161" s="502">
        <v>93.099121706399004</v>
      </c>
      <c r="AX161" s="178"/>
      <c r="AY161" s="826" t="s">
        <v>6</v>
      </c>
      <c r="AZ161" s="182" t="s">
        <v>19</v>
      </c>
      <c r="BA161" s="500">
        <v>69042837.503629714</v>
      </c>
      <c r="BB161" s="501">
        <v>92.548862488682985</v>
      </c>
      <c r="BC161" s="501">
        <v>92.548862488682815</v>
      </c>
      <c r="BD161" s="502">
        <v>92.548862488682815</v>
      </c>
      <c r="BF161" s="182" t="s">
        <v>6</v>
      </c>
      <c r="BG161" s="182" t="s">
        <v>19</v>
      </c>
      <c r="BH161" s="500">
        <v>531</v>
      </c>
      <c r="BI161" s="501">
        <v>90.6</v>
      </c>
      <c r="BJ161" s="501">
        <v>90.6</v>
      </c>
      <c r="BK161" s="502">
        <v>90.6</v>
      </c>
      <c r="BL161" s="178"/>
      <c r="BM161" s="182" t="s">
        <v>6</v>
      </c>
      <c r="BN161" s="182" t="s">
        <v>19</v>
      </c>
      <c r="BO161" s="500">
        <v>44886209</v>
      </c>
      <c r="BP161" s="501">
        <v>89.9</v>
      </c>
      <c r="BQ161" s="501">
        <v>89.9</v>
      </c>
      <c r="BR161" s="502">
        <v>89.9</v>
      </c>
    </row>
    <row r="162" spans="2:71" s="92" customFormat="1" ht="23" customHeight="1" x14ac:dyDescent="0.25">
      <c r="B162" s="831"/>
      <c r="C162" s="103" t="s">
        <v>20</v>
      </c>
      <c r="D162" s="104">
        <v>21</v>
      </c>
      <c r="E162" s="105">
        <v>4.150197628458498</v>
      </c>
      <c r="F162" s="105">
        <v>4.150197628458498</v>
      </c>
      <c r="G162" s="106">
        <v>100</v>
      </c>
      <c r="H162" s="94"/>
      <c r="I162" s="831"/>
      <c r="J162" s="103" t="s">
        <v>20</v>
      </c>
      <c r="K162" s="104">
        <v>2413439.4057954303</v>
      </c>
      <c r="L162" s="105">
        <v>4.0557991087403034</v>
      </c>
      <c r="M162" s="105">
        <v>4.0557991087403007</v>
      </c>
      <c r="N162" s="106">
        <v>100</v>
      </c>
      <c r="P162" s="827"/>
      <c r="Q162" s="186" t="s">
        <v>20</v>
      </c>
      <c r="R162" s="503">
        <v>33</v>
      </c>
      <c r="S162" s="504">
        <v>4.9924357034795763</v>
      </c>
      <c r="T162" s="504">
        <v>4.9924357034795763</v>
      </c>
      <c r="U162" s="505">
        <v>100</v>
      </c>
      <c r="V162" s="178"/>
      <c r="W162" s="827"/>
      <c r="X162" s="186" t="s">
        <v>20</v>
      </c>
      <c r="Y162" s="503">
        <v>3294579.2658211384</v>
      </c>
      <c r="Z162" s="504">
        <v>5.5689406159832258</v>
      </c>
      <c r="AA162" s="504">
        <v>5.5689406159832222</v>
      </c>
      <c r="AB162" s="505">
        <v>100</v>
      </c>
      <c r="AD162" s="827"/>
      <c r="AE162" s="186" t="s">
        <v>20</v>
      </c>
      <c r="AF162" s="503">
        <v>41</v>
      </c>
      <c r="AG162" s="504">
        <v>5.1058530510585305</v>
      </c>
      <c r="AH162" s="504">
        <v>5.1058530510585305</v>
      </c>
      <c r="AI162" s="505">
        <v>100</v>
      </c>
      <c r="AJ162" s="178"/>
      <c r="AK162" s="827"/>
      <c r="AL162" s="186" t="s">
        <v>20</v>
      </c>
      <c r="AM162" s="503">
        <v>3243431.4987707399</v>
      </c>
      <c r="AN162" s="504">
        <v>5.2891166243608483</v>
      </c>
      <c r="AO162" s="504">
        <v>5.2891166243608483</v>
      </c>
      <c r="AP162" s="505">
        <v>100</v>
      </c>
      <c r="AR162" s="827"/>
      <c r="AS162" s="186" t="s">
        <v>20</v>
      </c>
      <c r="AT162" s="503">
        <v>55</v>
      </c>
      <c r="AU162" s="504">
        <v>6.9008782936010036</v>
      </c>
      <c r="AV162" s="504">
        <v>6.9008782936010036</v>
      </c>
      <c r="AW162" s="505">
        <v>100</v>
      </c>
      <c r="AX162" s="178"/>
      <c r="AY162" s="827"/>
      <c r="AZ162" s="186" t="s">
        <v>20</v>
      </c>
      <c r="BA162" s="503">
        <v>5558660.1777410377</v>
      </c>
      <c r="BB162" s="504">
        <v>7.4511375113172003</v>
      </c>
      <c r="BC162" s="504">
        <v>7.4511375113171878</v>
      </c>
      <c r="BD162" s="505">
        <v>100</v>
      </c>
      <c r="BF162" s="186"/>
      <c r="BG162" s="186" t="s">
        <v>20</v>
      </c>
      <c r="BH162" s="503">
        <v>55</v>
      </c>
      <c r="BI162" s="504">
        <v>9.4</v>
      </c>
      <c r="BJ162" s="504">
        <v>9.4</v>
      </c>
      <c r="BK162" s="505">
        <v>100</v>
      </c>
      <c r="BL162" s="178"/>
      <c r="BM162" s="186"/>
      <c r="BN162" s="186" t="s">
        <v>20</v>
      </c>
      <c r="BO162" s="503">
        <v>5023295</v>
      </c>
      <c r="BP162" s="504">
        <v>10.1</v>
      </c>
      <c r="BQ162" s="504">
        <v>10.1</v>
      </c>
      <c r="BR162" s="505">
        <v>100</v>
      </c>
    </row>
    <row r="163" spans="2:71" s="92" customFormat="1" ht="14.5" customHeight="1" x14ac:dyDescent="0.25">
      <c r="B163" s="832"/>
      <c r="C163" s="107" t="s">
        <v>14</v>
      </c>
      <c r="D163" s="108">
        <v>506</v>
      </c>
      <c r="E163" s="109">
        <v>100</v>
      </c>
      <c r="F163" s="109">
        <v>100</v>
      </c>
      <c r="G163" s="110"/>
      <c r="H163" s="94"/>
      <c r="I163" s="832"/>
      <c r="J163" s="107" t="s">
        <v>14</v>
      </c>
      <c r="K163" s="108">
        <v>59505891.221151367</v>
      </c>
      <c r="L163" s="109">
        <v>100.00000000000004</v>
      </c>
      <c r="M163" s="109">
        <v>100</v>
      </c>
      <c r="N163" s="110"/>
      <c r="P163" s="828"/>
      <c r="Q163" s="190" t="s">
        <v>14</v>
      </c>
      <c r="R163" s="506">
        <v>661</v>
      </c>
      <c r="S163" s="507">
        <v>100</v>
      </c>
      <c r="T163" s="507">
        <v>100</v>
      </c>
      <c r="U163" s="508"/>
      <c r="V163" s="178"/>
      <c r="W163" s="828"/>
      <c r="X163" s="190" t="s">
        <v>14</v>
      </c>
      <c r="Y163" s="506">
        <v>59159892.212990768</v>
      </c>
      <c r="Z163" s="507">
        <v>100.00000000000007</v>
      </c>
      <c r="AA163" s="507">
        <v>100</v>
      </c>
      <c r="AB163" s="508"/>
      <c r="AD163" s="828"/>
      <c r="AE163" s="190" t="s">
        <v>14</v>
      </c>
      <c r="AF163" s="506">
        <v>803</v>
      </c>
      <c r="AG163" s="507">
        <v>100</v>
      </c>
      <c r="AH163" s="507">
        <v>100</v>
      </c>
      <c r="AI163" s="508"/>
      <c r="AJ163" s="178"/>
      <c r="AK163" s="828"/>
      <c r="AL163" s="190" t="s">
        <v>14</v>
      </c>
      <c r="AM163" s="506">
        <v>61322744.970908731</v>
      </c>
      <c r="AN163" s="507">
        <v>100</v>
      </c>
      <c r="AO163" s="507">
        <v>100</v>
      </c>
      <c r="AP163" s="508"/>
      <c r="AR163" s="828"/>
      <c r="AS163" s="190" t="s">
        <v>14</v>
      </c>
      <c r="AT163" s="506">
        <v>797</v>
      </c>
      <c r="AU163" s="507">
        <v>100</v>
      </c>
      <c r="AV163" s="507">
        <v>100</v>
      </c>
      <c r="AW163" s="508"/>
      <c r="AX163" s="178"/>
      <c r="AY163" s="828"/>
      <c r="AZ163" s="190" t="s">
        <v>14</v>
      </c>
      <c r="BA163" s="506">
        <v>74601497.68137075</v>
      </c>
      <c r="BB163" s="507">
        <v>100.00000000000017</v>
      </c>
      <c r="BC163" s="507">
        <v>100</v>
      </c>
      <c r="BD163" s="508"/>
      <c r="BF163" s="190"/>
      <c r="BG163" s="190" t="s">
        <v>14</v>
      </c>
      <c r="BH163" s="506">
        <v>586</v>
      </c>
      <c r="BI163" s="507">
        <v>100</v>
      </c>
      <c r="BJ163" s="507">
        <v>100</v>
      </c>
      <c r="BK163" s="508"/>
      <c r="BL163" s="178"/>
      <c r="BM163" s="190"/>
      <c r="BN163" s="190" t="s">
        <v>14</v>
      </c>
      <c r="BO163" s="506">
        <v>49909504</v>
      </c>
      <c r="BP163" s="507">
        <v>100</v>
      </c>
      <c r="BQ163" s="507">
        <v>100</v>
      </c>
      <c r="BR163" s="508"/>
    </row>
    <row r="164" spans="2:71" s="92" customFormat="1" ht="14.5" customHeight="1" x14ac:dyDescent="0.35"/>
    <row r="165" spans="2:71" s="92" customFormat="1" ht="14.5" customHeight="1" x14ac:dyDescent="0.35"/>
    <row r="167" spans="2:71" x14ac:dyDescent="0.35">
      <c r="B167" s="748" t="s">
        <v>25</v>
      </c>
      <c r="C167" s="748"/>
      <c r="D167" s="748"/>
      <c r="E167" s="748"/>
      <c r="F167" s="748"/>
      <c r="G167" s="748"/>
      <c r="H167" s="748"/>
      <c r="I167" s="748"/>
      <c r="J167" s="748"/>
      <c r="K167" s="748"/>
      <c r="L167" s="748"/>
      <c r="M167" s="748"/>
      <c r="N167" s="748"/>
      <c r="P167" s="748" t="s">
        <v>25</v>
      </c>
      <c r="Q167" s="748"/>
      <c r="R167" s="748"/>
      <c r="S167" s="748"/>
      <c r="T167" s="748"/>
      <c r="U167" s="748"/>
      <c r="V167" s="748"/>
      <c r="W167" s="748"/>
      <c r="X167" s="748"/>
      <c r="Y167" s="748"/>
      <c r="Z167" s="748"/>
      <c r="AA167" s="748"/>
      <c r="AB167" s="748"/>
      <c r="AD167" s="748" t="s">
        <v>25</v>
      </c>
      <c r="AE167" s="748"/>
      <c r="AF167" s="748"/>
      <c r="AG167" s="748"/>
      <c r="AH167" s="748"/>
      <c r="AI167" s="748"/>
      <c r="AJ167" s="748"/>
      <c r="AK167" s="748"/>
      <c r="AL167" s="748"/>
      <c r="AM167" s="748"/>
      <c r="AN167" s="748"/>
      <c r="AO167" s="748"/>
      <c r="AP167" s="748"/>
      <c r="AR167" s="748" t="s">
        <v>25</v>
      </c>
      <c r="AS167" s="748"/>
      <c r="AT167" s="748"/>
      <c r="AU167" s="748"/>
      <c r="AV167" s="748"/>
      <c r="AW167" s="748"/>
      <c r="AX167" s="748"/>
      <c r="AY167" s="748"/>
      <c r="AZ167" s="748"/>
      <c r="BA167" s="748"/>
      <c r="BB167" s="748"/>
      <c r="BC167" s="748"/>
      <c r="BD167" s="748"/>
      <c r="BF167" s="748" t="s">
        <v>25</v>
      </c>
      <c r="BG167" s="748"/>
      <c r="BH167" s="748"/>
      <c r="BI167" s="748"/>
      <c r="BJ167" s="748"/>
      <c r="BK167" s="748"/>
      <c r="BL167" s="748"/>
      <c r="BM167" s="748"/>
      <c r="BN167" s="748"/>
      <c r="BO167" s="748"/>
      <c r="BP167" s="748"/>
      <c r="BQ167" s="748"/>
      <c r="BR167" s="748"/>
    </row>
    <row r="169" spans="2:71" x14ac:dyDescent="0.35">
      <c r="B169" s="748" t="s">
        <v>16</v>
      </c>
      <c r="C169" s="748"/>
      <c r="D169" s="748"/>
      <c r="E169" s="748"/>
      <c r="F169" s="748"/>
      <c r="G169" s="748"/>
      <c r="H169" s="17"/>
      <c r="I169" s="748" t="s">
        <v>17</v>
      </c>
      <c r="J169" s="748"/>
      <c r="K169" s="748"/>
      <c r="L169" s="748"/>
      <c r="M169" s="748"/>
      <c r="N169" s="748"/>
      <c r="P169" s="748" t="s">
        <v>16</v>
      </c>
      <c r="Q169" s="748"/>
      <c r="R169" s="748"/>
      <c r="S169" s="748"/>
      <c r="T169" s="748"/>
      <c r="U169" s="748"/>
      <c r="V169" s="17"/>
      <c r="W169" s="748" t="s">
        <v>17</v>
      </c>
      <c r="X169" s="748"/>
      <c r="Y169" s="748"/>
      <c r="Z169" s="748"/>
      <c r="AA169" s="748"/>
      <c r="AB169" s="748"/>
      <c r="AD169" s="748" t="s">
        <v>16</v>
      </c>
      <c r="AE169" s="748"/>
      <c r="AF169" s="748"/>
      <c r="AG169" s="748"/>
      <c r="AH169" s="748"/>
      <c r="AI169" s="748"/>
      <c r="AJ169" s="17"/>
      <c r="AK169" s="748" t="s">
        <v>17</v>
      </c>
      <c r="AL169" s="748"/>
      <c r="AM169" s="748"/>
      <c r="AN169" s="748"/>
      <c r="AO169" s="748"/>
      <c r="AP169" s="748"/>
      <c r="AR169" s="748" t="s">
        <v>16</v>
      </c>
      <c r="AS169" s="748"/>
      <c r="AT169" s="748"/>
      <c r="AU169" s="748"/>
      <c r="AV169" s="748"/>
      <c r="AW169" s="748"/>
      <c r="AX169" s="17"/>
      <c r="AY169" s="748" t="s">
        <v>17</v>
      </c>
      <c r="AZ169" s="748"/>
      <c r="BA169" s="748"/>
      <c r="BB169" s="748"/>
      <c r="BC169" s="748"/>
      <c r="BD169" s="748"/>
      <c r="BF169" s="748" t="s">
        <v>16</v>
      </c>
      <c r="BG169" s="748"/>
      <c r="BH169" s="748"/>
      <c r="BI169" s="748"/>
      <c r="BJ169" s="748"/>
      <c r="BK169" s="748"/>
      <c r="BL169" s="17"/>
      <c r="BM169" s="748" t="s">
        <v>17</v>
      </c>
      <c r="BN169" s="748"/>
      <c r="BO169" s="748"/>
      <c r="BP169" s="748"/>
      <c r="BQ169" s="748"/>
      <c r="BR169" s="748"/>
    </row>
    <row r="171" spans="2:71" s="92" customFormat="1" ht="14.5" customHeight="1" x14ac:dyDescent="0.3">
      <c r="B171" s="838" t="s">
        <v>1</v>
      </c>
      <c r="C171" s="838"/>
      <c r="D171" s="838"/>
      <c r="E171" s="838"/>
      <c r="F171" s="838"/>
      <c r="G171" s="838"/>
      <c r="H171" s="94"/>
      <c r="I171" s="838" t="s">
        <v>1</v>
      </c>
      <c r="J171" s="838"/>
      <c r="K171" s="838"/>
      <c r="L171" s="838"/>
      <c r="M171" s="838"/>
      <c r="N171" s="838"/>
      <c r="P171" s="829" t="s">
        <v>1</v>
      </c>
      <c r="Q171" s="829"/>
      <c r="R171" s="829"/>
      <c r="S171" s="829"/>
      <c r="T171" s="829"/>
      <c r="U171" s="829"/>
      <c r="V171" s="178"/>
      <c r="W171" s="829" t="s">
        <v>1</v>
      </c>
      <c r="X171" s="829"/>
      <c r="Y171" s="829"/>
      <c r="Z171" s="829"/>
      <c r="AA171" s="829"/>
      <c r="AB171" s="829"/>
      <c r="AD171" s="829" t="s">
        <v>1</v>
      </c>
      <c r="AE171" s="829"/>
      <c r="AF171" s="829"/>
      <c r="AG171" s="829"/>
      <c r="AH171" s="829"/>
      <c r="AI171" s="829"/>
      <c r="AJ171" s="178"/>
      <c r="AK171" s="829" t="s">
        <v>1</v>
      </c>
      <c r="AL171" s="829"/>
      <c r="AM171" s="829"/>
      <c r="AN171" s="829"/>
      <c r="AO171" s="829"/>
      <c r="AP171" s="829"/>
      <c r="AR171" s="829" t="s">
        <v>1</v>
      </c>
      <c r="AS171" s="829"/>
      <c r="AT171" s="829"/>
      <c r="AU171" s="829"/>
      <c r="AV171" s="829"/>
      <c r="AW171" s="829"/>
      <c r="AX171" s="178"/>
      <c r="AY171" s="829" t="s">
        <v>1</v>
      </c>
      <c r="AZ171" s="829"/>
      <c r="BA171" s="829"/>
      <c r="BB171" s="829"/>
      <c r="BC171" s="829"/>
      <c r="BD171" s="829"/>
      <c r="BF171" s="833" t="s">
        <v>1</v>
      </c>
      <c r="BG171" s="833"/>
      <c r="BH171" s="833"/>
      <c r="BI171" s="833"/>
      <c r="BJ171" s="833"/>
      <c r="BK171" s="833"/>
      <c r="BL171" s="656"/>
      <c r="BM171" s="833" t="s">
        <v>1</v>
      </c>
      <c r="BN171" s="833"/>
      <c r="BO171" s="833"/>
      <c r="BP171" s="833"/>
      <c r="BQ171" s="833"/>
      <c r="BR171" s="833"/>
      <c r="BS171" s="323"/>
    </row>
    <row r="172" spans="2:71" s="92" customFormat="1" ht="24" customHeight="1" x14ac:dyDescent="0.25">
      <c r="B172" s="839" t="s">
        <v>0</v>
      </c>
      <c r="C172" s="839"/>
      <c r="D172" s="96" t="s">
        <v>2</v>
      </c>
      <c r="E172" s="97" t="s">
        <v>3</v>
      </c>
      <c r="F172" s="97" t="s">
        <v>4</v>
      </c>
      <c r="G172" s="98" t="s">
        <v>5</v>
      </c>
      <c r="H172" s="94"/>
      <c r="I172" s="839" t="s">
        <v>0</v>
      </c>
      <c r="J172" s="839"/>
      <c r="K172" s="96" t="s">
        <v>2</v>
      </c>
      <c r="L172" s="97" t="s">
        <v>3</v>
      </c>
      <c r="M172" s="97" t="s">
        <v>4</v>
      </c>
      <c r="N172" s="98" t="s">
        <v>5</v>
      </c>
      <c r="P172" s="825" t="s">
        <v>0</v>
      </c>
      <c r="Q172" s="825"/>
      <c r="R172" s="179" t="s">
        <v>2</v>
      </c>
      <c r="S172" s="180" t="s">
        <v>3</v>
      </c>
      <c r="T172" s="180" t="s">
        <v>4</v>
      </c>
      <c r="U172" s="181" t="s">
        <v>5</v>
      </c>
      <c r="V172" s="178"/>
      <c r="W172" s="825" t="s">
        <v>0</v>
      </c>
      <c r="X172" s="825"/>
      <c r="Y172" s="179" t="s">
        <v>2</v>
      </c>
      <c r="Z172" s="180" t="s">
        <v>3</v>
      </c>
      <c r="AA172" s="180" t="s">
        <v>4</v>
      </c>
      <c r="AB172" s="181" t="s">
        <v>5</v>
      </c>
      <c r="AD172" s="825" t="s">
        <v>0</v>
      </c>
      <c r="AE172" s="825"/>
      <c r="AF172" s="179" t="s">
        <v>2</v>
      </c>
      <c r="AG172" s="180" t="s">
        <v>3</v>
      </c>
      <c r="AH172" s="180" t="s">
        <v>4</v>
      </c>
      <c r="AI172" s="181" t="s">
        <v>5</v>
      </c>
      <c r="AJ172" s="178"/>
      <c r="AK172" s="825" t="s">
        <v>0</v>
      </c>
      <c r="AL172" s="825"/>
      <c r="AM172" s="179" t="s">
        <v>2</v>
      </c>
      <c r="AN172" s="180" t="s">
        <v>3</v>
      </c>
      <c r="AO172" s="180" t="s">
        <v>4</v>
      </c>
      <c r="AP172" s="181" t="s">
        <v>5</v>
      </c>
      <c r="AR172" s="825" t="s">
        <v>0</v>
      </c>
      <c r="AS172" s="825"/>
      <c r="AT172" s="179" t="s">
        <v>2</v>
      </c>
      <c r="AU172" s="180" t="s">
        <v>3</v>
      </c>
      <c r="AV172" s="180" t="s">
        <v>4</v>
      </c>
      <c r="AW172" s="181" t="s">
        <v>5</v>
      </c>
      <c r="AX172" s="178"/>
      <c r="AY172" s="825" t="s">
        <v>0</v>
      </c>
      <c r="AZ172" s="825"/>
      <c r="BA172" s="179" t="s">
        <v>2</v>
      </c>
      <c r="BB172" s="180" t="s">
        <v>3</v>
      </c>
      <c r="BC172" s="180" t="s">
        <v>4</v>
      </c>
      <c r="BD172" s="181" t="s">
        <v>5</v>
      </c>
      <c r="BF172" s="834" t="s">
        <v>0</v>
      </c>
      <c r="BG172" s="834"/>
      <c r="BH172" s="324" t="s">
        <v>2</v>
      </c>
      <c r="BI172" s="325" t="s">
        <v>3</v>
      </c>
      <c r="BJ172" s="325" t="s">
        <v>4</v>
      </c>
      <c r="BK172" s="326" t="s">
        <v>5</v>
      </c>
      <c r="BL172" s="657"/>
      <c r="BM172" s="834" t="s">
        <v>0</v>
      </c>
      <c r="BN172" s="834"/>
      <c r="BO172" s="324" t="s">
        <v>2</v>
      </c>
      <c r="BP172" s="325" t="s">
        <v>3</v>
      </c>
      <c r="BQ172" s="325" t="s">
        <v>4</v>
      </c>
      <c r="BR172" s="326" t="s">
        <v>5</v>
      </c>
      <c r="BS172" s="323"/>
    </row>
    <row r="173" spans="2:71" s="92" customFormat="1" ht="23" customHeight="1" x14ac:dyDescent="0.25">
      <c r="B173" s="830" t="s">
        <v>6</v>
      </c>
      <c r="C173" s="99" t="s">
        <v>7</v>
      </c>
      <c r="D173" s="100">
        <v>25</v>
      </c>
      <c r="E173" s="101">
        <v>25.252525252525253</v>
      </c>
      <c r="F173" s="101">
        <v>25.252525252525253</v>
      </c>
      <c r="G173" s="102">
        <v>25.252525252525253</v>
      </c>
      <c r="H173" s="94"/>
      <c r="I173" s="830" t="s">
        <v>6</v>
      </c>
      <c r="J173" s="99" t="s">
        <v>7</v>
      </c>
      <c r="K173" s="100">
        <v>2991310.9748569927</v>
      </c>
      <c r="L173" s="101">
        <v>25.231677065883691</v>
      </c>
      <c r="M173" s="101">
        <v>25.231677065883702</v>
      </c>
      <c r="N173" s="102">
        <v>25.231677065883702</v>
      </c>
      <c r="P173" s="826" t="s">
        <v>6</v>
      </c>
      <c r="Q173" s="182" t="s">
        <v>7</v>
      </c>
      <c r="R173" s="500">
        <v>43</v>
      </c>
      <c r="S173" s="501">
        <v>22.994652406417114</v>
      </c>
      <c r="T173" s="501">
        <v>22.994652406417114</v>
      </c>
      <c r="U173" s="502">
        <v>22.994652406417114</v>
      </c>
      <c r="V173" s="178"/>
      <c r="W173" s="826" t="s">
        <v>6</v>
      </c>
      <c r="X173" s="182" t="s">
        <v>7</v>
      </c>
      <c r="Y173" s="500">
        <v>3047866.5860520485</v>
      </c>
      <c r="Z173" s="501">
        <v>22.363625620247234</v>
      </c>
      <c r="AA173" s="501">
        <v>22.363625620247237</v>
      </c>
      <c r="AB173" s="502">
        <v>22.363625620247237</v>
      </c>
      <c r="AD173" s="826" t="s">
        <v>6</v>
      </c>
      <c r="AE173" s="182" t="s">
        <v>7</v>
      </c>
      <c r="AF173" s="500">
        <v>53</v>
      </c>
      <c r="AG173" s="501">
        <v>22.649572649572651</v>
      </c>
      <c r="AH173" s="501">
        <v>22.649572649572651</v>
      </c>
      <c r="AI173" s="502">
        <v>22.649572649572651</v>
      </c>
      <c r="AJ173" s="178"/>
      <c r="AK173" s="826" t="s">
        <v>6</v>
      </c>
      <c r="AL173" s="182" t="s">
        <v>7</v>
      </c>
      <c r="AM173" s="500">
        <v>3481850.1950041493</v>
      </c>
      <c r="AN173" s="501">
        <v>20.45674172705186</v>
      </c>
      <c r="AO173" s="501">
        <v>20.45674172705186</v>
      </c>
      <c r="AP173" s="502">
        <v>20.45674172705186</v>
      </c>
      <c r="AR173" s="826" t="s">
        <v>6</v>
      </c>
      <c r="AS173" s="182" t="s">
        <v>7</v>
      </c>
      <c r="AT173" s="500">
        <v>59</v>
      </c>
      <c r="AU173" s="501">
        <v>27.699530516431924</v>
      </c>
      <c r="AV173" s="501">
        <v>27.699530516431924</v>
      </c>
      <c r="AW173" s="502">
        <v>27.699530516431924</v>
      </c>
      <c r="AX173" s="178"/>
      <c r="AY173" s="826" t="s">
        <v>6</v>
      </c>
      <c r="AZ173" s="182" t="s">
        <v>7</v>
      </c>
      <c r="BA173" s="500">
        <v>3507577.5799314361</v>
      </c>
      <c r="BB173" s="501">
        <v>23.720252237608385</v>
      </c>
      <c r="BC173" s="501">
        <v>23.720252237608385</v>
      </c>
      <c r="BD173" s="502">
        <v>23.720252237608385</v>
      </c>
      <c r="BF173" s="835" t="s">
        <v>6</v>
      </c>
      <c r="BG173" s="327" t="s">
        <v>7</v>
      </c>
      <c r="BH173" s="658">
        <v>96</v>
      </c>
      <c r="BI173" s="659">
        <v>36.226415094339622</v>
      </c>
      <c r="BJ173" s="659">
        <v>36.226415094339622</v>
      </c>
      <c r="BK173" s="660">
        <v>36.226415094339622</v>
      </c>
      <c r="BL173" s="657"/>
      <c r="BM173" s="835" t="s">
        <v>6</v>
      </c>
      <c r="BN173" s="327" t="s">
        <v>7</v>
      </c>
      <c r="BO173" s="658">
        <v>8082784.6938723465</v>
      </c>
      <c r="BP173" s="659">
        <v>39.417569305696674</v>
      </c>
      <c r="BQ173" s="659">
        <v>39.417569305696617</v>
      </c>
      <c r="BR173" s="660">
        <v>39.417569305696617</v>
      </c>
      <c r="BS173" s="323"/>
    </row>
    <row r="174" spans="2:71" s="92" customFormat="1" ht="23" customHeight="1" x14ac:dyDescent="0.25">
      <c r="B174" s="831"/>
      <c r="C174" s="103" t="s">
        <v>8</v>
      </c>
      <c r="D174" s="104">
        <v>3</v>
      </c>
      <c r="E174" s="105">
        <v>3.0303030303030303</v>
      </c>
      <c r="F174" s="105">
        <v>3.0303030303030303</v>
      </c>
      <c r="G174" s="106">
        <v>28.28282828282828</v>
      </c>
      <c r="H174" s="94"/>
      <c r="I174" s="831"/>
      <c r="J174" s="103" t="s">
        <v>8</v>
      </c>
      <c r="K174" s="104">
        <v>174408.60137666017</v>
      </c>
      <c r="L174" s="105">
        <v>1.4711347447447216</v>
      </c>
      <c r="M174" s="105">
        <v>1.4711347447447223</v>
      </c>
      <c r="N174" s="106">
        <v>26.702811810628425</v>
      </c>
      <c r="P174" s="827"/>
      <c r="Q174" s="186" t="s">
        <v>8</v>
      </c>
      <c r="R174" s="503">
        <v>4</v>
      </c>
      <c r="S174" s="504">
        <v>2.1390374331550799</v>
      </c>
      <c r="T174" s="504">
        <v>2.1390374331550799</v>
      </c>
      <c r="U174" s="505">
        <v>25.133689839572192</v>
      </c>
      <c r="V174" s="178"/>
      <c r="W174" s="827"/>
      <c r="X174" s="186" t="s">
        <v>8</v>
      </c>
      <c r="Y174" s="503">
        <v>389407.06144744996</v>
      </c>
      <c r="Z174" s="504">
        <v>2.8572621176872817</v>
      </c>
      <c r="AA174" s="504">
        <v>2.8572621176872821</v>
      </c>
      <c r="AB174" s="505">
        <v>25.220887737934522</v>
      </c>
      <c r="AD174" s="827"/>
      <c r="AE174" s="186" t="s">
        <v>8</v>
      </c>
      <c r="AF174" s="503">
        <v>9</v>
      </c>
      <c r="AG174" s="504">
        <v>3.8461538461538463</v>
      </c>
      <c r="AH174" s="504">
        <v>3.8461538461538463</v>
      </c>
      <c r="AI174" s="505">
        <v>26.495726495726498</v>
      </c>
      <c r="AJ174" s="178"/>
      <c r="AK174" s="827"/>
      <c r="AL174" s="186" t="s">
        <v>8</v>
      </c>
      <c r="AM174" s="503">
        <v>439937.73520964279</v>
      </c>
      <c r="AN174" s="504">
        <v>2.5847443517474669</v>
      </c>
      <c r="AO174" s="504">
        <v>2.5847443517474669</v>
      </c>
      <c r="AP174" s="505">
        <v>23.041486078799327</v>
      </c>
      <c r="AR174" s="827"/>
      <c r="AS174" s="186" t="s">
        <v>8</v>
      </c>
      <c r="AT174" s="503">
        <v>12</v>
      </c>
      <c r="AU174" s="504">
        <v>5.6338028169014089</v>
      </c>
      <c r="AV174" s="504">
        <v>5.6338028169014089</v>
      </c>
      <c r="AW174" s="505">
        <v>33.333333333333329</v>
      </c>
      <c r="AX174" s="178"/>
      <c r="AY174" s="827"/>
      <c r="AZ174" s="186" t="s">
        <v>8</v>
      </c>
      <c r="BA174" s="503">
        <v>940260.67272300785</v>
      </c>
      <c r="BB174" s="504">
        <v>6.3585821889445029</v>
      </c>
      <c r="BC174" s="504">
        <v>6.3585821889445029</v>
      </c>
      <c r="BD174" s="505">
        <v>30.078834426552891</v>
      </c>
      <c r="BF174" s="836"/>
      <c r="BG174" s="331" t="s">
        <v>8</v>
      </c>
      <c r="BH174" s="661">
        <v>17</v>
      </c>
      <c r="BI174" s="662">
        <v>6.4150943396226419</v>
      </c>
      <c r="BJ174" s="662">
        <v>6.4150943396226419</v>
      </c>
      <c r="BK174" s="663">
        <v>42.641509433962263</v>
      </c>
      <c r="BL174" s="657"/>
      <c r="BM174" s="836"/>
      <c r="BN174" s="331" t="s">
        <v>8</v>
      </c>
      <c r="BO174" s="661">
        <v>1516688.4833360787</v>
      </c>
      <c r="BP174" s="662">
        <v>7.3964822361747355</v>
      </c>
      <c r="BQ174" s="662">
        <v>7.396482236174724</v>
      </c>
      <c r="BR174" s="663">
        <v>46.814051541871343</v>
      </c>
      <c r="BS174" s="323"/>
    </row>
    <row r="175" spans="2:71" s="92" customFormat="1" ht="14.5" customHeight="1" x14ac:dyDescent="0.25">
      <c r="B175" s="831"/>
      <c r="C175" s="103" t="s">
        <v>11</v>
      </c>
      <c r="D175" s="104">
        <v>34</v>
      </c>
      <c r="E175" s="105">
        <v>34.343434343434339</v>
      </c>
      <c r="F175" s="105">
        <v>34.343434343434339</v>
      </c>
      <c r="G175" s="106">
        <v>62.62626262626263</v>
      </c>
      <c r="H175" s="94"/>
      <c r="I175" s="831"/>
      <c r="J175" s="103" t="s">
        <v>11</v>
      </c>
      <c r="K175" s="104">
        <v>3885014.3029629057</v>
      </c>
      <c r="L175" s="105">
        <v>32.770055374595621</v>
      </c>
      <c r="M175" s="105">
        <v>32.770055374595628</v>
      </c>
      <c r="N175" s="106">
        <v>59.472867185224054</v>
      </c>
      <c r="P175" s="827"/>
      <c r="Q175" s="186" t="s">
        <v>11</v>
      </c>
      <c r="R175" s="503">
        <v>68</v>
      </c>
      <c r="S175" s="504">
        <v>36.363636363636367</v>
      </c>
      <c r="T175" s="504">
        <v>36.363636363636367</v>
      </c>
      <c r="U175" s="505">
        <v>61.497326203208559</v>
      </c>
      <c r="V175" s="178"/>
      <c r="W175" s="827"/>
      <c r="X175" s="186" t="s">
        <v>11</v>
      </c>
      <c r="Y175" s="503">
        <v>5095542.7949966239</v>
      </c>
      <c r="Z175" s="504">
        <v>37.388385673029155</v>
      </c>
      <c r="AA175" s="504">
        <v>37.388385673029163</v>
      </c>
      <c r="AB175" s="505">
        <v>62.609273410963681</v>
      </c>
      <c r="AD175" s="827"/>
      <c r="AE175" s="186" t="s">
        <v>11</v>
      </c>
      <c r="AF175" s="503">
        <v>66</v>
      </c>
      <c r="AG175" s="504">
        <v>28.205128205128204</v>
      </c>
      <c r="AH175" s="504">
        <v>28.205128205128204</v>
      </c>
      <c r="AI175" s="505">
        <v>54.700854700854705</v>
      </c>
      <c r="AJ175" s="178"/>
      <c r="AK175" s="827"/>
      <c r="AL175" s="186" t="s">
        <v>11</v>
      </c>
      <c r="AM175" s="503">
        <v>4660232.3241863493</v>
      </c>
      <c r="AN175" s="504">
        <v>27.380031794798438</v>
      </c>
      <c r="AO175" s="504">
        <v>27.380031794798438</v>
      </c>
      <c r="AP175" s="505">
        <v>50.421517873597764</v>
      </c>
      <c r="AR175" s="827"/>
      <c r="AS175" s="186" t="s">
        <v>11</v>
      </c>
      <c r="AT175" s="503">
        <v>70</v>
      </c>
      <c r="AU175" s="504">
        <v>32.863849765258216</v>
      </c>
      <c r="AV175" s="504">
        <v>32.863849765258216</v>
      </c>
      <c r="AW175" s="505">
        <v>66.197183098591552</v>
      </c>
      <c r="AX175" s="178"/>
      <c r="AY175" s="827"/>
      <c r="AZ175" s="186" t="s">
        <v>11</v>
      </c>
      <c r="BA175" s="503">
        <v>4809159.0528016808</v>
      </c>
      <c r="BB175" s="504">
        <v>32.522293002415516</v>
      </c>
      <c r="BC175" s="504">
        <v>32.522293002415516</v>
      </c>
      <c r="BD175" s="505">
        <v>62.601127428968397</v>
      </c>
      <c r="BF175" s="836"/>
      <c r="BG175" s="331" t="s">
        <v>11</v>
      </c>
      <c r="BH175" s="661">
        <v>75</v>
      </c>
      <c r="BI175" s="662">
        <v>28.30188679245283</v>
      </c>
      <c r="BJ175" s="662">
        <v>28.30188679245283</v>
      </c>
      <c r="BK175" s="663">
        <v>70.943396226415089</v>
      </c>
      <c r="BL175" s="657"/>
      <c r="BM175" s="836"/>
      <c r="BN175" s="331" t="s">
        <v>11</v>
      </c>
      <c r="BO175" s="661">
        <v>5140382.9634726699</v>
      </c>
      <c r="BP175" s="662">
        <v>25.068266617829877</v>
      </c>
      <c r="BQ175" s="662">
        <v>25.068266617829842</v>
      </c>
      <c r="BR175" s="663">
        <v>71.882318159701185</v>
      </c>
      <c r="BS175" s="323"/>
    </row>
    <row r="176" spans="2:71" s="92" customFormat="1" ht="14.5" customHeight="1" x14ac:dyDescent="0.25">
      <c r="B176" s="831"/>
      <c r="C176" s="103" t="s">
        <v>12</v>
      </c>
      <c r="D176" s="104">
        <v>35</v>
      </c>
      <c r="E176" s="105">
        <v>35.353535353535356</v>
      </c>
      <c r="F176" s="105">
        <v>35.353535353535356</v>
      </c>
      <c r="G176" s="106">
        <v>97.979797979797979</v>
      </c>
      <c r="H176" s="94"/>
      <c r="I176" s="831"/>
      <c r="J176" s="103" t="s">
        <v>12</v>
      </c>
      <c r="K176" s="104">
        <v>4464270.0381397558</v>
      </c>
      <c r="L176" s="105">
        <v>37.656071496420616</v>
      </c>
      <c r="M176" s="105">
        <v>37.656071496420637</v>
      </c>
      <c r="N176" s="106">
        <v>97.128938681644698</v>
      </c>
      <c r="P176" s="827"/>
      <c r="Q176" s="186" t="s">
        <v>12</v>
      </c>
      <c r="R176" s="503">
        <v>72</v>
      </c>
      <c r="S176" s="504">
        <v>38.502673796791441</v>
      </c>
      <c r="T176" s="504">
        <v>38.502673796791441</v>
      </c>
      <c r="U176" s="505">
        <v>100</v>
      </c>
      <c r="V176" s="178"/>
      <c r="W176" s="827"/>
      <c r="X176" s="186" t="s">
        <v>12</v>
      </c>
      <c r="Y176" s="503">
        <v>5095861.8309078887</v>
      </c>
      <c r="Z176" s="504">
        <v>37.390726589036305</v>
      </c>
      <c r="AA176" s="504">
        <v>37.390726589036312</v>
      </c>
      <c r="AB176" s="505">
        <v>100</v>
      </c>
      <c r="AD176" s="827"/>
      <c r="AE176" s="186" t="s">
        <v>12</v>
      </c>
      <c r="AF176" s="503">
        <v>92</v>
      </c>
      <c r="AG176" s="504">
        <v>39.316239316239319</v>
      </c>
      <c r="AH176" s="504">
        <v>39.316239316239319</v>
      </c>
      <c r="AI176" s="505">
        <v>94.01709401709401</v>
      </c>
      <c r="AJ176" s="178"/>
      <c r="AK176" s="827"/>
      <c r="AL176" s="186" t="s">
        <v>12</v>
      </c>
      <c r="AM176" s="503">
        <v>6548286.2266793093</v>
      </c>
      <c r="AN176" s="504">
        <v>38.472821227689245</v>
      </c>
      <c r="AO176" s="504">
        <v>38.472821227689245</v>
      </c>
      <c r="AP176" s="505">
        <v>88.894339101287017</v>
      </c>
      <c r="AR176" s="827"/>
      <c r="AS176" s="186" t="s">
        <v>12</v>
      </c>
      <c r="AT176" s="503">
        <v>72</v>
      </c>
      <c r="AU176" s="504">
        <v>33.802816901408448</v>
      </c>
      <c r="AV176" s="504">
        <v>33.802816901408448</v>
      </c>
      <c r="AW176" s="505">
        <v>100</v>
      </c>
      <c r="AX176" s="178"/>
      <c r="AY176" s="827"/>
      <c r="AZ176" s="186" t="s">
        <v>12</v>
      </c>
      <c r="BA176" s="503">
        <v>5530272.0068414193</v>
      </c>
      <c r="BB176" s="504">
        <v>37.398872571031596</v>
      </c>
      <c r="BC176" s="504">
        <v>37.398872571031596</v>
      </c>
      <c r="BD176" s="505">
        <v>100</v>
      </c>
      <c r="BF176" s="836"/>
      <c r="BG176" s="331" t="s">
        <v>12</v>
      </c>
      <c r="BH176" s="661">
        <v>71</v>
      </c>
      <c r="BI176" s="662">
        <v>26.79245283018868</v>
      </c>
      <c r="BJ176" s="662">
        <v>26.79245283018868</v>
      </c>
      <c r="BK176" s="663">
        <v>97.735849056603769</v>
      </c>
      <c r="BL176" s="657"/>
      <c r="BM176" s="836"/>
      <c r="BN176" s="331" t="s">
        <v>12</v>
      </c>
      <c r="BO176" s="661">
        <v>5522024.0008106483</v>
      </c>
      <c r="BP176" s="662">
        <v>26.929427419325965</v>
      </c>
      <c r="BQ176" s="662">
        <v>26.929427419325926</v>
      </c>
      <c r="BR176" s="663">
        <v>98.811745579027104</v>
      </c>
      <c r="BS176" s="323"/>
    </row>
    <row r="177" spans="2:71" s="92" customFormat="1" ht="14.5" customHeight="1" x14ac:dyDescent="0.25">
      <c r="B177" s="831"/>
      <c r="C177" s="103" t="s">
        <v>13</v>
      </c>
      <c r="D177" s="104">
        <v>2</v>
      </c>
      <c r="E177" s="105">
        <v>2.0202020202020203</v>
      </c>
      <c r="F177" s="105">
        <v>2.0202020202020203</v>
      </c>
      <c r="G177" s="106">
        <v>100</v>
      </c>
      <c r="H177" s="94"/>
      <c r="I177" s="831"/>
      <c r="J177" s="103" t="s">
        <v>13</v>
      </c>
      <c r="K177" s="104">
        <v>340375.20409992686</v>
      </c>
      <c r="L177" s="105">
        <v>2.8710613183553031</v>
      </c>
      <c r="M177" s="105">
        <v>2.8710613183553044</v>
      </c>
      <c r="N177" s="106">
        <v>100</v>
      </c>
      <c r="P177" s="828"/>
      <c r="Q177" s="190" t="s">
        <v>14</v>
      </c>
      <c r="R177" s="506">
        <v>187</v>
      </c>
      <c r="S177" s="507">
        <v>100</v>
      </c>
      <c r="T177" s="507">
        <v>100</v>
      </c>
      <c r="U177" s="508"/>
      <c r="V177" s="178"/>
      <c r="W177" s="828"/>
      <c r="X177" s="190" t="s">
        <v>14</v>
      </c>
      <c r="Y177" s="506">
        <v>13628678.273404012</v>
      </c>
      <c r="Z177" s="507">
        <v>99.999999999999986</v>
      </c>
      <c r="AA177" s="507">
        <v>100</v>
      </c>
      <c r="AB177" s="508"/>
      <c r="AD177" s="827"/>
      <c r="AE177" s="186" t="s">
        <v>13</v>
      </c>
      <c r="AF177" s="503">
        <v>14</v>
      </c>
      <c r="AG177" s="504">
        <v>5.982905982905983</v>
      </c>
      <c r="AH177" s="504">
        <v>5.982905982905983</v>
      </c>
      <c r="AI177" s="505">
        <v>100</v>
      </c>
      <c r="AJ177" s="178"/>
      <c r="AK177" s="827"/>
      <c r="AL177" s="186" t="s">
        <v>13</v>
      </c>
      <c r="AM177" s="503">
        <v>1890244.6969205814</v>
      </c>
      <c r="AN177" s="504">
        <v>11.105660898712982</v>
      </c>
      <c r="AO177" s="504">
        <v>11.105660898712982</v>
      </c>
      <c r="AP177" s="505">
        <v>100</v>
      </c>
      <c r="AR177" s="828"/>
      <c r="AS177" s="190" t="s">
        <v>14</v>
      </c>
      <c r="AT177" s="506">
        <v>213</v>
      </c>
      <c r="AU177" s="507">
        <v>100</v>
      </c>
      <c r="AV177" s="507">
        <v>100</v>
      </c>
      <c r="AW177" s="508"/>
      <c r="AX177" s="178"/>
      <c r="AY177" s="828"/>
      <c r="AZ177" s="190" t="s">
        <v>14</v>
      </c>
      <c r="BA177" s="506">
        <v>14787269.312297544</v>
      </c>
      <c r="BB177" s="507">
        <v>100</v>
      </c>
      <c r="BC177" s="507">
        <v>100</v>
      </c>
      <c r="BD177" s="508"/>
      <c r="BF177" s="836"/>
      <c r="BG177" s="331" t="s">
        <v>13</v>
      </c>
      <c r="BH177" s="661">
        <v>6</v>
      </c>
      <c r="BI177" s="662">
        <v>2.2641509433962264</v>
      </c>
      <c r="BJ177" s="662">
        <v>2.2641509433962264</v>
      </c>
      <c r="BK177" s="663">
        <v>100</v>
      </c>
      <c r="BL177" s="657"/>
      <c r="BM177" s="836"/>
      <c r="BN177" s="331" t="s">
        <v>13</v>
      </c>
      <c r="BO177" s="661">
        <v>243657.96307175569</v>
      </c>
      <c r="BP177" s="662">
        <v>1.1882544209728885</v>
      </c>
      <c r="BQ177" s="662">
        <v>1.1882544209728869</v>
      </c>
      <c r="BR177" s="663">
        <v>100</v>
      </c>
      <c r="BS177" s="323"/>
    </row>
    <row r="178" spans="2:71" s="92" customFormat="1" ht="14.5" customHeight="1" x14ac:dyDescent="0.25">
      <c r="B178" s="832"/>
      <c r="C178" s="107" t="s">
        <v>14</v>
      </c>
      <c r="D178" s="108">
        <v>99</v>
      </c>
      <c r="E178" s="109">
        <v>100</v>
      </c>
      <c r="F178" s="109">
        <v>100</v>
      </c>
      <c r="G178" s="110"/>
      <c r="H178" s="94"/>
      <c r="I178" s="832"/>
      <c r="J178" s="107" t="s">
        <v>14</v>
      </c>
      <c r="K178" s="108">
        <v>11855379.121436242</v>
      </c>
      <c r="L178" s="109">
        <v>99.999999999999957</v>
      </c>
      <c r="M178" s="109">
        <v>100</v>
      </c>
      <c r="N178" s="110"/>
      <c r="AD178" s="828"/>
      <c r="AE178" s="190" t="s">
        <v>14</v>
      </c>
      <c r="AF178" s="506">
        <v>234</v>
      </c>
      <c r="AG178" s="507">
        <v>100</v>
      </c>
      <c r="AH178" s="507">
        <v>100</v>
      </c>
      <c r="AI178" s="508"/>
      <c r="AJ178" s="178"/>
      <c r="AK178" s="828"/>
      <c r="AL178" s="190" t="s">
        <v>14</v>
      </c>
      <c r="AM178" s="506">
        <v>17020551.178000033</v>
      </c>
      <c r="AN178" s="507">
        <v>100</v>
      </c>
      <c r="AO178" s="507">
        <v>100</v>
      </c>
      <c r="AP178" s="508"/>
      <c r="BF178" s="837"/>
      <c r="BG178" s="335" t="s">
        <v>14</v>
      </c>
      <c r="BH178" s="664">
        <v>265</v>
      </c>
      <c r="BI178" s="665">
        <v>100</v>
      </c>
      <c r="BJ178" s="665">
        <v>100</v>
      </c>
      <c r="BK178" s="666"/>
      <c r="BL178" s="657"/>
      <c r="BM178" s="837"/>
      <c r="BN178" s="335" t="s">
        <v>14</v>
      </c>
      <c r="BO178" s="664">
        <v>20505538.104563501</v>
      </c>
      <c r="BP178" s="665">
        <v>100.00000000000016</v>
      </c>
      <c r="BQ178" s="665">
        <v>100</v>
      </c>
      <c r="BR178" s="666"/>
      <c r="BS178" s="323"/>
    </row>
    <row r="179" spans="2:71" s="92" customFormat="1" ht="14.5" customHeight="1" x14ac:dyDescent="0.35"/>
    <row r="180" spans="2:71" s="92" customFormat="1" ht="14.5" customHeight="1" x14ac:dyDescent="0.35"/>
    <row r="181" spans="2:71" s="92" customFormat="1" ht="14.5" customHeight="1" x14ac:dyDescent="0.35"/>
    <row r="182" spans="2:71" s="92" customFormat="1" ht="14.5" customHeight="1" x14ac:dyDescent="0.25">
      <c r="B182" s="838" t="s">
        <v>18</v>
      </c>
      <c r="C182" s="838"/>
      <c r="D182" s="838"/>
      <c r="E182" s="838"/>
      <c r="F182" s="838"/>
      <c r="G182" s="838"/>
      <c r="H182" s="94"/>
      <c r="I182" s="838" t="s">
        <v>18</v>
      </c>
      <c r="J182" s="838"/>
      <c r="K182" s="838"/>
      <c r="L182" s="838"/>
      <c r="M182" s="838"/>
      <c r="N182" s="838"/>
      <c r="P182" s="829" t="s">
        <v>18</v>
      </c>
      <c r="Q182" s="829"/>
      <c r="R182" s="829"/>
      <c r="S182" s="829"/>
      <c r="T182" s="829"/>
      <c r="U182" s="829"/>
      <c r="V182" s="178"/>
      <c r="W182" s="829" t="s">
        <v>18</v>
      </c>
      <c r="X182" s="829"/>
      <c r="Y182" s="829"/>
      <c r="Z182" s="829"/>
      <c r="AA182" s="829"/>
      <c r="AB182" s="829"/>
      <c r="AD182" s="829" t="s">
        <v>18</v>
      </c>
      <c r="AE182" s="829"/>
      <c r="AF182" s="829"/>
      <c r="AG182" s="829"/>
      <c r="AH182" s="829"/>
      <c r="AI182" s="829"/>
      <c r="AJ182" s="178"/>
      <c r="AK182" s="829" t="s">
        <v>18</v>
      </c>
      <c r="AL182" s="829"/>
      <c r="AM182" s="829"/>
      <c r="AN182" s="829"/>
      <c r="AO182" s="829"/>
      <c r="AP182" s="829"/>
      <c r="AR182" s="829" t="s">
        <v>18</v>
      </c>
      <c r="AS182" s="829"/>
      <c r="AT182" s="829"/>
      <c r="AU182" s="829"/>
      <c r="AV182" s="829"/>
      <c r="AW182" s="829"/>
      <c r="AX182" s="178"/>
      <c r="AY182" s="829" t="s">
        <v>18</v>
      </c>
      <c r="AZ182" s="829"/>
      <c r="BA182" s="829"/>
      <c r="BB182" s="829"/>
      <c r="BC182" s="829"/>
      <c r="BD182" s="829"/>
      <c r="BF182" s="426" t="s">
        <v>18</v>
      </c>
      <c r="BG182" s="426"/>
      <c r="BH182" s="426"/>
      <c r="BI182" s="426"/>
      <c r="BJ182" s="426"/>
      <c r="BK182" s="426"/>
      <c r="BL182" s="178"/>
      <c r="BM182" s="426" t="s">
        <v>18</v>
      </c>
      <c r="BN182" s="426"/>
      <c r="BO182" s="426"/>
      <c r="BP182" s="426"/>
      <c r="BQ182" s="426"/>
      <c r="BR182" s="426"/>
    </row>
    <row r="183" spans="2:71" s="92" customFormat="1" ht="24" customHeight="1" x14ac:dyDescent="0.25">
      <c r="B183" s="839" t="s">
        <v>0</v>
      </c>
      <c r="C183" s="839"/>
      <c r="D183" s="96" t="s">
        <v>2</v>
      </c>
      <c r="E183" s="97" t="s">
        <v>3</v>
      </c>
      <c r="F183" s="97" t="s">
        <v>4</v>
      </c>
      <c r="G183" s="98" t="s">
        <v>5</v>
      </c>
      <c r="H183" s="94"/>
      <c r="I183" s="839" t="s">
        <v>0</v>
      </c>
      <c r="J183" s="839"/>
      <c r="K183" s="96" t="s">
        <v>2</v>
      </c>
      <c r="L183" s="97" t="s">
        <v>3</v>
      </c>
      <c r="M183" s="97" t="s">
        <v>4</v>
      </c>
      <c r="N183" s="98" t="s">
        <v>5</v>
      </c>
      <c r="P183" s="825" t="s">
        <v>0</v>
      </c>
      <c r="Q183" s="825"/>
      <c r="R183" s="179" t="s">
        <v>2</v>
      </c>
      <c r="S183" s="180" t="s">
        <v>3</v>
      </c>
      <c r="T183" s="180" t="s">
        <v>4</v>
      </c>
      <c r="U183" s="181" t="s">
        <v>5</v>
      </c>
      <c r="V183" s="178"/>
      <c r="W183" s="825" t="s">
        <v>0</v>
      </c>
      <c r="X183" s="825"/>
      <c r="Y183" s="179" t="s">
        <v>2</v>
      </c>
      <c r="Z183" s="180" t="s">
        <v>3</v>
      </c>
      <c r="AA183" s="180" t="s">
        <v>4</v>
      </c>
      <c r="AB183" s="181" t="s">
        <v>5</v>
      </c>
      <c r="AD183" s="825" t="s">
        <v>0</v>
      </c>
      <c r="AE183" s="825"/>
      <c r="AF183" s="179" t="s">
        <v>2</v>
      </c>
      <c r="AG183" s="180" t="s">
        <v>3</v>
      </c>
      <c r="AH183" s="180" t="s">
        <v>4</v>
      </c>
      <c r="AI183" s="181" t="s">
        <v>5</v>
      </c>
      <c r="AJ183" s="178"/>
      <c r="AK183" s="825" t="s">
        <v>0</v>
      </c>
      <c r="AL183" s="825"/>
      <c r="AM183" s="179" t="s">
        <v>2</v>
      </c>
      <c r="AN183" s="180" t="s">
        <v>3</v>
      </c>
      <c r="AO183" s="180" t="s">
        <v>4</v>
      </c>
      <c r="AP183" s="181" t="s">
        <v>5</v>
      </c>
      <c r="AR183" s="825" t="s">
        <v>0</v>
      </c>
      <c r="AS183" s="825"/>
      <c r="AT183" s="179" t="s">
        <v>2</v>
      </c>
      <c r="AU183" s="180" t="s">
        <v>3</v>
      </c>
      <c r="AV183" s="180" t="s">
        <v>4</v>
      </c>
      <c r="AW183" s="181" t="s">
        <v>5</v>
      </c>
      <c r="AX183" s="178"/>
      <c r="AY183" s="825" t="s">
        <v>0</v>
      </c>
      <c r="AZ183" s="825"/>
      <c r="BA183" s="179" t="s">
        <v>2</v>
      </c>
      <c r="BB183" s="180" t="s">
        <v>3</v>
      </c>
      <c r="BC183" s="180" t="s">
        <v>4</v>
      </c>
      <c r="BD183" s="181" t="s">
        <v>5</v>
      </c>
      <c r="BF183" s="427"/>
      <c r="BG183" s="427"/>
      <c r="BH183" s="179" t="s">
        <v>2</v>
      </c>
      <c r="BI183" s="180" t="s">
        <v>3</v>
      </c>
      <c r="BJ183" s="180" t="s">
        <v>4</v>
      </c>
      <c r="BK183" s="181" t="s">
        <v>5</v>
      </c>
      <c r="BL183" s="178"/>
      <c r="BM183" s="427"/>
      <c r="BN183" s="427"/>
      <c r="BO183" s="179" t="s">
        <v>2</v>
      </c>
      <c r="BP183" s="180" t="s">
        <v>3</v>
      </c>
      <c r="BQ183" s="180" t="s">
        <v>4</v>
      </c>
      <c r="BR183" s="181" t="s">
        <v>5</v>
      </c>
    </row>
    <row r="184" spans="2:71" s="92" customFormat="1" ht="23" customHeight="1" x14ac:dyDescent="0.25">
      <c r="B184" s="830" t="s">
        <v>6</v>
      </c>
      <c r="C184" s="99" t="s">
        <v>19</v>
      </c>
      <c r="D184" s="100">
        <v>84</v>
      </c>
      <c r="E184" s="101">
        <v>84.848484848484844</v>
      </c>
      <c r="F184" s="101">
        <v>84.848484848484844</v>
      </c>
      <c r="G184" s="102">
        <v>84.848484848484844</v>
      </c>
      <c r="H184" s="94"/>
      <c r="I184" s="830" t="s">
        <v>6</v>
      </c>
      <c r="J184" s="99" t="s">
        <v>19</v>
      </c>
      <c r="K184" s="100">
        <v>10109807.573036704</v>
      </c>
      <c r="L184" s="101">
        <v>85.27612208332252</v>
      </c>
      <c r="M184" s="101">
        <v>85.276122083322534</v>
      </c>
      <c r="N184" s="102">
        <v>85.276122083322534</v>
      </c>
      <c r="P184" s="826" t="s">
        <v>6</v>
      </c>
      <c r="Q184" s="182" t="s">
        <v>19</v>
      </c>
      <c r="R184" s="500">
        <v>142</v>
      </c>
      <c r="S184" s="501">
        <v>75.935828877005349</v>
      </c>
      <c r="T184" s="501">
        <v>75.935828877005349</v>
      </c>
      <c r="U184" s="502">
        <v>75.935828877005349</v>
      </c>
      <c r="V184" s="178"/>
      <c r="W184" s="826" t="s">
        <v>6</v>
      </c>
      <c r="X184" s="182" t="s">
        <v>19</v>
      </c>
      <c r="Y184" s="500">
        <v>10113266.653968863</v>
      </c>
      <c r="Z184" s="501">
        <v>74.205777340159401</v>
      </c>
      <c r="AA184" s="501">
        <v>74.205777340159386</v>
      </c>
      <c r="AB184" s="502">
        <v>74.205777340159386</v>
      </c>
      <c r="AD184" s="826" t="s">
        <v>6</v>
      </c>
      <c r="AE184" s="182" t="s">
        <v>19</v>
      </c>
      <c r="AF184" s="500">
        <v>202</v>
      </c>
      <c r="AG184" s="501">
        <v>86.324786324786331</v>
      </c>
      <c r="AH184" s="501">
        <v>86.324786324786331</v>
      </c>
      <c r="AI184" s="502">
        <v>86.324786324786331</v>
      </c>
      <c r="AJ184" s="178"/>
      <c r="AK184" s="826" t="s">
        <v>6</v>
      </c>
      <c r="AL184" s="182" t="s">
        <v>19</v>
      </c>
      <c r="AM184" s="500">
        <v>14750850.788703717</v>
      </c>
      <c r="AN184" s="501">
        <v>86.664941895477369</v>
      </c>
      <c r="AO184" s="501">
        <v>86.664941895477369</v>
      </c>
      <c r="AP184" s="502">
        <v>86.664941895477369</v>
      </c>
      <c r="AR184" s="826" t="s">
        <v>6</v>
      </c>
      <c r="AS184" s="182" t="s">
        <v>19</v>
      </c>
      <c r="AT184" s="500">
        <v>160</v>
      </c>
      <c r="AU184" s="501">
        <v>75.117370892018769</v>
      </c>
      <c r="AV184" s="501">
        <v>75.117370892018769</v>
      </c>
      <c r="AW184" s="502">
        <v>75.117370892018769</v>
      </c>
      <c r="AX184" s="178"/>
      <c r="AY184" s="826" t="s">
        <v>6</v>
      </c>
      <c r="AZ184" s="182" t="s">
        <v>19</v>
      </c>
      <c r="BA184" s="500">
        <v>11375547.784601063</v>
      </c>
      <c r="BB184" s="501">
        <v>76.927981389645822</v>
      </c>
      <c r="BC184" s="501">
        <v>76.927981389645765</v>
      </c>
      <c r="BD184" s="502">
        <v>76.927981389645765</v>
      </c>
      <c r="BF184" s="653" t="s">
        <v>6</v>
      </c>
      <c r="BG184" s="182" t="s">
        <v>19</v>
      </c>
      <c r="BH184" s="500">
        <v>229</v>
      </c>
      <c r="BI184" s="501">
        <v>86.4</v>
      </c>
      <c r="BJ184" s="501">
        <v>86.4</v>
      </c>
      <c r="BK184" s="502">
        <v>86.4</v>
      </c>
      <c r="BL184" s="178"/>
      <c r="BM184" s="182" t="s">
        <v>6</v>
      </c>
      <c r="BN184" s="182" t="s">
        <v>19</v>
      </c>
      <c r="BO184" s="500">
        <v>17888045</v>
      </c>
      <c r="BP184" s="501">
        <v>87.2</v>
      </c>
      <c r="BQ184" s="501">
        <v>87.2</v>
      </c>
      <c r="BR184" s="502">
        <v>87.2</v>
      </c>
    </row>
    <row r="185" spans="2:71" s="92" customFormat="1" ht="23" customHeight="1" x14ac:dyDescent="0.25">
      <c r="B185" s="831"/>
      <c r="C185" s="103" t="s">
        <v>20</v>
      </c>
      <c r="D185" s="104">
        <v>15</v>
      </c>
      <c r="E185" s="105">
        <v>15.151515151515152</v>
      </c>
      <c r="F185" s="105">
        <v>15.151515151515152</v>
      </c>
      <c r="G185" s="106">
        <v>100</v>
      </c>
      <c r="H185" s="94"/>
      <c r="I185" s="831"/>
      <c r="J185" s="103" t="s">
        <v>20</v>
      </c>
      <c r="K185" s="104">
        <v>1745571.5483995406</v>
      </c>
      <c r="L185" s="105">
        <v>14.72387791667745</v>
      </c>
      <c r="M185" s="105">
        <v>14.72387791667745</v>
      </c>
      <c r="N185" s="106">
        <v>100</v>
      </c>
      <c r="P185" s="827"/>
      <c r="Q185" s="186" t="s">
        <v>20</v>
      </c>
      <c r="R185" s="503">
        <v>45</v>
      </c>
      <c r="S185" s="504">
        <v>24.064171122994651</v>
      </c>
      <c r="T185" s="504">
        <v>24.064171122994651</v>
      </c>
      <c r="U185" s="505">
        <v>100</v>
      </c>
      <c r="V185" s="178"/>
      <c r="W185" s="827"/>
      <c r="X185" s="186" t="s">
        <v>20</v>
      </c>
      <c r="Y185" s="503">
        <v>3515411.619435153</v>
      </c>
      <c r="Z185" s="504">
        <v>25.794222659840614</v>
      </c>
      <c r="AA185" s="504">
        <v>25.79422265984061</v>
      </c>
      <c r="AB185" s="505">
        <v>100</v>
      </c>
      <c r="AD185" s="827"/>
      <c r="AE185" s="186" t="s">
        <v>20</v>
      </c>
      <c r="AF185" s="503">
        <v>32</v>
      </c>
      <c r="AG185" s="504">
        <v>13.675213675213676</v>
      </c>
      <c r="AH185" s="504">
        <v>13.675213675213676</v>
      </c>
      <c r="AI185" s="505">
        <v>100</v>
      </c>
      <c r="AJ185" s="178"/>
      <c r="AK185" s="827"/>
      <c r="AL185" s="186" t="s">
        <v>20</v>
      </c>
      <c r="AM185" s="503">
        <v>2269700.3892963137</v>
      </c>
      <c r="AN185" s="504">
        <v>13.33505810452262</v>
      </c>
      <c r="AO185" s="504">
        <v>13.33505810452262</v>
      </c>
      <c r="AP185" s="505">
        <v>100</v>
      </c>
      <c r="AR185" s="827"/>
      <c r="AS185" s="186" t="s">
        <v>20</v>
      </c>
      <c r="AT185" s="503">
        <v>53</v>
      </c>
      <c r="AU185" s="504">
        <v>24.88262910798122</v>
      </c>
      <c r="AV185" s="504">
        <v>24.88262910798122</v>
      </c>
      <c r="AW185" s="505">
        <v>100</v>
      </c>
      <c r="AX185" s="178"/>
      <c r="AY185" s="827"/>
      <c r="AZ185" s="186" t="s">
        <v>20</v>
      </c>
      <c r="BA185" s="503">
        <v>3411721.5276964908</v>
      </c>
      <c r="BB185" s="504">
        <v>23.072018610354242</v>
      </c>
      <c r="BC185" s="504">
        <v>23.072018610354224</v>
      </c>
      <c r="BD185" s="505">
        <v>100</v>
      </c>
      <c r="BF185" s="654"/>
      <c r="BG185" s="186" t="s">
        <v>20</v>
      </c>
      <c r="BH185" s="503">
        <v>36</v>
      </c>
      <c r="BI185" s="504">
        <v>13.6</v>
      </c>
      <c r="BJ185" s="504">
        <v>13.6</v>
      </c>
      <c r="BK185" s="505">
        <v>100</v>
      </c>
      <c r="BL185" s="178"/>
      <c r="BM185" s="186"/>
      <c r="BN185" s="186" t="s">
        <v>20</v>
      </c>
      <c r="BO185" s="503">
        <v>2617493</v>
      </c>
      <c r="BP185" s="504">
        <v>12.8</v>
      </c>
      <c r="BQ185" s="504">
        <v>12.8</v>
      </c>
      <c r="BR185" s="505">
        <v>100</v>
      </c>
    </row>
    <row r="186" spans="2:71" s="92" customFormat="1" ht="14.5" customHeight="1" x14ac:dyDescent="0.25">
      <c r="B186" s="832"/>
      <c r="C186" s="107" t="s">
        <v>14</v>
      </c>
      <c r="D186" s="108">
        <v>99</v>
      </c>
      <c r="E186" s="109">
        <v>100</v>
      </c>
      <c r="F186" s="109">
        <v>100</v>
      </c>
      <c r="G186" s="110"/>
      <c r="H186" s="94"/>
      <c r="I186" s="832"/>
      <c r="J186" s="107" t="s">
        <v>14</v>
      </c>
      <c r="K186" s="108">
        <v>11855379.121436246</v>
      </c>
      <c r="L186" s="109">
        <v>99.999999999999986</v>
      </c>
      <c r="M186" s="109">
        <v>100</v>
      </c>
      <c r="N186" s="110"/>
      <c r="P186" s="828"/>
      <c r="Q186" s="190" t="s">
        <v>14</v>
      </c>
      <c r="R186" s="506">
        <v>187</v>
      </c>
      <c r="S186" s="507">
        <v>100</v>
      </c>
      <c r="T186" s="507">
        <v>100</v>
      </c>
      <c r="U186" s="508"/>
      <c r="V186" s="178"/>
      <c r="W186" s="828"/>
      <c r="X186" s="190" t="s">
        <v>14</v>
      </c>
      <c r="Y186" s="506">
        <v>13628678.273404017</v>
      </c>
      <c r="Z186" s="507">
        <v>100.00000000000003</v>
      </c>
      <c r="AA186" s="507">
        <v>100</v>
      </c>
      <c r="AB186" s="508"/>
      <c r="AD186" s="828"/>
      <c r="AE186" s="190" t="s">
        <v>14</v>
      </c>
      <c r="AF186" s="506">
        <v>234</v>
      </c>
      <c r="AG186" s="507">
        <v>100</v>
      </c>
      <c r="AH186" s="507">
        <v>100</v>
      </c>
      <c r="AI186" s="508"/>
      <c r="AJ186" s="178"/>
      <c r="AK186" s="828"/>
      <c r="AL186" s="190" t="s">
        <v>14</v>
      </c>
      <c r="AM186" s="506">
        <v>17020551.178000033</v>
      </c>
      <c r="AN186" s="507">
        <v>100</v>
      </c>
      <c r="AO186" s="507">
        <v>100</v>
      </c>
      <c r="AP186" s="508"/>
      <c r="AR186" s="828"/>
      <c r="AS186" s="190" t="s">
        <v>14</v>
      </c>
      <c r="AT186" s="506">
        <v>213</v>
      </c>
      <c r="AU186" s="507">
        <v>100</v>
      </c>
      <c r="AV186" s="507">
        <v>100</v>
      </c>
      <c r="AW186" s="508"/>
      <c r="AX186" s="178"/>
      <c r="AY186" s="828"/>
      <c r="AZ186" s="190" t="s">
        <v>14</v>
      </c>
      <c r="BA186" s="506">
        <v>14787269.312297553</v>
      </c>
      <c r="BB186" s="507">
        <v>100.00000000000007</v>
      </c>
      <c r="BC186" s="507">
        <v>100</v>
      </c>
      <c r="BD186" s="508"/>
      <c r="BF186" s="655"/>
      <c r="BG186" s="190" t="s">
        <v>14</v>
      </c>
      <c r="BH186" s="506">
        <v>265</v>
      </c>
      <c r="BI186" s="507">
        <v>100</v>
      </c>
      <c r="BJ186" s="507">
        <v>100</v>
      </c>
      <c r="BK186" s="508"/>
      <c r="BL186" s="178"/>
      <c r="BM186" s="190"/>
      <c r="BN186" s="190" t="s">
        <v>14</v>
      </c>
      <c r="BO186" s="506">
        <v>20505538</v>
      </c>
      <c r="BP186" s="507">
        <v>100</v>
      </c>
      <c r="BQ186" s="507">
        <v>100</v>
      </c>
      <c r="BR186" s="508"/>
    </row>
    <row r="187" spans="2:71" s="92" customFormat="1" ht="14.5" customHeight="1" x14ac:dyDescent="0.35"/>
    <row r="188" spans="2:71" s="92" customFormat="1" ht="14.5" customHeight="1" x14ac:dyDescent="0.35"/>
    <row r="189" spans="2:71" s="92" customFormat="1" ht="14.5" customHeight="1" x14ac:dyDescent="0.35"/>
    <row r="190" spans="2:71" s="92" customFormat="1" ht="14.5" customHeight="1" x14ac:dyDescent="0.35"/>
  </sheetData>
  <mergeCells count="502">
    <mergeCell ref="BF172:BG172"/>
    <mergeCell ref="BF173:BF178"/>
    <mergeCell ref="BM172:BN172"/>
    <mergeCell ref="BM173:BM178"/>
    <mergeCell ref="BF167:BR167"/>
    <mergeCell ref="BF169:BK169"/>
    <mergeCell ref="BM169:BR169"/>
    <mergeCell ref="BF171:BK171"/>
    <mergeCell ref="BM171:BR171"/>
    <mergeCell ref="BF146:BK146"/>
    <mergeCell ref="BM146:BR146"/>
    <mergeCell ref="BF144:BR144"/>
    <mergeCell ref="BF121:BR121"/>
    <mergeCell ref="BF123:BK123"/>
    <mergeCell ref="BM123:BR123"/>
    <mergeCell ref="BF98:BR98"/>
    <mergeCell ref="BF100:BK100"/>
    <mergeCell ref="BM100:BR100"/>
    <mergeCell ref="BF75:BR75"/>
    <mergeCell ref="BF77:BK77"/>
    <mergeCell ref="BM77:BR77"/>
    <mergeCell ref="BF52:BR52"/>
    <mergeCell ref="BF54:BK54"/>
    <mergeCell ref="BM54:BR54"/>
    <mergeCell ref="BF31:BK31"/>
    <mergeCell ref="BM31:BR31"/>
    <mergeCell ref="BF29:BR29"/>
    <mergeCell ref="BF2:BR2"/>
    <mergeCell ref="BF4:BR4"/>
    <mergeCell ref="BF6:BR6"/>
    <mergeCell ref="BF8:BK8"/>
    <mergeCell ref="BM8:BR8"/>
    <mergeCell ref="AD171:AI171"/>
    <mergeCell ref="AD172:AE172"/>
    <mergeCell ref="AD173:AD178"/>
    <mergeCell ref="AD182:AI182"/>
    <mergeCell ref="AD167:AP167"/>
    <mergeCell ref="AD150:AD156"/>
    <mergeCell ref="AD159:AI159"/>
    <mergeCell ref="AD160:AE160"/>
    <mergeCell ref="AD161:AD163"/>
    <mergeCell ref="AK150:AK156"/>
    <mergeCell ref="AK159:AP159"/>
    <mergeCell ref="AK160:AL160"/>
    <mergeCell ref="AK161:AK163"/>
    <mergeCell ref="AD138:AD140"/>
    <mergeCell ref="AK136:AP136"/>
    <mergeCell ref="AK137:AL137"/>
    <mergeCell ref="AK138:AK140"/>
    <mergeCell ref="AD148:AI148"/>
    <mergeCell ref="AD149:AE149"/>
    <mergeCell ref="AD183:AE183"/>
    <mergeCell ref="AD184:AD186"/>
    <mergeCell ref="AK171:AP171"/>
    <mergeCell ref="AK172:AL172"/>
    <mergeCell ref="AK173:AK178"/>
    <mergeCell ref="AK182:AP182"/>
    <mergeCell ref="AK183:AL183"/>
    <mergeCell ref="AK184:AK186"/>
    <mergeCell ref="AD169:AI169"/>
    <mergeCell ref="AK169:AP169"/>
    <mergeCell ref="AK148:AP148"/>
    <mergeCell ref="AK149:AL149"/>
    <mergeCell ref="AD121:AP121"/>
    <mergeCell ref="AD123:AI123"/>
    <mergeCell ref="AK123:AP123"/>
    <mergeCell ref="AD125:AI125"/>
    <mergeCell ref="AD126:AE126"/>
    <mergeCell ref="AD127:AD134"/>
    <mergeCell ref="AK125:AP125"/>
    <mergeCell ref="AK126:AL126"/>
    <mergeCell ref="AK127:AK134"/>
    <mergeCell ref="AD144:AP144"/>
    <mergeCell ref="AD146:AI146"/>
    <mergeCell ref="AK146:AP146"/>
    <mergeCell ref="AD136:AI136"/>
    <mergeCell ref="AD137:AE137"/>
    <mergeCell ref="AD103:AE103"/>
    <mergeCell ref="AD104:AD110"/>
    <mergeCell ref="AD113:AI113"/>
    <mergeCell ref="AD114:AE114"/>
    <mergeCell ref="AD115:AD117"/>
    <mergeCell ref="AK103:AL103"/>
    <mergeCell ref="AK104:AK110"/>
    <mergeCell ref="AK113:AP113"/>
    <mergeCell ref="AK114:AL114"/>
    <mergeCell ref="AK115:AK117"/>
    <mergeCell ref="AD102:AI102"/>
    <mergeCell ref="AK102:AP102"/>
    <mergeCell ref="AD75:AP75"/>
    <mergeCell ref="AD77:AI77"/>
    <mergeCell ref="AK77:AP77"/>
    <mergeCell ref="AD68:AE68"/>
    <mergeCell ref="AD69:AD71"/>
    <mergeCell ref="AK68:AL68"/>
    <mergeCell ref="AK69:AK71"/>
    <mergeCell ref="AD79:AI79"/>
    <mergeCell ref="AD80:AE80"/>
    <mergeCell ref="AD81:AD88"/>
    <mergeCell ref="AD90:AI90"/>
    <mergeCell ref="AD91:AE91"/>
    <mergeCell ref="AD92:AD94"/>
    <mergeCell ref="AK79:AP79"/>
    <mergeCell ref="AK80:AL80"/>
    <mergeCell ref="AK81:AK88"/>
    <mergeCell ref="AK90:AP90"/>
    <mergeCell ref="AK91:AL91"/>
    <mergeCell ref="AD98:AP98"/>
    <mergeCell ref="AD100:AI100"/>
    <mergeCell ref="AK100:AP100"/>
    <mergeCell ref="AK92:AK94"/>
    <mergeCell ref="AD54:AI54"/>
    <mergeCell ref="AK54:AP54"/>
    <mergeCell ref="AD56:AI56"/>
    <mergeCell ref="AD57:AE57"/>
    <mergeCell ref="AD58:AD64"/>
    <mergeCell ref="AD67:AI67"/>
    <mergeCell ref="AK56:AP56"/>
    <mergeCell ref="AK57:AL57"/>
    <mergeCell ref="AK58:AK64"/>
    <mergeCell ref="AK67:AP67"/>
    <mergeCell ref="AD31:AI31"/>
    <mergeCell ref="AK31:AP31"/>
    <mergeCell ref="AD52:AP52"/>
    <mergeCell ref="AD29:AP29"/>
    <mergeCell ref="AD2:AP2"/>
    <mergeCell ref="AD4:AP4"/>
    <mergeCell ref="AD6:AP6"/>
    <mergeCell ref="AD8:AI8"/>
    <mergeCell ref="AK8:AP8"/>
    <mergeCell ref="AD10:AI10"/>
    <mergeCell ref="AD11:AE11"/>
    <mergeCell ref="AD12:AD18"/>
    <mergeCell ref="AD21:AI21"/>
    <mergeCell ref="AD22:AE22"/>
    <mergeCell ref="AD23:AD25"/>
    <mergeCell ref="AK10:AP10"/>
    <mergeCell ref="AK11:AL11"/>
    <mergeCell ref="AK12:AK18"/>
    <mergeCell ref="AK21:AP21"/>
    <mergeCell ref="AK22:AL22"/>
    <mergeCell ref="AK23:AK25"/>
    <mergeCell ref="AD33:AI33"/>
    <mergeCell ref="AD34:AE34"/>
    <mergeCell ref="AD35:AD41"/>
    <mergeCell ref="P173:P177"/>
    <mergeCell ref="P182:U182"/>
    <mergeCell ref="P183:Q183"/>
    <mergeCell ref="P184:P186"/>
    <mergeCell ref="W171:AB171"/>
    <mergeCell ref="W172:X172"/>
    <mergeCell ref="W173:W177"/>
    <mergeCell ref="W182:AB182"/>
    <mergeCell ref="W183:X183"/>
    <mergeCell ref="W184:W186"/>
    <mergeCell ref="P171:U171"/>
    <mergeCell ref="P172:Q172"/>
    <mergeCell ref="P10:U10"/>
    <mergeCell ref="P11:Q11"/>
    <mergeCell ref="P12:P19"/>
    <mergeCell ref="P21:U21"/>
    <mergeCell ref="P22:Q22"/>
    <mergeCell ref="P23:P25"/>
    <mergeCell ref="W10:AB10"/>
    <mergeCell ref="W11:X11"/>
    <mergeCell ref="W12:W19"/>
    <mergeCell ref="W21:AB21"/>
    <mergeCell ref="W22:X22"/>
    <mergeCell ref="W23:W25"/>
    <mergeCell ref="W33:AB33"/>
    <mergeCell ref="W34:X34"/>
    <mergeCell ref="W35:W41"/>
    <mergeCell ref="W44:AB44"/>
    <mergeCell ref="P167:AB167"/>
    <mergeCell ref="P169:U169"/>
    <mergeCell ref="W169:AB169"/>
    <mergeCell ref="P161:P163"/>
    <mergeCell ref="W161:W163"/>
    <mergeCell ref="P148:U148"/>
    <mergeCell ref="P149:Q149"/>
    <mergeCell ref="P150:P157"/>
    <mergeCell ref="P159:U159"/>
    <mergeCell ref="P160:Q160"/>
    <mergeCell ref="W148:AB148"/>
    <mergeCell ref="W149:X149"/>
    <mergeCell ref="W150:W157"/>
    <mergeCell ref="W159:AB159"/>
    <mergeCell ref="W160:X160"/>
    <mergeCell ref="P144:AB144"/>
    <mergeCell ref="P146:U146"/>
    <mergeCell ref="W146:AB146"/>
    <mergeCell ref="P126:Q126"/>
    <mergeCell ref="P127:P134"/>
    <mergeCell ref="P136:U136"/>
    <mergeCell ref="P137:Q137"/>
    <mergeCell ref="P138:P140"/>
    <mergeCell ref="W126:X126"/>
    <mergeCell ref="W127:W134"/>
    <mergeCell ref="P121:AB121"/>
    <mergeCell ref="P123:U123"/>
    <mergeCell ref="W123:AB123"/>
    <mergeCell ref="P125:U125"/>
    <mergeCell ref="W125:AB125"/>
    <mergeCell ref="P115:P117"/>
    <mergeCell ref="W115:W117"/>
    <mergeCell ref="P102:U102"/>
    <mergeCell ref="P103:Q103"/>
    <mergeCell ref="P104:P110"/>
    <mergeCell ref="P113:U113"/>
    <mergeCell ref="P114:Q114"/>
    <mergeCell ref="W102:AB102"/>
    <mergeCell ref="W103:X103"/>
    <mergeCell ref="W104:W110"/>
    <mergeCell ref="W113:AB113"/>
    <mergeCell ref="W114:X114"/>
    <mergeCell ref="P98:AB98"/>
    <mergeCell ref="P100:U100"/>
    <mergeCell ref="W100:AB100"/>
    <mergeCell ref="W90:AB90"/>
    <mergeCell ref="W91:X91"/>
    <mergeCell ref="W92:W94"/>
    <mergeCell ref="P75:AB75"/>
    <mergeCell ref="P77:U77"/>
    <mergeCell ref="W77:AB77"/>
    <mergeCell ref="P79:U79"/>
    <mergeCell ref="P80:Q80"/>
    <mergeCell ref="P81:P88"/>
    <mergeCell ref="W79:AB79"/>
    <mergeCell ref="W80:X80"/>
    <mergeCell ref="W81:W88"/>
    <mergeCell ref="P57:Q57"/>
    <mergeCell ref="P58:P64"/>
    <mergeCell ref="P67:U67"/>
    <mergeCell ref="P68:Q68"/>
    <mergeCell ref="P69:P71"/>
    <mergeCell ref="W57:X57"/>
    <mergeCell ref="W58:W64"/>
    <mergeCell ref="P52:AB52"/>
    <mergeCell ref="P54:U54"/>
    <mergeCell ref="W54:AB54"/>
    <mergeCell ref="P56:U56"/>
    <mergeCell ref="W56:AB56"/>
    <mergeCell ref="W45:X45"/>
    <mergeCell ref="W46:W48"/>
    <mergeCell ref="P31:U31"/>
    <mergeCell ref="W31:AB31"/>
    <mergeCell ref="P29:AB29"/>
    <mergeCell ref="B2:N2"/>
    <mergeCell ref="P2:AB2"/>
    <mergeCell ref="P4:AB4"/>
    <mergeCell ref="P6:AB6"/>
    <mergeCell ref="P8:U8"/>
    <mergeCell ref="W8:AB8"/>
    <mergeCell ref="I33:N33"/>
    <mergeCell ref="I34:J34"/>
    <mergeCell ref="I35:I41"/>
    <mergeCell ref="I44:N44"/>
    <mergeCell ref="I45:J45"/>
    <mergeCell ref="I46:I48"/>
    <mergeCell ref="B44:G44"/>
    <mergeCell ref="B45:C45"/>
    <mergeCell ref="B46:B48"/>
    <mergeCell ref="B29:N29"/>
    <mergeCell ref="B31:G31"/>
    <mergeCell ref="I31:N31"/>
    <mergeCell ref="B23:B25"/>
    <mergeCell ref="I81:I88"/>
    <mergeCell ref="I90:N90"/>
    <mergeCell ref="I91:J91"/>
    <mergeCell ref="I92:I94"/>
    <mergeCell ref="B79:G79"/>
    <mergeCell ref="B80:C80"/>
    <mergeCell ref="B81:B88"/>
    <mergeCell ref="B90:G90"/>
    <mergeCell ref="B91:C91"/>
    <mergeCell ref="B92:B94"/>
    <mergeCell ref="B121:N121"/>
    <mergeCell ref="B123:G123"/>
    <mergeCell ref="I123:N123"/>
    <mergeCell ref="B182:G182"/>
    <mergeCell ref="B183:C183"/>
    <mergeCell ref="B184:B186"/>
    <mergeCell ref="I171:N171"/>
    <mergeCell ref="I172:J172"/>
    <mergeCell ref="I173:I178"/>
    <mergeCell ref="I182:N182"/>
    <mergeCell ref="I183:J183"/>
    <mergeCell ref="I184:I186"/>
    <mergeCell ref="B144:N144"/>
    <mergeCell ref="B146:G146"/>
    <mergeCell ref="I146:N146"/>
    <mergeCell ref="B171:G171"/>
    <mergeCell ref="B172:C172"/>
    <mergeCell ref="B173:B178"/>
    <mergeCell ref="B167:N167"/>
    <mergeCell ref="B169:G169"/>
    <mergeCell ref="I169:N169"/>
    <mergeCell ref="B148:G148"/>
    <mergeCell ref="B149:C149"/>
    <mergeCell ref="B150:B156"/>
    <mergeCell ref="B159:G159"/>
    <mergeCell ref="B160:C160"/>
    <mergeCell ref="B161:B163"/>
    <mergeCell ref="I148:N148"/>
    <mergeCell ref="I149:J149"/>
    <mergeCell ref="I150:I156"/>
    <mergeCell ref="I159:N159"/>
    <mergeCell ref="I160:J160"/>
    <mergeCell ref="I161:I163"/>
    <mergeCell ref="I103:J103"/>
    <mergeCell ref="B102:G102"/>
    <mergeCell ref="I102:N102"/>
    <mergeCell ref="I113:N113"/>
    <mergeCell ref="I114:J114"/>
    <mergeCell ref="B115:B117"/>
    <mergeCell ref="I115:I117"/>
    <mergeCell ref="B33:G33"/>
    <mergeCell ref="B34:C34"/>
    <mergeCell ref="B35:B41"/>
    <mergeCell ref="B77:G77"/>
    <mergeCell ref="I77:N77"/>
    <mergeCell ref="B52:N52"/>
    <mergeCell ref="B54:G54"/>
    <mergeCell ref="I54:N54"/>
    <mergeCell ref="B75:N75"/>
    <mergeCell ref="B56:G56"/>
    <mergeCell ref="B57:C57"/>
    <mergeCell ref="B58:B64"/>
    <mergeCell ref="B67:G67"/>
    <mergeCell ref="B68:C68"/>
    <mergeCell ref="B69:B71"/>
    <mergeCell ref="I79:N79"/>
    <mergeCell ref="I80:J80"/>
    <mergeCell ref="B4:N4"/>
    <mergeCell ref="B6:N6"/>
    <mergeCell ref="B8:G8"/>
    <mergeCell ref="I8:N8"/>
    <mergeCell ref="B10:G10"/>
    <mergeCell ref="B11:C11"/>
    <mergeCell ref="B12:B18"/>
    <mergeCell ref="B21:G21"/>
    <mergeCell ref="B22:C22"/>
    <mergeCell ref="I10:N10"/>
    <mergeCell ref="I11:J11"/>
    <mergeCell ref="I12:I18"/>
    <mergeCell ref="I21:N21"/>
    <mergeCell ref="I22:J22"/>
    <mergeCell ref="I23:I25"/>
    <mergeCell ref="B136:G136"/>
    <mergeCell ref="B137:C137"/>
    <mergeCell ref="B138:B140"/>
    <mergeCell ref="I125:N125"/>
    <mergeCell ref="I126:J126"/>
    <mergeCell ref="I127:I134"/>
    <mergeCell ref="I56:N56"/>
    <mergeCell ref="I57:J57"/>
    <mergeCell ref="I58:I64"/>
    <mergeCell ref="I67:N67"/>
    <mergeCell ref="I68:J68"/>
    <mergeCell ref="I69:I71"/>
    <mergeCell ref="B125:G125"/>
    <mergeCell ref="B126:C126"/>
    <mergeCell ref="B127:B134"/>
    <mergeCell ref="B104:B111"/>
    <mergeCell ref="B113:G113"/>
    <mergeCell ref="B114:C114"/>
    <mergeCell ref="I104:I111"/>
    <mergeCell ref="B98:N98"/>
    <mergeCell ref="B100:G100"/>
    <mergeCell ref="I100:N100"/>
    <mergeCell ref="B103:C103"/>
    <mergeCell ref="AD44:AI44"/>
    <mergeCell ref="AD45:AE45"/>
    <mergeCell ref="AD46:AD48"/>
    <mergeCell ref="AK33:AP33"/>
    <mergeCell ref="AK34:AL34"/>
    <mergeCell ref="AK35:AK41"/>
    <mergeCell ref="AK44:AP44"/>
    <mergeCell ref="AK45:AL45"/>
    <mergeCell ref="AK46:AK48"/>
    <mergeCell ref="AR2:BD2"/>
    <mergeCell ref="AR4:BD4"/>
    <mergeCell ref="AR6:BD6"/>
    <mergeCell ref="AR8:AW8"/>
    <mergeCell ref="AY8:BD8"/>
    <mergeCell ref="AR10:AW10"/>
    <mergeCell ref="AR11:AS11"/>
    <mergeCell ref="AY10:BD10"/>
    <mergeCell ref="AY11:AZ11"/>
    <mergeCell ref="AR29:BD29"/>
    <mergeCell ref="AR12:AR18"/>
    <mergeCell ref="AR21:AW21"/>
    <mergeCell ref="AR22:AS22"/>
    <mergeCell ref="AR23:AR25"/>
    <mergeCell ref="AY12:AY18"/>
    <mergeCell ref="AY21:BD21"/>
    <mergeCell ref="AY22:AZ22"/>
    <mergeCell ref="AY23:AY25"/>
    <mergeCell ref="AR31:AW31"/>
    <mergeCell ref="AY31:BD31"/>
    <mergeCell ref="AR33:AW33"/>
    <mergeCell ref="AR34:AS34"/>
    <mergeCell ref="AR35:AR41"/>
    <mergeCell ref="AR44:AW44"/>
    <mergeCell ref="AY33:BD33"/>
    <mergeCell ref="AY34:AZ34"/>
    <mergeCell ref="AY35:AY41"/>
    <mergeCell ref="AY44:BD44"/>
    <mergeCell ref="AR52:BD52"/>
    <mergeCell ref="AR54:AW54"/>
    <mergeCell ref="AY54:BD54"/>
    <mergeCell ref="AR45:AS45"/>
    <mergeCell ref="AR46:AR48"/>
    <mergeCell ref="AY45:AZ45"/>
    <mergeCell ref="AY46:AY48"/>
    <mergeCell ref="AR56:AW56"/>
    <mergeCell ref="AY56:BD56"/>
    <mergeCell ref="AR57:AS57"/>
    <mergeCell ref="AR58:AR63"/>
    <mergeCell ref="AR67:AW67"/>
    <mergeCell ref="AR68:AS68"/>
    <mergeCell ref="AR69:AR71"/>
    <mergeCell ref="AY57:AZ57"/>
    <mergeCell ref="AY58:AY63"/>
    <mergeCell ref="AY67:BD67"/>
    <mergeCell ref="AY68:AZ68"/>
    <mergeCell ref="AY69:AY71"/>
    <mergeCell ref="AR75:BD75"/>
    <mergeCell ref="AR77:AW77"/>
    <mergeCell ref="AY77:BD77"/>
    <mergeCell ref="AR79:AW79"/>
    <mergeCell ref="AR80:AS80"/>
    <mergeCell ref="AR81:AR88"/>
    <mergeCell ref="AY79:BD79"/>
    <mergeCell ref="AY80:AZ80"/>
    <mergeCell ref="AY81:AY88"/>
    <mergeCell ref="AR98:BD98"/>
    <mergeCell ref="AR100:AW100"/>
    <mergeCell ref="AY100:BD100"/>
    <mergeCell ref="AR90:AW90"/>
    <mergeCell ref="AR91:AS91"/>
    <mergeCell ref="AR92:AR94"/>
    <mergeCell ref="AY90:BD90"/>
    <mergeCell ref="AY91:AZ91"/>
    <mergeCell ref="AY92:AY94"/>
    <mergeCell ref="AR102:AW102"/>
    <mergeCell ref="AR103:AS103"/>
    <mergeCell ref="AR104:AR110"/>
    <mergeCell ref="AR113:AW113"/>
    <mergeCell ref="AR114:AS114"/>
    <mergeCell ref="AY102:BD102"/>
    <mergeCell ref="AY103:AZ103"/>
    <mergeCell ref="AY104:AY110"/>
    <mergeCell ref="AY113:BD113"/>
    <mergeCell ref="AY114:AZ114"/>
    <mergeCell ref="AR121:BD121"/>
    <mergeCell ref="AR123:AW123"/>
    <mergeCell ref="AY123:BD123"/>
    <mergeCell ref="AR115:AR117"/>
    <mergeCell ref="AY115:AY117"/>
    <mergeCell ref="AR125:AW125"/>
    <mergeCell ref="AR126:AS126"/>
    <mergeCell ref="AY125:BD125"/>
    <mergeCell ref="AY126:AZ126"/>
    <mergeCell ref="AR144:BD144"/>
    <mergeCell ref="AR127:AR134"/>
    <mergeCell ref="AR136:AW136"/>
    <mergeCell ref="AR137:AS137"/>
    <mergeCell ref="AR138:AR140"/>
    <mergeCell ref="AY127:AY134"/>
    <mergeCell ref="AY136:BD136"/>
    <mergeCell ref="AY137:AZ137"/>
    <mergeCell ref="AY138:AY140"/>
    <mergeCell ref="AR146:AW146"/>
    <mergeCell ref="AY146:BD146"/>
    <mergeCell ref="AR148:AW148"/>
    <mergeCell ref="AR149:AS149"/>
    <mergeCell ref="AR150:AR156"/>
    <mergeCell ref="AR159:AW159"/>
    <mergeCell ref="AY148:BD148"/>
    <mergeCell ref="AY149:AZ149"/>
    <mergeCell ref="AY150:AY156"/>
    <mergeCell ref="AY159:BD159"/>
    <mergeCell ref="AR167:BD167"/>
    <mergeCell ref="AR169:AW169"/>
    <mergeCell ref="AY169:BD169"/>
    <mergeCell ref="AR160:AS160"/>
    <mergeCell ref="AR161:AR163"/>
    <mergeCell ref="AY160:AZ160"/>
    <mergeCell ref="AY161:AY163"/>
    <mergeCell ref="AR171:AW171"/>
    <mergeCell ref="AY171:BD171"/>
    <mergeCell ref="AR172:AS172"/>
    <mergeCell ref="AR173:AR177"/>
    <mergeCell ref="AR182:AW182"/>
    <mergeCell ref="AR183:AS183"/>
    <mergeCell ref="AR184:AR186"/>
    <mergeCell ref="AY172:AZ172"/>
    <mergeCell ref="AY173:AY177"/>
    <mergeCell ref="AY182:BD182"/>
    <mergeCell ref="AY183:AZ183"/>
    <mergeCell ref="AY184:AY18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26745-BBF8-4F19-AD55-9D3A6D1A00FD}">
  <dimension ref="B2:BR190"/>
  <sheetViews>
    <sheetView zoomScale="80" zoomScaleNormal="80" workbookViewId="0">
      <selection activeCell="BG180" sqref="BG180"/>
    </sheetView>
  </sheetViews>
  <sheetFormatPr defaultRowHeight="14.5" x14ac:dyDescent="0.35"/>
  <cols>
    <col min="1" max="70" width="13.54296875" customWidth="1"/>
  </cols>
  <sheetData>
    <row r="2" spans="2:70" ht="18.5" x14ac:dyDescent="0.45">
      <c r="B2" s="749">
        <v>2019</v>
      </c>
      <c r="C2" s="749"/>
      <c r="D2" s="749"/>
      <c r="E2" s="749"/>
      <c r="F2" s="749"/>
      <c r="G2" s="749"/>
      <c r="H2" s="749"/>
      <c r="I2" s="749"/>
      <c r="J2" s="749"/>
      <c r="K2" s="749"/>
      <c r="L2" s="749"/>
      <c r="M2" s="749"/>
      <c r="N2" s="749"/>
      <c r="P2" s="749">
        <v>2020</v>
      </c>
      <c r="Q2" s="749"/>
      <c r="R2" s="749"/>
      <c r="S2" s="749"/>
      <c r="T2" s="749"/>
      <c r="U2" s="749"/>
      <c r="V2" s="749"/>
      <c r="W2" s="749"/>
      <c r="X2" s="749"/>
      <c r="Y2" s="749"/>
      <c r="Z2" s="749"/>
      <c r="AA2" s="749"/>
      <c r="AB2" s="749"/>
      <c r="AD2" s="749">
        <v>2021</v>
      </c>
      <c r="AE2" s="749"/>
      <c r="AF2" s="749"/>
      <c r="AG2" s="749"/>
      <c r="AH2" s="749"/>
      <c r="AI2" s="749"/>
      <c r="AJ2" s="749"/>
      <c r="AK2" s="749"/>
      <c r="AL2" s="749"/>
      <c r="AM2" s="749"/>
      <c r="AN2" s="749"/>
      <c r="AO2" s="749"/>
      <c r="AP2" s="749"/>
      <c r="AR2" s="749">
        <v>2022</v>
      </c>
      <c r="AS2" s="749"/>
      <c r="AT2" s="749"/>
      <c r="AU2" s="749"/>
      <c r="AV2" s="749"/>
      <c r="AW2" s="749"/>
      <c r="AX2" s="749"/>
      <c r="AY2" s="749"/>
      <c r="AZ2" s="749"/>
      <c r="BA2" s="749"/>
      <c r="BB2" s="749"/>
      <c r="BC2" s="749"/>
      <c r="BD2" s="749"/>
      <c r="BF2" s="749">
        <v>2023</v>
      </c>
      <c r="BG2" s="749"/>
      <c r="BH2" s="749"/>
      <c r="BI2" s="749"/>
      <c r="BJ2" s="749"/>
      <c r="BK2" s="749"/>
      <c r="BL2" s="749"/>
      <c r="BM2" s="749"/>
      <c r="BN2" s="749"/>
      <c r="BO2" s="749"/>
      <c r="BP2" s="749"/>
      <c r="BQ2" s="749"/>
      <c r="BR2" s="749"/>
    </row>
    <row r="4" spans="2:70" ht="18.5" x14ac:dyDescent="0.45">
      <c r="B4" s="749" t="s">
        <v>36</v>
      </c>
      <c r="C4" s="749"/>
      <c r="D4" s="749"/>
      <c r="E4" s="749"/>
      <c r="F4" s="749"/>
      <c r="G4" s="749"/>
      <c r="H4" s="749"/>
      <c r="I4" s="749"/>
      <c r="J4" s="749"/>
      <c r="K4" s="749"/>
      <c r="L4" s="749"/>
      <c r="M4" s="749"/>
      <c r="N4" s="749"/>
      <c r="P4" s="749" t="s">
        <v>36</v>
      </c>
      <c r="Q4" s="749"/>
      <c r="R4" s="749"/>
      <c r="S4" s="749"/>
      <c r="T4" s="749"/>
      <c r="U4" s="749"/>
      <c r="V4" s="749"/>
      <c r="W4" s="749"/>
      <c r="X4" s="749"/>
      <c r="Y4" s="749"/>
      <c r="Z4" s="749"/>
      <c r="AA4" s="749"/>
      <c r="AB4" s="749"/>
      <c r="AD4" s="749" t="s">
        <v>36</v>
      </c>
      <c r="AE4" s="749"/>
      <c r="AF4" s="749"/>
      <c r="AG4" s="749"/>
      <c r="AH4" s="749"/>
      <c r="AI4" s="749"/>
      <c r="AJ4" s="749"/>
      <c r="AK4" s="749"/>
      <c r="AL4" s="749"/>
      <c r="AM4" s="749"/>
      <c r="AN4" s="749"/>
      <c r="AO4" s="749"/>
      <c r="AP4" s="749"/>
      <c r="AR4" s="749" t="s">
        <v>36</v>
      </c>
      <c r="AS4" s="749"/>
      <c r="AT4" s="749"/>
      <c r="AU4" s="749"/>
      <c r="AV4" s="749"/>
      <c r="AW4" s="749"/>
      <c r="AX4" s="749"/>
      <c r="AY4" s="749"/>
      <c r="AZ4" s="749"/>
      <c r="BA4" s="749"/>
      <c r="BB4" s="749"/>
      <c r="BC4" s="749"/>
      <c r="BD4" s="749"/>
      <c r="BF4" s="749" t="s">
        <v>36</v>
      </c>
      <c r="BG4" s="749"/>
      <c r="BH4" s="749"/>
      <c r="BI4" s="749"/>
      <c r="BJ4" s="749"/>
      <c r="BK4" s="749"/>
      <c r="BL4" s="749"/>
      <c r="BM4" s="749"/>
      <c r="BN4" s="749"/>
      <c r="BO4" s="749"/>
      <c r="BP4" s="749"/>
      <c r="BQ4" s="749"/>
      <c r="BR4" s="749"/>
    </row>
    <row r="6" spans="2:70" x14ac:dyDescent="0.35">
      <c r="B6" s="748" t="s">
        <v>21</v>
      </c>
      <c r="C6" s="748"/>
      <c r="D6" s="748"/>
      <c r="E6" s="748"/>
      <c r="F6" s="748"/>
      <c r="G6" s="748"/>
      <c r="H6" s="748"/>
      <c r="I6" s="748"/>
      <c r="J6" s="748"/>
      <c r="K6" s="748"/>
      <c r="L6" s="748"/>
      <c r="M6" s="748"/>
      <c r="N6" s="748"/>
      <c r="P6" s="748" t="s">
        <v>21</v>
      </c>
      <c r="Q6" s="748"/>
      <c r="R6" s="748"/>
      <c r="S6" s="748"/>
      <c r="T6" s="748"/>
      <c r="U6" s="748"/>
      <c r="V6" s="748"/>
      <c r="W6" s="748"/>
      <c r="X6" s="748"/>
      <c r="Y6" s="748"/>
      <c r="Z6" s="748"/>
      <c r="AA6" s="748"/>
      <c r="AB6" s="748"/>
      <c r="AD6" s="748" t="s">
        <v>21</v>
      </c>
      <c r="AE6" s="748"/>
      <c r="AF6" s="748"/>
      <c r="AG6" s="748"/>
      <c r="AH6" s="748"/>
      <c r="AI6" s="748"/>
      <c r="AJ6" s="748"/>
      <c r="AK6" s="748"/>
      <c r="AL6" s="748"/>
      <c r="AM6" s="748"/>
      <c r="AN6" s="748"/>
      <c r="AO6" s="748"/>
      <c r="AP6" s="748"/>
      <c r="AR6" s="748" t="s">
        <v>21</v>
      </c>
      <c r="AS6" s="748"/>
      <c r="AT6" s="748"/>
      <c r="AU6" s="748"/>
      <c r="AV6" s="748"/>
      <c r="AW6" s="748"/>
      <c r="AX6" s="748"/>
      <c r="AY6" s="748"/>
      <c r="AZ6" s="748"/>
      <c r="BA6" s="748"/>
      <c r="BB6" s="748"/>
      <c r="BC6" s="748"/>
      <c r="BD6" s="748"/>
      <c r="BF6" s="748" t="s">
        <v>21</v>
      </c>
      <c r="BG6" s="748"/>
      <c r="BH6" s="748"/>
      <c r="BI6" s="748"/>
      <c r="BJ6" s="748"/>
      <c r="BK6" s="748"/>
      <c r="BL6" s="748"/>
      <c r="BM6" s="748"/>
      <c r="BN6" s="748"/>
      <c r="BO6" s="748"/>
      <c r="BP6" s="748"/>
      <c r="BQ6" s="748"/>
      <c r="BR6" s="748"/>
    </row>
    <row r="8" spans="2:70" x14ac:dyDescent="0.35">
      <c r="B8" s="748" t="s">
        <v>16</v>
      </c>
      <c r="C8" s="748"/>
      <c r="D8" s="748"/>
      <c r="E8" s="748"/>
      <c r="F8" s="748"/>
      <c r="G8" s="748"/>
      <c r="H8" s="17"/>
      <c r="I8" s="748" t="s">
        <v>17</v>
      </c>
      <c r="J8" s="748"/>
      <c r="K8" s="748"/>
      <c r="L8" s="748"/>
      <c r="M8" s="748"/>
      <c r="N8" s="748"/>
      <c r="P8" s="748" t="s">
        <v>16</v>
      </c>
      <c r="Q8" s="748"/>
      <c r="R8" s="748"/>
      <c r="S8" s="748"/>
      <c r="T8" s="748"/>
      <c r="U8" s="748"/>
      <c r="V8" s="17"/>
      <c r="W8" s="748" t="s">
        <v>17</v>
      </c>
      <c r="X8" s="748"/>
      <c r="Y8" s="748"/>
      <c r="Z8" s="748"/>
      <c r="AA8" s="748"/>
      <c r="AB8" s="748"/>
      <c r="AD8" s="748" t="s">
        <v>16</v>
      </c>
      <c r="AE8" s="748"/>
      <c r="AF8" s="748"/>
      <c r="AG8" s="748"/>
      <c r="AH8" s="748"/>
      <c r="AI8" s="748"/>
      <c r="AJ8" s="17"/>
      <c r="AK8" s="748" t="s">
        <v>17</v>
      </c>
      <c r="AL8" s="748"/>
      <c r="AM8" s="748"/>
      <c r="AN8" s="748"/>
      <c r="AO8" s="748"/>
      <c r="AP8" s="748"/>
      <c r="AR8" s="748" t="s">
        <v>16</v>
      </c>
      <c r="AS8" s="748"/>
      <c r="AT8" s="748"/>
      <c r="AU8" s="748"/>
      <c r="AV8" s="748"/>
      <c r="AW8" s="748"/>
      <c r="AX8" s="17"/>
      <c r="AY8" s="748" t="s">
        <v>17</v>
      </c>
      <c r="AZ8" s="748"/>
      <c r="BA8" s="748"/>
      <c r="BB8" s="748"/>
      <c r="BC8" s="748"/>
      <c r="BD8" s="748"/>
      <c r="BF8" s="748" t="s">
        <v>16</v>
      </c>
      <c r="BG8" s="748"/>
      <c r="BH8" s="748"/>
      <c r="BI8" s="748"/>
      <c r="BJ8" s="748"/>
      <c r="BK8" s="748"/>
      <c r="BL8" s="17"/>
      <c r="BM8" s="748" t="s">
        <v>17</v>
      </c>
      <c r="BN8" s="748"/>
      <c r="BO8" s="748"/>
      <c r="BP8" s="748"/>
      <c r="BQ8" s="748"/>
      <c r="BR8" s="748"/>
    </row>
    <row r="10" spans="2:70" s="92" customFormat="1" ht="14.5" customHeight="1" x14ac:dyDescent="0.25">
      <c r="B10" s="843" t="s">
        <v>1</v>
      </c>
      <c r="C10" s="843"/>
      <c r="D10" s="843"/>
      <c r="E10" s="843"/>
      <c r="F10" s="843"/>
      <c r="G10" s="843"/>
      <c r="H10" s="111"/>
      <c r="I10" s="843" t="s">
        <v>1</v>
      </c>
      <c r="J10" s="843"/>
      <c r="K10" s="843"/>
      <c r="L10" s="843"/>
      <c r="M10" s="843"/>
      <c r="N10" s="843"/>
      <c r="P10" s="843" t="s">
        <v>1</v>
      </c>
      <c r="Q10" s="843"/>
      <c r="R10" s="843"/>
      <c r="S10" s="843"/>
      <c r="T10" s="843"/>
      <c r="U10" s="843"/>
      <c r="V10" s="111"/>
      <c r="W10" s="843" t="s">
        <v>1</v>
      </c>
      <c r="X10" s="843"/>
      <c r="Y10" s="843"/>
      <c r="Z10" s="843"/>
      <c r="AA10" s="843"/>
      <c r="AB10" s="843"/>
      <c r="AD10" s="843" t="s">
        <v>1</v>
      </c>
      <c r="AE10" s="843"/>
      <c r="AF10" s="843"/>
      <c r="AG10" s="843"/>
      <c r="AH10" s="843"/>
      <c r="AI10" s="843"/>
      <c r="AJ10" s="111"/>
      <c r="AK10" s="843" t="s">
        <v>1</v>
      </c>
      <c r="AL10" s="843"/>
      <c r="AM10" s="843"/>
      <c r="AN10" s="843"/>
      <c r="AO10" s="843"/>
      <c r="AP10" s="843"/>
      <c r="AR10" s="843" t="s">
        <v>1</v>
      </c>
      <c r="AS10" s="843"/>
      <c r="AT10" s="843"/>
      <c r="AU10" s="843"/>
      <c r="AV10" s="843"/>
      <c r="AW10" s="843"/>
      <c r="AX10" s="111"/>
      <c r="AY10" s="843" t="s">
        <v>1</v>
      </c>
      <c r="AZ10" s="843"/>
      <c r="BA10" s="843"/>
      <c r="BB10" s="843"/>
      <c r="BC10" s="843"/>
      <c r="BD10" s="843"/>
      <c r="BF10" s="430" t="s">
        <v>1</v>
      </c>
      <c r="BG10" s="430"/>
      <c r="BH10" s="430"/>
      <c r="BI10" s="430"/>
      <c r="BJ10" s="430"/>
      <c r="BK10" s="430"/>
      <c r="BL10" s="111"/>
      <c r="BM10" s="430" t="s">
        <v>1</v>
      </c>
      <c r="BN10" s="430"/>
      <c r="BO10" s="430"/>
      <c r="BP10" s="430"/>
      <c r="BQ10" s="430"/>
      <c r="BR10" s="430"/>
    </row>
    <row r="11" spans="2:70" s="92" customFormat="1" ht="24" customHeight="1" x14ac:dyDescent="0.25">
      <c r="B11" s="844" t="s">
        <v>0</v>
      </c>
      <c r="C11" s="844"/>
      <c r="D11" s="112" t="s">
        <v>2</v>
      </c>
      <c r="E11" s="113" t="s">
        <v>3</v>
      </c>
      <c r="F11" s="113" t="s">
        <v>4</v>
      </c>
      <c r="G11" s="114" t="s">
        <v>5</v>
      </c>
      <c r="H11" s="111"/>
      <c r="I11" s="844" t="s">
        <v>0</v>
      </c>
      <c r="J11" s="844"/>
      <c r="K11" s="112" t="s">
        <v>2</v>
      </c>
      <c r="L11" s="113" t="s">
        <v>3</v>
      </c>
      <c r="M11" s="113" t="s">
        <v>4</v>
      </c>
      <c r="N11" s="114" t="s">
        <v>5</v>
      </c>
      <c r="P11" s="844" t="s">
        <v>0</v>
      </c>
      <c r="Q11" s="844"/>
      <c r="R11" s="112" t="s">
        <v>2</v>
      </c>
      <c r="S11" s="113" t="s">
        <v>3</v>
      </c>
      <c r="T11" s="113" t="s">
        <v>4</v>
      </c>
      <c r="U11" s="114" t="s">
        <v>5</v>
      </c>
      <c r="V11" s="111"/>
      <c r="W11" s="844" t="s">
        <v>0</v>
      </c>
      <c r="X11" s="844"/>
      <c r="Y11" s="112" t="s">
        <v>2</v>
      </c>
      <c r="Z11" s="113" t="s">
        <v>3</v>
      </c>
      <c r="AA11" s="113" t="s">
        <v>4</v>
      </c>
      <c r="AB11" s="114" t="s">
        <v>5</v>
      </c>
      <c r="AD11" s="844" t="s">
        <v>0</v>
      </c>
      <c r="AE11" s="844"/>
      <c r="AF11" s="112" t="s">
        <v>2</v>
      </c>
      <c r="AG11" s="113" t="s">
        <v>3</v>
      </c>
      <c r="AH11" s="113" t="s">
        <v>4</v>
      </c>
      <c r="AI11" s="114" t="s">
        <v>5</v>
      </c>
      <c r="AJ11" s="111"/>
      <c r="AK11" s="844" t="s">
        <v>0</v>
      </c>
      <c r="AL11" s="844"/>
      <c r="AM11" s="112" t="s">
        <v>2</v>
      </c>
      <c r="AN11" s="113" t="s">
        <v>3</v>
      </c>
      <c r="AO11" s="113" t="s">
        <v>4</v>
      </c>
      <c r="AP11" s="114" t="s">
        <v>5</v>
      </c>
      <c r="AR11" s="844" t="s">
        <v>0</v>
      </c>
      <c r="AS11" s="844"/>
      <c r="AT11" s="112" t="s">
        <v>2</v>
      </c>
      <c r="AU11" s="113" t="s">
        <v>3</v>
      </c>
      <c r="AV11" s="113" t="s">
        <v>4</v>
      </c>
      <c r="AW11" s="114" t="s">
        <v>5</v>
      </c>
      <c r="AX11" s="111"/>
      <c r="AY11" s="844" t="s">
        <v>0</v>
      </c>
      <c r="AZ11" s="844"/>
      <c r="BA11" s="112" t="s">
        <v>2</v>
      </c>
      <c r="BB11" s="113" t="s">
        <v>3</v>
      </c>
      <c r="BC11" s="113" t="s">
        <v>4</v>
      </c>
      <c r="BD11" s="114" t="s">
        <v>5</v>
      </c>
      <c r="BF11" s="128"/>
      <c r="BG11" s="128"/>
      <c r="BH11" s="112" t="s">
        <v>2</v>
      </c>
      <c r="BI11" s="113" t="s">
        <v>3</v>
      </c>
      <c r="BJ11" s="113" t="s">
        <v>4</v>
      </c>
      <c r="BK11" s="114" t="s">
        <v>5</v>
      </c>
      <c r="BL11" s="111"/>
      <c r="BM11" s="128"/>
      <c r="BN11" s="128"/>
      <c r="BO11" s="112" t="s">
        <v>2</v>
      </c>
      <c r="BP11" s="113" t="s">
        <v>3</v>
      </c>
      <c r="BQ11" s="113" t="s">
        <v>4</v>
      </c>
      <c r="BR11" s="114" t="s">
        <v>5</v>
      </c>
    </row>
    <row r="12" spans="2:70" s="92" customFormat="1" ht="23" customHeight="1" x14ac:dyDescent="0.25">
      <c r="B12" s="840" t="s">
        <v>6</v>
      </c>
      <c r="C12" s="115" t="s">
        <v>7</v>
      </c>
      <c r="D12" s="116">
        <v>141</v>
      </c>
      <c r="E12" s="117">
        <v>28.370221327967808</v>
      </c>
      <c r="F12" s="117">
        <v>28.370221327967808</v>
      </c>
      <c r="G12" s="118">
        <v>28.370221327967808</v>
      </c>
      <c r="H12" s="111"/>
      <c r="I12" s="840" t="s">
        <v>6</v>
      </c>
      <c r="J12" s="115" t="s">
        <v>7</v>
      </c>
      <c r="K12" s="116">
        <v>17354790.98798085</v>
      </c>
      <c r="L12" s="117">
        <v>28.518903120815231</v>
      </c>
      <c r="M12" s="117">
        <v>28.518903120815249</v>
      </c>
      <c r="N12" s="118">
        <v>28.518903120815249</v>
      </c>
      <c r="P12" s="840" t="s">
        <v>6</v>
      </c>
      <c r="Q12" s="115" t="s">
        <v>7</v>
      </c>
      <c r="R12" s="509">
        <v>155</v>
      </c>
      <c r="S12" s="510">
        <v>31.187122736418509</v>
      </c>
      <c r="T12" s="510">
        <v>31.187122736418509</v>
      </c>
      <c r="U12" s="511">
        <v>31.187122736418509</v>
      </c>
      <c r="V12" s="111"/>
      <c r="W12" s="840" t="s">
        <v>6</v>
      </c>
      <c r="X12" s="115" t="s">
        <v>7</v>
      </c>
      <c r="Y12" s="509">
        <v>19113700.934295356</v>
      </c>
      <c r="Z12" s="510">
        <v>30.086332052980069</v>
      </c>
      <c r="AA12" s="510">
        <v>30.086332052980037</v>
      </c>
      <c r="AB12" s="511">
        <v>30.086332052980037</v>
      </c>
      <c r="AD12" s="840" t="s">
        <v>6</v>
      </c>
      <c r="AE12" s="115" t="s">
        <v>7</v>
      </c>
      <c r="AF12" s="509">
        <v>210</v>
      </c>
      <c r="AG12" s="510">
        <v>35.897435897435898</v>
      </c>
      <c r="AH12" s="510">
        <v>35.897435897435898</v>
      </c>
      <c r="AI12" s="511">
        <v>35.897435897435898</v>
      </c>
      <c r="AJ12" s="111"/>
      <c r="AK12" s="840" t="s">
        <v>6</v>
      </c>
      <c r="AL12" s="115" t="s">
        <v>7</v>
      </c>
      <c r="AM12" s="509">
        <v>23807940.843738731</v>
      </c>
      <c r="AN12" s="510">
        <v>35.886671177757165</v>
      </c>
      <c r="AO12" s="510">
        <v>35.886671177757222</v>
      </c>
      <c r="AP12" s="511">
        <v>35.886671177757222</v>
      </c>
      <c r="AR12" s="840" t="s">
        <v>6</v>
      </c>
      <c r="AS12" s="115" t="s">
        <v>7</v>
      </c>
      <c r="AT12" s="509">
        <v>140</v>
      </c>
      <c r="AU12" s="510">
        <v>27.079303675048354</v>
      </c>
      <c r="AV12" s="510">
        <v>27.079303675048354</v>
      </c>
      <c r="AW12" s="511">
        <v>27.079303675048354</v>
      </c>
      <c r="AX12" s="111"/>
      <c r="AY12" s="840" t="s">
        <v>6</v>
      </c>
      <c r="AZ12" s="115" t="s">
        <v>7</v>
      </c>
      <c r="BA12" s="509">
        <v>17855305.075633861</v>
      </c>
      <c r="BB12" s="510">
        <v>27.887102287270753</v>
      </c>
      <c r="BC12" s="510">
        <v>27.887102287270725</v>
      </c>
      <c r="BD12" s="511">
        <v>27.887102287270725</v>
      </c>
      <c r="BF12" s="115" t="s">
        <v>6</v>
      </c>
      <c r="BG12" s="115" t="s">
        <v>7</v>
      </c>
      <c r="BH12" s="509">
        <v>171</v>
      </c>
      <c r="BI12" s="510">
        <v>30.9</v>
      </c>
      <c r="BJ12" s="510">
        <v>30.9</v>
      </c>
      <c r="BK12" s="511">
        <v>30.9</v>
      </c>
      <c r="BL12" s="111"/>
      <c r="BM12" s="115" t="s">
        <v>6</v>
      </c>
      <c r="BN12" s="115" t="s">
        <v>7</v>
      </c>
      <c r="BO12" s="509">
        <v>19457177</v>
      </c>
      <c r="BP12" s="510">
        <v>30.1</v>
      </c>
      <c r="BQ12" s="510">
        <v>30.1</v>
      </c>
      <c r="BR12" s="511">
        <v>30.1</v>
      </c>
    </row>
    <row r="13" spans="2:70" s="92" customFormat="1" ht="23" customHeight="1" x14ac:dyDescent="0.25">
      <c r="B13" s="841"/>
      <c r="C13" s="119" t="s">
        <v>8</v>
      </c>
      <c r="D13" s="120">
        <v>41</v>
      </c>
      <c r="E13" s="121">
        <v>8.2494969818913475</v>
      </c>
      <c r="F13" s="121">
        <v>8.2494969818913475</v>
      </c>
      <c r="G13" s="122">
        <v>36.619718309859159</v>
      </c>
      <c r="H13" s="111"/>
      <c r="I13" s="841"/>
      <c r="J13" s="119" t="s">
        <v>8</v>
      </c>
      <c r="K13" s="120">
        <v>5196649.1761308098</v>
      </c>
      <c r="L13" s="121">
        <v>8.5395862450649762</v>
      </c>
      <c r="M13" s="121">
        <v>8.5395862450649798</v>
      </c>
      <c r="N13" s="122">
        <v>37.058489365880227</v>
      </c>
      <c r="P13" s="841"/>
      <c r="Q13" s="119" t="s">
        <v>8</v>
      </c>
      <c r="R13" s="512">
        <v>47</v>
      </c>
      <c r="S13" s="513">
        <v>9.4567404426559349</v>
      </c>
      <c r="T13" s="513">
        <v>9.4567404426559349</v>
      </c>
      <c r="U13" s="514">
        <v>40.643863179074444</v>
      </c>
      <c r="V13" s="111"/>
      <c r="W13" s="841"/>
      <c r="X13" s="119" t="s">
        <v>8</v>
      </c>
      <c r="Y13" s="512">
        <v>7172397.9730123319</v>
      </c>
      <c r="Z13" s="513">
        <v>11.289867293307921</v>
      </c>
      <c r="AA13" s="513">
        <v>11.289867293307909</v>
      </c>
      <c r="AB13" s="514">
        <v>41.376199346287947</v>
      </c>
      <c r="AD13" s="841"/>
      <c r="AE13" s="119" t="s">
        <v>8</v>
      </c>
      <c r="AF13" s="512">
        <v>67</v>
      </c>
      <c r="AG13" s="513">
        <v>11.452991452991453</v>
      </c>
      <c r="AH13" s="513">
        <v>11.452991452991453</v>
      </c>
      <c r="AI13" s="514">
        <v>47.350427350427346</v>
      </c>
      <c r="AJ13" s="111"/>
      <c r="AK13" s="841"/>
      <c r="AL13" s="119" t="s">
        <v>8</v>
      </c>
      <c r="AM13" s="512">
        <v>7278145.8785249451</v>
      </c>
      <c r="AN13" s="513">
        <v>10.970643351336424</v>
      </c>
      <c r="AO13" s="513">
        <v>10.970643351336443</v>
      </c>
      <c r="AP13" s="514">
        <v>46.857314529093664</v>
      </c>
      <c r="AR13" s="841"/>
      <c r="AS13" s="119" t="s">
        <v>8</v>
      </c>
      <c r="AT13" s="512">
        <v>42</v>
      </c>
      <c r="AU13" s="513">
        <v>8.123791102514506</v>
      </c>
      <c r="AV13" s="513">
        <v>8.123791102514506</v>
      </c>
      <c r="AW13" s="514">
        <v>35.20309477756286</v>
      </c>
      <c r="AX13" s="111"/>
      <c r="AY13" s="841"/>
      <c r="AZ13" s="119" t="s">
        <v>8</v>
      </c>
      <c r="BA13" s="512">
        <v>5554212.9947337825</v>
      </c>
      <c r="BB13" s="513">
        <v>8.6747835029041536</v>
      </c>
      <c r="BC13" s="513">
        <v>8.6747835029041465</v>
      </c>
      <c r="BD13" s="514">
        <v>36.56188579017487</v>
      </c>
      <c r="BF13" s="119"/>
      <c r="BG13" s="119" t="s">
        <v>8</v>
      </c>
      <c r="BH13" s="512">
        <v>47</v>
      </c>
      <c r="BI13" s="513">
        <v>8.5</v>
      </c>
      <c r="BJ13" s="513">
        <v>8.5</v>
      </c>
      <c r="BK13" s="514">
        <v>39.4</v>
      </c>
      <c r="BL13" s="111"/>
      <c r="BM13" s="119"/>
      <c r="BN13" s="119" t="s">
        <v>8</v>
      </c>
      <c r="BO13" s="512">
        <v>5342339</v>
      </c>
      <c r="BP13" s="513">
        <v>8.3000000000000007</v>
      </c>
      <c r="BQ13" s="513">
        <v>8.3000000000000007</v>
      </c>
      <c r="BR13" s="514">
        <v>38.4</v>
      </c>
    </row>
    <row r="14" spans="2:70" s="92" customFormat="1" ht="14.5" customHeight="1" x14ac:dyDescent="0.25">
      <c r="B14" s="841"/>
      <c r="C14" s="119" t="s">
        <v>9</v>
      </c>
      <c r="D14" s="120">
        <v>2</v>
      </c>
      <c r="E14" s="121">
        <v>0.4024144869215292</v>
      </c>
      <c r="F14" s="121">
        <v>0.4024144869215292</v>
      </c>
      <c r="G14" s="122">
        <v>37.022132796780681</v>
      </c>
      <c r="H14" s="111"/>
      <c r="I14" s="841"/>
      <c r="J14" s="119" t="s">
        <v>9</v>
      </c>
      <c r="K14" s="120">
        <v>162712.26489644597</v>
      </c>
      <c r="L14" s="121">
        <v>0.26738295623173353</v>
      </c>
      <c r="M14" s="121">
        <v>0.26738295623173369</v>
      </c>
      <c r="N14" s="122">
        <v>37.325872322111955</v>
      </c>
      <c r="P14" s="841"/>
      <c r="Q14" s="119" t="s">
        <v>10</v>
      </c>
      <c r="R14" s="512">
        <v>2</v>
      </c>
      <c r="S14" s="513">
        <v>0.4024144869215292</v>
      </c>
      <c r="T14" s="513">
        <v>0.4024144869215292</v>
      </c>
      <c r="U14" s="514">
        <v>41.04627766599598</v>
      </c>
      <c r="V14" s="111"/>
      <c r="W14" s="841"/>
      <c r="X14" s="119" t="s">
        <v>10</v>
      </c>
      <c r="Y14" s="512">
        <v>271431.66321576759</v>
      </c>
      <c r="Z14" s="513">
        <v>0.4272528474351846</v>
      </c>
      <c r="AA14" s="513">
        <v>0.42725284743518421</v>
      </c>
      <c r="AB14" s="514">
        <v>41.803452193723132</v>
      </c>
      <c r="AD14" s="841"/>
      <c r="AE14" s="119" t="s">
        <v>9</v>
      </c>
      <c r="AF14" s="512">
        <v>4</v>
      </c>
      <c r="AG14" s="513">
        <v>0.68376068376068377</v>
      </c>
      <c r="AH14" s="513">
        <v>0.68376068376068377</v>
      </c>
      <c r="AI14" s="514">
        <v>48.034188034188034</v>
      </c>
      <c r="AJ14" s="111"/>
      <c r="AK14" s="841"/>
      <c r="AL14" s="119" t="s">
        <v>9</v>
      </c>
      <c r="AM14" s="512">
        <v>525975.98757883115</v>
      </c>
      <c r="AN14" s="513">
        <v>0.79282485778696343</v>
      </c>
      <c r="AO14" s="513">
        <v>0.79282485778696488</v>
      </c>
      <c r="AP14" s="514">
        <v>47.650139386880632</v>
      </c>
      <c r="AR14" s="841"/>
      <c r="AS14" s="119" t="s">
        <v>10</v>
      </c>
      <c r="AT14" s="512">
        <v>3</v>
      </c>
      <c r="AU14" s="513">
        <v>0.58027079303675055</v>
      </c>
      <c r="AV14" s="513">
        <v>0.58027079303675055</v>
      </c>
      <c r="AW14" s="514">
        <v>35.783365570599614</v>
      </c>
      <c r="AX14" s="111"/>
      <c r="AY14" s="841"/>
      <c r="AZ14" s="119" t="s">
        <v>10</v>
      </c>
      <c r="BA14" s="512">
        <v>318621.2099228499</v>
      </c>
      <c r="BB14" s="513">
        <v>0.49763486170493509</v>
      </c>
      <c r="BC14" s="513">
        <v>0.49763486170493465</v>
      </c>
      <c r="BD14" s="514">
        <v>37.059520651879808</v>
      </c>
      <c r="BF14" s="119"/>
      <c r="BG14" s="119" t="s">
        <v>9</v>
      </c>
      <c r="BH14" s="512">
        <v>2</v>
      </c>
      <c r="BI14" s="513">
        <v>0.4</v>
      </c>
      <c r="BJ14" s="513">
        <v>0.4</v>
      </c>
      <c r="BK14" s="514">
        <v>39.700000000000003</v>
      </c>
      <c r="BL14" s="111"/>
      <c r="BM14" s="119"/>
      <c r="BN14" s="119" t="s">
        <v>9</v>
      </c>
      <c r="BO14" s="512">
        <v>188614</v>
      </c>
      <c r="BP14" s="513">
        <v>0.3</v>
      </c>
      <c r="BQ14" s="513">
        <v>0.3</v>
      </c>
      <c r="BR14" s="514">
        <v>38.700000000000003</v>
      </c>
    </row>
    <row r="15" spans="2:70" s="92" customFormat="1" ht="14.5" customHeight="1" x14ac:dyDescent="0.25">
      <c r="B15" s="841"/>
      <c r="C15" s="119" t="s">
        <v>10</v>
      </c>
      <c r="D15" s="120">
        <v>4</v>
      </c>
      <c r="E15" s="121">
        <v>0.8048289738430584</v>
      </c>
      <c r="F15" s="121">
        <v>0.8048289738430584</v>
      </c>
      <c r="G15" s="122">
        <v>37.82696177062374</v>
      </c>
      <c r="H15" s="111"/>
      <c r="I15" s="841"/>
      <c r="J15" s="119" t="s">
        <v>10</v>
      </c>
      <c r="K15" s="120">
        <v>558894.35333491792</v>
      </c>
      <c r="L15" s="121">
        <v>0.91842384783359687</v>
      </c>
      <c r="M15" s="121">
        <v>0.91842384783359721</v>
      </c>
      <c r="N15" s="122">
        <v>38.244296169945549</v>
      </c>
      <c r="P15" s="841"/>
      <c r="Q15" s="119" t="s">
        <v>11</v>
      </c>
      <c r="R15" s="512">
        <v>173</v>
      </c>
      <c r="S15" s="513">
        <v>34.808853118712271</v>
      </c>
      <c r="T15" s="513">
        <v>34.808853118712271</v>
      </c>
      <c r="U15" s="514">
        <v>75.855130784708251</v>
      </c>
      <c r="V15" s="111"/>
      <c r="W15" s="841"/>
      <c r="X15" s="119" t="s">
        <v>11</v>
      </c>
      <c r="Y15" s="512">
        <v>22726061.091016557</v>
      </c>
      <c r="Z15" s="513">
        <v>35.772445252285287</v>
      </c>
      <c r="AA15" s="513">
        <v>35.772445252285237</v>
      </c>
      <c r="AB15" s="514">
        <v>77.575897446008383</v>
      </c>
      <c r="AD15" s="841"/>
      <c r="AE15" s="119" t="s">
        <v>10</v>
      </c>
      <c r="AF15" s="512">
        <v>4</v>
      </c>
      <c r="AG15" s="513">
        <v>0.68376068376068377</v>
      </c>
      <c r="AH15" s="513">
        <v>0.68376068376068377</v>
      </c>
      <c r="AI15" s="514">
        <v>48.717948717948715</v>
      </c>
      <c r="AJ15" s="111"/>
      <c r="AK15" s="841"/>
      <c r="AL15" s="119" t="s">
        <v>10</v>
      </c>
      <c r="AM15" s="512">
        <v>352713.76400075492</v>
      </c>
      <c r="AN15" s="513">
        <v>0.53165970764300674</v>
      </c>
      <c r="AO15" s="513">
        <v>0.53165970764300763</v>
      </c>
      <c r="AP15" s="514">
        <v>48.181799094523633</v>
      </c>
      <c r="AR15" s="841"/>
      <c r="AS15" s="119" t="s">
        <v>11</v>
      </c>
      <c r="AT15" s="512">
        <v>173</v>
      </c>
      <c r="AU15" s="513">
        <v>33.462282398452608</v>
      </c>
      <c r="AV15" s="513">
        <v>33.462282398452608</v>
      </c>
      <c r="AW15" s="514">
        <v>69.245647969052229</v>
      </c>
      <c r="AX15" s="111"/>
      <c r="AY15" s="841"/>
      <c r="AZ15" s="119" t="s">
        <v>11</v>
      </c>
      <c r="BA15" s="512">
        <v>18906496.002709787</v>
      </c>
      <c r="BB15" s="513">
        <v>29.528892712169252</v>
      </c>
      <c r="BC15" s="513">
        <v>29.528892712169231</v>
      </c>
      <c r="BD15" s="514">
        <v>66.588413364049032</v>
      </c>
      <c r="BF15" s="119"/>
      <c r="BG15" s="119" t="s">
        <v>11</v>
      </c>
      <c r="BH15" s="512">
        <v>148</v>
      </c>
      <c r="BI15" s="513">
        <v>26.7</v>
      </c>
      <c r="BJ15" s="513">
        <v>26.7</v>
      </c>
      <c r="BK15" s="514">
        <v>66.400000000000006</v>
      </c>
      <c r="BL15" s="111"/>
      <c r="BM15" s="119"/>
      <c r="BN15" s="119" t="s">
        <v>11</v>
      </c>
      <c r="BO15" s="512">
        <v>18800529</v>
      </c>
      <c r="BP15" s="513">
        <v>29.1</v>
      </c>
      <c r="BQ15" s="513">
        <v>29.1</v>
      </c>
      <c r="BR15" s="514">
        <v>67.8</v>
      </c>
    </row>
    <row r="16" spans="2:70" s="92" customFormat="1" ht="14.5" customHeight="1" x14ac:dyDescent="0.25">
      <c r="B16" s="841"/>
      <c r="C16" s="119" t="s">
        <v>11</v>
      </c>
      <c r="D16" s="120">
        <v>180</v>
      </c>
      <c r="E16" s="121">
        <v>36.217303822937623</v>
      </c>
      <c r="F16" s="121">
        <v>36.217303822937623</v>
      </c>
      <c r="G16" s="122">
        <v>74.044265593561363</v>
      </c>
      <c r="H16" s="111"/>
      <c r="I16" s="841"/>
      <c r="J16" s="119" t="s">
        <v>11</v>
      </c>
      <c r="K16" s="120">
        <v>21046531.474455029</v>
      </c>
      <c r="L16" s="121">
        <v>34.585492419059364</v>
      </c>
      <c r="M16" s="121">
        <v>34.585492419059385</v>
      </c>
      <c r="N16" s="122">
        <v>72.829788589004934</v>
      </c>
      <c r="P16" s="841"/>
      <c r="Q16" s="119" t="s">
        <v>12</v>
      </c>
      <c r="R16" s="512">
        <v>99</v>
      </c>
      <c r="S16" s="513">
        <v>19.919517102615693</v>
      </c>
      <c r="T16" s="513">
        <v>19.919517102615693</v>
      </c>
      <c r="U16" s="514">
        <v>95.774647887323937</v>
      </c>
      <c r="V16" s="111"/>
      <c r="W16" s="841"/>
      <c r="X16" s="119" t="s">
        <v>12</v>
      </c>
      <c r="Y16" s="512">
        <v>11199475.96150334</v>
      </c>
      <c r="Z16" s="513">
        <v>17.628776015458765</v>
      </c>
      <c r="AA16" s="513">
        <v>17.628776015458744</v>
      </c>
      <c r="AB16" s="514">
        <v>95.204673461467124</v>
      </c>
      <c r="AD16" s="841"/>
      <c r="AE16" s="119" t="s">
        <v>11</v>
      </c>
      <c r="AF16" s="512">
        <v>164</v>
      </c>
      <c r="AG16" s="513">
        <v>28.034188034188034</v>
      </c>
      <c r="AH16" s="513">
        <v>28.034188034188034</v>
      </c>
      <c r="AI16" s="514">
        <v>76.752136752136764</v>
      </c>
      <c r="AJ16" s="111"/>
      <c r="AK16" s="841"/>
      <c r="AL16" s="119" t="s">
        <v>11</v>
      </c>
      <c r="AM16" s="512">
        <v>18801128.074699957</v>
      </c>
      <c r="AN16" s="513">
        <v>28.339699994050449</v>
      </c>
      <c r="AO16" s="513">
        <v>28.339699994050495</v>
      </c>
      <c r="AP16" s="514">
        <v>76.521499088574132</v>
      </c>
      <c r="AR16" s="841"/>
      <c r="AS16" s="119" t="s">
        <v>12</v>
      </c>
      <c r="AT16" s="512">
        <v>128</v>
      </c>
      <c r="AU16" s="513">
        <v>24.758220502901356</v>
      </c>
      <c r="AV16" s="513">
        <v>24.758220502901356</v>
      </c>
      <c r="AW16" s="514">
        <v>94.003868471953581</v>
      </c>
      <c r="AX16" s="111"/>
      <c r="AY16" s="841"/>
      <c r="AZ16" s="119" t="s">
        <v>12</v>
      </c>
      <c r="BA16" s="512">
        <v>15250024.912737299</v>
      </c>
      <c r="BB16" s="513">
        <v>23.818075514446786</v>
      </c>
      <c r="BC16" s="513">
        <v>23.818075514446765</v>
      </c>
      <c r="BD16" s="514">
        <v>90.406488878495793</v>
      </c>
      <c r="BF16" s="119"/>
      <c r="BG16" s="119" t="s">
        <v>12</v>
      </c>
      <c r="BH16" s="512">
        <v>156</v>
      </c>
      <c r="BI16" s="513">
        <v>28.2</v>
      </c>
      <c r="BJ16" s="513">
        <v>28.2</v>
      </c>
      <c r="BK16" s="514">
        <v>94.6</v>
      </c>
      <c r="BL16" s="111"/>
      <c r="BM16" s="119"/>
      <c r="BN16" s="119" t="s">
        <v>12</v>
      </c>
      <c r="BO16" s="512">
        <v>17015733</v>
      </c>
      <c r="BP16" s="513">
        <v>26.3</v>
      </c>
      <c r="BQ16" s="513">
        <v>26.3</v>
      </c>
      <c r="BR16" s="514">
        <v>94.1</v>
      </c>
    </row>
    <row r="17" spans="2:70" s="92" customFormat="1" ht="14.5" customHeight="1" x14ac:dyDescent="0.25">
      <c r="B17" s="841"/>
      <c r="C17" s="119" t="s">
        <v>12</v>
      </c>
      <c r="D17" s="120">
        <v>113</v>
      </c>
      <c r="E17" s="121">
        <v>22.736418511066397</v>
      </c>
      <c r="F17" s="121">
        <v>22.736418511066397</v>
      </c>
      <c r="G17" s="122">
        <v>96.780684104627767</v>
      </c>
      <c r="H17" s="111"/>
      <c r="I17" s="841"/>
      <c r="J17" s="119" t="s">
        <v>12</v>
      </c>
      <c r="K17" s="120">
        <v>13505629.348959981</v>
      </c>
      <c r="L17" s="121">
        <v>22.193625682693447</v>
      </c>
      <c r="M17" s="121">
        <v>22.193625682693458</v>
      </c>
      <c r="N17" s="122">
        <v>95.0234142716984</v>
      </c>
      <c r="P17" s="841"/>
      <c r="Q17" s="119" t="s">
        <v>13</v>
      </c>
      <c r="R17" s="512">
        <v>21</v>
      </c>
      <c r="S17" s="513">
        <v>4.225352112676056</v>
      </c>
      <c r="T17" s="513">
        <v>4.225352112676056</v>
      </c>
      <c r="U17" s="514">
        <v>100</v>
      </c>
      <c r="V17" s="111"/>
      <c r="W17" s="841"/>
      <c r="X17" s="119" t="s">
        <v>13</v>
      </c>
      <c r="Y17" s="512">
        <v>3046447.7084945547</v>
      </c>
      <c r="Z17" s="513">
        <v>4.7953265385328896</v>
      </c>
      <c r="AA17" s="513">
        <v>4.7953265385328843</v>
      </c>
      <c r="AB17" s="514">
        <v>100</v>
      </c>
      <c r="AD17" s="841"/>
      <c r="AE17" s="119" t="s">
        <v>12</v>
      </c>
      <c r="AF17" s="512">
        <v>120</v>
      </c>
      <c r="AG17" s="513">
        <v>20.512820512820511</v>
      </c>
      <c r="AH17" s="513">
        <v>20.512820512820511</v>
      </c>
      <c r="AI17" s="514">
        <v>97.26495726495726</v>
      </c>
      <c r="AJ17" s="111"/>
      <c r="AK17" s="841"/>
      <c r="AL17" s="119" t="s">
        <v>12</v>
      </c>
      <c r="AM17" s="512">
        <v>13273686.744378654</v>
      </c>
      <c r="AN17" s="513">
        <v>20.007964344272384</v>
      </c>
      <c r="AO17" s="513">
        <v>20.00796434427242</v>
      </c>
      <c r="AP17" s="514">
        <v>96.529463432846555</v>
      </c>
      <c r="AR17" s="841"/>
      <c r="AS17" s="119" t="s">
        <v>13</v>
      </c>
      <c r="AT17" s="512">
        <v>31</v>
      </c>
      <c r="AU17" s="513">
        <v>5.9961315280464218</v>
      </c>
      <c r="AV17" s="513">
        <v>5.9961315280464218</v>
      </c>
      <c r="AW17" s="514">
        <v>100</v>
      </c>
      <c r="AX17" s="111"/>
      <c r="AY17" s="841"/>
      <c r="AZ17" s="119" t="s">
        <v>13</v>
      </c>
      <c r="BA17" s="512">
        <v>6142447.7185330549</v>
      </c>
      <c r="BB17" s="513">
        <v>9.5935111215042177</v>
      </c>
      <c r="BC17" s="513">
        <v>9.5935111215042106</v>
      </c>
      <c r="BD17" s="514">
        <v>100</v>
      </c>
      <c r="BF17" s="119"/>
      <c r="BG17" s="119" t="s">
        <v>13</v>
      </c>
      <c r="BH17" s="512">
        <v>30</v>
      </c>
      <c r="BI17" s="513">
        <v>5.4</v>
      </c>
      <c r="BJ17" s="513">
        <v>5.4</v>
      </c>
      <c r="BK17" s="514">
        <v>100</v>
      </c>
      <c r="BL17" s="111"/>
      <c r="BM17" s="119"/>
      <c r="BN17" s="119" t="s">
        <v>13</v>
      </c>
      <c r="BO17" s="512">
        <v>3814956</v>
      </c>
      <c r="BP17" s="513">
        <v>5.9</v>
      </c>
      <c r="BQ17" s="513">
        <v>5.9</v>
      </c>
      <c r="BR17" s="514">
        <v>100</v>
      </c>
    </row>
    <row r="18" spans="2:70" s="92" customFormat="1" ht="14.5" customHeight="1" x14ac:dyDescent="0.25">
      <c r="B18" s="841"/>
      <c r="C18" s="119" t="s">
        <v>13</v>
      </c>
      <c r="D18" s="120">
        <v>16</v>
      </c>
      <c r="E18" s="121">
        <v>3.2193158953722336</v>
      </c>
      <c r="F18" s="121">
        <v>3.2193158953722336</v>
      </c>
      <c r="G18" s="122">
        <v>100</v>
      </c>
      <c r="H18" s="111"/>
      <c r="I18" s="841"/>
      <c r="J18" s="119" t="s">
        <v>13</v>
      </c>
      <c r="K18" s="120">
        <v>3028433.6246230039</v>
      </c>
      <c r="L18" s="121">
        <v>4.9765857283016022</v>
      </c>
      <c r="M18" s="121">
        <v>4.9765857283016048</v>
      </c>
      <c r="N18" s="122">
        <v>100</v>
      </c>
      <c r="P18" s="842"/>
      <c r="Q18" s="123" t="s">
        <v>14</v>
      </c>
      <c r="R18" s="515">
        <v>497</v>
      </c>
      <c r="S18" s="516">
        <v>100</v>
      </c>
      <c r="T18" s="516">
        <v>100</v>
      </c>
      <c r="U18" s="517"/>
      <c r="V18" s="111"/>
      <c r="W18" s="842"/>
      <c r="X18" s="123" t="s">
        <v>14</v>
      </c>
      <c r="Y18" s="515">
        <v>63529515.33153791</v>
      </c>
      <c r="Z18" s="516">
        <v>100.00000000000011</v>
      </c>
      <c r="AA18" s="516">
        <v>100</v>
      </c>
      <c r="AB18" s="517"/>
      <c r="AD18" s="841"/>
      <c r="AE18" s="119" t="s">
        <v>13</v>
      </c>
      <c r="AF18" s="512">
        <v>16</v>
      </c>
      <c r="AG18" s="513">
        <v>2.7350427350427351</v>
      </c>
      <c r="AH18" s="513">
        <v>2.7350427350427351</v>
      </c>
      <c r="AI18" s="514">
        <v>100</v>
      </c>
      <c r="AJ18" s="111"/>
      <c r="AK18" s="841"/>
      <c r="AL18" s="119" t="s">
        <v>13</v>
      </c>
      <c r="AM18" s="512">
        <v>2302423.8965366557</v>
      </c>
      <c r="AN18" s="513">
        <v>3.4705365671534461</v>
      </c>
      <c r="AO18" s="513">
        <v>3.4705365671534523</v>
      </c>
      <c r="AP18" s="514">
        <v>100</v>
      </c>
      <c r="AR18" s="842"/>
      <c r="AS18" s="123" t="s">
        <v>14</v>
      </c>
      <c r="AT18" s="515">
        <v>517</v>
      </c>
      <c r="AU18" s="516">
        <v>100</v>
      </c>
      <c r="AV18" s="516">
        <v>100</v>
      </c>
      <c r="AW18" s="517"/>
      <c r="AX18" s="111"/>
      <c r="AY18" s="842"/>
      <c r="AZ18" s="123" t="s">
        <v>14</v>
      </c>
      <c r="BA18" s="515">
        <v>64027107.914270625</v>
      </c>
      <c r="BB18" s="516">
        <v>100.00000000000009</v>
      </c>
      <c r="BC18" s="516">
        <v>100</v>
      </c>
      <c r="BD18" s="517"/>
      <c r="BF18" s="123"/>
      <c r="BG18" s="123" t="s">
        <v>14</v>
      </c>
      <c r="BH18" s="515">
        <v>554</v>
      </c>
      <c r="BI18" s="516">
        <v>100</v>
      </c>
      <c r="BJ18" s="516">
        <v>100</v>
      </c>
      <c r="BK18" s="517"/>
      <c r="BL18" s="111"/>
      <c r="BM18" s="123"/>
      <c r="BN18" s="123" t="s">
        <v>14</v>
      </c>
      <c r="BO18" s="515">
        <v>64619348</v>
      </c>
      <c r="BP18" s="516">
        <v>100</v>
      </c>
      <c r="BQ18" s="516">
        <v>100</v>
      </c>
      <c r="BR18" s="517"/>
    </row>
    <row r="19" spans="2:70" s="92" customFormat="1" ht="14.5" customHeight="1" x14ac:dyDescent="0.25">
      <c r="B19" s="842"/>
      <c r="C19" s="123" t="s">
        <v>14</v>
      </c>
      <c r="D19" s="124">
        <v>497</v>
      </c>
      <c r="E19" s="125">
        <v>100</v>
      </c>
      <c r="F19" s="125">
        <v>100</v>
      </c>
      <c r="G19" s="126"/>
      <c r="H19" s="111"/>
      <c r="I19" s="842"/>
      <c r="J19" s="123" t="s">
        <v>14</v>
      </c>
      <c r="K19" s="124">
        <v>60853641.230381034</v>
      </c>
      <c r="L19" s="125">
        <v>99.999999999999957</v>
      </c>
      <c r="M19" s="125">
        <v>100</v>
      </c>
      <c r="N19" s="126"/>
      <c r="AD19" s="842"/>
      <c r="AE19" s="123" t="s">
        <v>14</v>
      </c>
      <c r="AF19" s="515">
        <v>585</v>
      </c>
      <c r="AG19" s="516">
        <v>100</v>
      </c>
      <c r="AH19" s="516">
        <v>100</v>
      </c>
      <c r="AI19" s="517"/>
      <c r="AJ19" s="111"/>
      <c r="AK19" s="842"/>
      <c r="AL19" s="123" t="s">
        <v>14</v>
      </c>
      <c r="AM19" s="515">
        <v>66342015.189458527</v>
      </c>
      <c r="AN19" s="516">
        <v>99.999999999999829</v>
      </c>
      <c r="AO19" s="516">
        <v>100</v>
      </c>
      <c r="AP19" s="517"/>
    </row>
    <row r="20" spans="2:70" s="92" customFormat="1" ht="14.5" customHeight="1" x14ac:dyDescent="0.35"/>
    <row r="21" spans="2:70" s="73" customFormat="1" ht="14.5" customHeight="1" x14ac:dyDescent="0.25">
      <c r="B21" s="843" t="s">
        <v>18</v>
      </c>
      <c r="C21" s="843"/>
      <c r="D21" s="843"/>
      <c r="E21" s="843"/>
      <c r="F21" s="843"/>
      <c r="G21" s="843"/>
      <c r="H21" s="111"/>
      <c r="I21" s="843" t="s">
        <v>18</v>
      </c>
      <c r="J21" s="843"/>
      <c r="K21" s="843"/>
      <c r="L21" s="843"/>
      <c r="M21" s="843"/>
      <c r="N21" s="843"/>
      <c r="P21" s="843" t="s">
        <v>18</v>
      </c>
      <c r="Q21" s="843"/>
      <c r="R21" s="843"/>
      <c r="S21" s="843"/>
      <c r="T21" s="843"/>
      <c r="U21" s="843"/>
      <c r="V21" s="111"/>
      <c r="W21" s="843" t="s">
        <v>18</v>
      </c>
      <c r="X21" s="843"/>
      <c r="Y21" s="843"/>
      <c r="Z21" s="843"/>
      <c r="AA21" s="843"/>
      <c r="AB21" s="843"/>
      <c r="AD21" s="843" t="s">
        <v>18</v>
      </c>
      <c r="AE21" s="843"/>
      <c r="AF21" s="843"/>
      <c r="AG21" s="843"/>
      <c r="AH21" s="843"/>
      <c r="AI21" s="843"/>
      <c r="AJ21" s="111"/>
      <c r="AK21" s="843" t="s">
        <v>18</v>
      </c>
      <c r="AL21" s="843"/>
      <c r="AM21" s="843"/>
      <c r="AN21" s="843"/>
      <c r="AO21" s="843"/>
      <c r="AP21" s="843"/>
      <c r="AR21" s="843" t="s">
        <v>18</v>
      </c>
      <c r="AS21" s="843"/>
      <c r="AT21" s="843"/>
      <c r="AU21" s="843"/>
      <c r="AV21" s="843"/>
      <c r="AW21" s="843"/>
      <c r="AX21" s="111"/>
      <c r="AY21" s="843" t="s">
        <v>18</v>
      </c>
      <c r="AZ21" s="843"/>
      <c r="BA21" s="843"/>
      <c r="BB21" s="843"/>
      <c r="BC21" s="843"/>
      <c r="BD21" s="843"/>
      <c r="BF21" s="430" t="s">
        <v>18</v>
      </c>
      <c r="BG21" s="430"/>
      <c r="BH21" s="430"/>
      <c r="BI21" s="430"/>
      <c r="BJ21" s="430"/>
      <c r="BK21" s="430"/>
      <c r="BL21" s="111"/>
      <c r="BM21" s="430" t="s">
        <v>18</v>
      </c>
      <c r="BN21" s="430"/>
      <c r="BO21" s="430"/>
      <c r="BP21" s="430"/>
      <c r="BQ21" s="430"/>
      <c r="BR21" s="430"/>
    </row>
    <row r="22" spans="2:70" s="73" customFormat="1" ht="24" customHeight="1" x14ac:dyDescent="0.25">
      <c r="B22" s="844" t="s">
        <v>0</v>
      </c>
      <c r="C22" s="844"/>
      <c r="D22" s="112" t="s">
        <v>2</v>
      </c>
      <c r="E22" s="113" t="s">
        <v>3</v>
      </c>
      <c r="F22" s="113" t="s">
        <v>4</v>
      </c>
      <c r="G22" s="114" t="s">
        <v>5</v>
      </c>
      <c r="H22" s="111"/>
      <c r="I22" s="844" t="s">
        <v>0</v>
      </c>
      <c r="J22" s="844"/>
      <c r="K22" s="112" t="s">
        <v>2</v>
      </c>
      <c r="L22" s="113" t="s">
        <v>3</v>
      </c>
      <c r="M22" s="113" t="s">
        <v>4</v>
      </c>
      <c r="N22" s="114" t="s">
        <v>5</v>
      </c>
      <c r="P22" s="844" t="s">
        <v>0</v>
      </c>
      <c r="Q22" s="844"/>
      <c r="R22" s="112" t="s">
        <v>2</v>
      </c>
      <c r="S22" s="113" t="s">
        <v>3</v>
      </c>
      <c r="T22" s="113" t="s">
        <v>4</v>
      </c>
      <c r="U22" s="114" t="s">
        <v>5</v>
      </c>
      <c r="V22" s="111"/>
      <c r="W22" s="844" t="s">
        <v>0</v>
      </c>
      <c r="X22" s="844"/>
      <c r="Y22" s="112" t="s">
        <v>2</v>
      </c>
      <c r="Z22" s="113" t="s">
        <v>3</v>
      </c>
      <c r="AA22" s="113" t="s">
        <v>4</v>
      </c>
      <c r="AB22" s="114" t="s">
        <v>5</v>
      </c>
      <c r="AD22" s="844" t="s">
        <v>0</v>
      </c>
      <c r="AE22" s="844"/>
      <c r="AF22" s="112" t="s">
        <v>2</v>
      </c>
      <c r="AG22" s="113" t="s">
        <v>3</v>
      </c>
      <c r="AH22" s="113" t="s">
        <v>4</v>
      </c>
      <c r="AI22" s="114" t="s">
        <v>5</v>
      </c>
      <c r="AJ22" s="111"/>
      <c r="AK22" s="844" t="s">
        <v>0</v>
      </c>
      <c r="AL22" s="844"/>
      <c r="AM22" s="112" t="s">
        <v>2</v>
      </c>
      <c r="AN22" s="113" t="s">
        <v>3</v>
      </c>
      <c r="AO22" s="113" t="s">
        <v>4</v>
      </c>
      <c r="AP22" s="114" t="s">
        <v>5</v>
      </c>
      <c r="AR22" s="844" t="s">
        <v>0</v>
      </c>
      <c r="AS22" s="844"/>
      <c r="AT22" s="112" t="s">
        <v>2</v>
      </c>
      <c r="AU22" s="113" t="s">
        <v>3</v>
      </c>
      <c r="AV22" s="113" t="s">
        <v>4</v>
      </c>
      <c r="AW22" s="114" t="s">
        <v>5</v>
      </c>
      <c r="AX22" s="111"/>
      <c r="AY22" s="844" t="s">
        <v>0</v>
      </c>
      <c r="AZ22" s="844"/>
      <c r="BA22" s="112" t="s">
        <v>2</v>
      </c>
      <c r="BB22" s="113" t="s">
        <v>3</v>
      </c>
      <c r="BC22" s="113" t="s">
        <v>4</v>
      </c>
      <c r="BD22" s="114" t="s">
        <v>5</v>
      </c>
      <c r="BF22" s="128"/>
      <c r="BG22" s="128"/>
      <c r="BH22" s="112" t="s">
        <v>2</v>
      </c>
      <c r="BI22" s="113" t="s">
        <v>3</v>
      </c>
      <c r="BJ22" s="113" t="s">
        <v>4</v>
      </c>
      <c r="BK22" s="114" t="s">
        <v>5</v>
      </c>
      <c r="BL22" s="111"/>
      <c r="BM22" s="128"/>
      <c r="BN22" s="128"/>
      <c r="BO22" s="112" t="s">
        <v>2</v>
      </c>
      <c r="BP22" s="113" t="s">
        <v>3</v>
      </c>
      <c r="BQ22" s="113" t="s">
        <v>4</v>
      </c>
      <c r="BR22" s="114" t="s">
        <v>5</v>
      </c>
    </row>
    <row r="23" spans="2:70" s="73" customFormat="1" ht="23" customHeight="1" x14ac:dyDescent="0.25">
      <c r="B23" s="840" t="s">
        <v>6</v>
      </c>
      <c r="C23" s="115" t="s">
        <v>19</v>
      </c>
      <c r="D23" s="116">
        <v>456</v>
      </c>
      <c r="E23" s="117">
        <v>91.75050301810866</v>
      </c>
      <c r="F23" s="117">
        <v>91.75050301810866</v>
      </c>
      <c r="G23" s="118">
        <v>91.75050301810866</v>
      </c>
      <c r="H23" s="111"/>
      <c r="I23" s="840" t="s">
        <v>6</v>
      </c>
      <c r="J23" s="115" t="s">
        <v>19</v>
      </c>
      <c r="K23" s="116">
        <v>56601579.265801698</v>
      </c>
      <c r="L23" s="117">
        <v>93.012641678282137</v>
      </c>
      <c r="M23" s="117">
        <v>93.012641678282193</v>
      </c>
      <c r="N23" s="118">
        <v>93.012641678282193</v>
      </c>
      <c r="P23" s="840" t="s">
        <v>6</v>
      </c>
      <c r="Q23" s="115" t="s">
        <v>19</v>
      </c>
      <c r="R23" s="509">
        <v>458</v>
      </c>
      <c r="S23" s="510">
        <v>92.152917505030189</v>
      </c>
      <c r="T23" s="510">
        <v>92.152917505030189</v>
      </c>
      <c r="U23" s="511">
        <v>92.152917505030189</v>
      </c>
      <c r="V23" s="111"/>
      <c r="W23" s="840" t="s">
        <v>6</v>
      </c>
      <c r="X23" s="115" t="s">
        <v>19</v>
      </c>
      <c r="Y23" s="509">
        <v>58937929.861182146</v>
      </c>
      <c r="Z23" s="510">
        <v>92.772516134596898</v>
      </c>
      <c r="AA23" s="510">
        <v>92.772516134596898</v>
      </c>
      <c r="AB23" s="511">
        <v>92.772516134596898</v>
      </c>
      <c r="AD23" s="840" t="s">
        <v>6</v>
      </c>
      <c r="AE23" s="115" t="s">
        <v>19</v>
      </c>
      <c r="AF23" s="509">
        <v>545</v>
      </c>
      <c r="AG23" s="510">
        <v>93.162393162393158</v>
      </c>
      <c r="AH23" s="510">
        <v>93.162393162393158</v>
      </c>
      <c r="AI23" s="511">
        <v>93.162393162393158</v>
      </c>
      <c r="AJ23" s="111"/>
      <c r="AK23" s="840" t="s">
        <v>6</v>
      </c>
      <c r="AL23" s="115" t="s">
        <v>19</v>
      </c>
      <c r="AM23" s="509">
        <v>61949716.296465375</v>
      </c>
      <c r="AN23" s="510">
        <v>93.379310410680489</v>
      </c>
      <c r="AO23" s="510">
        <v>93.379310410680489</v>
      </c>
      <c r="AP23" s="511">
        <v>93.379310410680489</v>
      </c>
      <c r="AR23" s="840" t="s">
        <v>6</v>
      </c>
      <c r="AS23" s="115" t="s">
        <v>19</v>
      </c>
      <c r="AT23" s="509">
        <v>452</v>
      </c>
      <c r="AU23" s="510">
        <v>87.427466150870401</v>
      </c>
      <c r="AV23" s="510">
        <v>87.427466150870401</v>
      </c>
      <c r="AW23" s="511">
        <v>87.427466150870401</v>
      </c>
      <c r="AX23" s="111"/>
      <c r="AY23" s="840" t="s">
        <v>6</v>
      </c>
      <c r="AZ23" s="115" t="s">
        <v>19</v>
      </c>
      <c r="BA23" s="509">
        <v>56775112.569135077</v>
      </c>
      <c r="BB23" s="510">
        <v>88.673554715534564</v>
      </c>
      <c r="BC23" s="510">
        <v>88.673554715534607</v>
      </c>
      <c r="BD23" s="511">
        <v>88.673554715534607</v>
      </c>
      <c r="BF23" s="115" t="s">
        <v>6</v>
      </c>
      <c r="BG23" s="115" t="s">
        <v>19</v>
      </c>
      <c r="BH23" s="509">
        <v>509</v>
      </c>
      <c r="BI23" s="510">
        <v>91.9</v>
      </c>
      <c r="BJ23" s="510">
        <v>91.9</v>
      </c>
      <c r="BK23" s="511">
        <v>91.9</v>
      </c>
      <c r="BL23" s="111"/>
      <c r="BM23" s="115" t="s">
        <v>6</v>
      </c>
      <c r="BN23" s="115" t="s">
        <v>19</v>
      </c>
      <c r="BO23" s="509">
        <v>59639495</v>
      </c>
      <c r="BP23" s="510">
        <v>92.3</v>
      </c>
      <c r="BQ23" s="510">
        <v>92.3</v>
      </c>
      <c r="BR23" s="511">
        <v>92.3</v>
      </c>
    </row>
    <row r="24" spans="2:70" s="73" customFormat="1" ht="23" customHeight="1" x14ac:dyDescent="0.25">
      <c r="B24" s="841"/>
      <c r="C24" s="119" t="s">
        <v>20</v>
      </c>
      <c r="D24" s="120">
        <v>41</v>
      </c>
      <c r="E24" s="121">
        <v>8.2494969818913475</v>
      </c>
      <c r="F24" s="121">
        <v>8.2494969818913475</v>
      </c>
      <c r="G24" s="122">
        <v>100</v>
      </c>
      <c r="H24" s="111"/>
      <c r="I24" s="841"/>
      <c r="J24" s="119" t="s">
        <v>20</v>
      </c>
      <c r="K24" s="120">
        <v>4252061.964579328</v>
      </c>
      <c r="L24" s="121">
        <v>6.9873583217178039</v>
      </c>
      <c r="M24" s="121">
        <v>6.9873583217178084</v>
      </c>
      <c r="N24" s="122">
        <v>100</v>
      </c>
      <c r="P24" s="841"/>
      <c r="Q24" s="119" t="s">
        <v>20</v>
      </c>
      <c r="R24" s="512">
        <v>39</v>
      </c>
      <c r="S24" s="513">
        <v>7.8470824949698192</v>
      </c>
      <c r="T24" s="513">
        <v>7.8470824949698192</v>
      </c>
      <c r="U24" s="514">
        <v>100</v>
      </c>
      <c r="V24" s="111"/>
      <c r="W24" s="841"/>
      <c r="X24" s="119" t="s">
        <v>20</v>
      </c>
      <c r="Y24" s="512">
        <v>4591585.4703556923</v>
      </c>
      <c r="Z24" s="513">
        <v>7.2274838654031104</v>
      </c>
      <c r="AA24" s="513">
        <v>7.2274838654031104</v>
      </c>
      <c r="AB24" s="514">
        <v>100</v>
      </c>
      <c r="AD24" s="841"/>
      <c r="AE24" s="119" t="s">
        <v>20</v>
      </c>
      <c r="AF24" s="512">
        <v>40</v>
      </c>
      <c r="AG24" s="513">
        <v>6.8376068376068382</v>
      </c>
      <c r="AH24" s="513">
        <v>6.8376068376068382</v>
      </c>
      <c r="AI24" s="514">
        <v>100</v>
      </c>
      <c r="AJ24" s="111"/>
      <c r="AK24" s="841"/>
      <c r="AL24" s="119" t="s">
        <v>20</v>
      </c>
      <c r="AM24" s="512">
        <v>4392298.8929932527</v>
      </c>
      <c r="AN24" s="513">
        <v>6.6206895893195048</v>
      </c>
      <c r="AO24" s="513">
        <v>6.6206895893195057</v>
      </c>
      <c r="AP24" s="514">
        <v>100</v>
      </c>
      <c r="AR24" s="841"/>
      <c r="AS24" s="119" t="s">
        <v>20</v>
      </c>
      <c r="AT24" s="512">
        <v>65</v>
      </c>
      <c r="AU24" s="513">
        <v>12.572533849129593</v>
      </c>
      <c r="AV24" s="513">
        <v>12.572533849129593</v>
      </c>
      <c r="AW24" s="514">
        <v>100</v>
      </c>
      <c r="AX24" s="111"/>
      <c r="AY24" s="841"/>
      <c r="AZ24" s="119" t="s">
        <v>20</v>
      </c>
      <c r="BA24" s="512">
        <v>7251995.3451354681</v>
      </c>
      <c r="BB24" s="513">
        <v>11.326445284465393</v>
      </c>
      <c r="BC24" s="513">
        <v>11.326445284465398</v>
      </c>
      <c r="BD24" s="514">
        <v>100</v>
      </c>
      <c r="BF24" s="119"/>
      <c r="BG24" s="119" t="s">
        <v>20</v>
      </c>
      <c r="BH24" s="512">
        <v>45</v>
      </c>
      <c r="BI24" s="513">
        <v>8.1</v>
      </c>
      <c r="BJ24" s="513">
        <v>8.1</v>
      </c>
      <c r="BK24" s="514">
        <v>100</v>
      </c>
      <c r="BL24" s="111"/>
      <c r="BM24" s="119"/>
      <c r="BN24" s="119" t="s">
        <v>20</v>
      </c>
      <c r="BO24" s="512">
        <v>4979853</v>
      </c>
      <c r="BP24" s="513">
        <v>7.7</v>
      </c>
      <c r="BQ24" s="513">
        <v>7.7</v>
      </c>
      <c r="BR24" s="514">
        <v>100</v>
      </c>
    </row>
    <row r="25" spans="2:70" s="73" customFormat="1" ht="14.5" customHeight="1" x14ac:dyDescent="0.25">
      <c r="B25" s="842"/>
      <c r="C25" s="123" t="s">
        <v>14</v>
      </c>
      <c r="D25" s="124">
        <v>497</v>
      </c>
      <c r="E25" s="125">
        <v>100</v>
      </c>
      <c r="F25" s="125">
        <v>100</v>
      </c>
      <c r="G25" s="126"/>
      <c r="H25" s="111"/>
      <c r="I25" s="842"/>
      <c r="J25" s="123" t="s">
        <v>14</v>
      </c>
      <c r="K25" s="124">
        <v>60853641.230381027</v>
      </c>
      <c r="L25" s="125">
        <v>99.999999999999929</v>
      </c>
      <c r="M25" s="125">
        <v>100</v>
      </c>
      <c r="N25" s="126"/>
      <c r="P25" s="842"/>
      <c r="Q25" s="123" t="s">
        <v>14</v>
      </c>
      <c r="R25" s="515">
        <v>497</v>
      </c>
      <c r="S25" s="516">
        <v>100</v>
      </c>
      <c r="T25" s="516">
        <v>100</v>
      </c>
      <c r="U25" s="517"/>
      <c r="V25" s="111"/>
      <c r="W25" s="842"/>
      <c r="X25" s="123" t="s">
        <v>14</v>
      </c>
      <c r="Y25" s="515">
        <v>63529515.331537835</v>
      </c>
      <c r="Z25" s="516">
        <v>100</v>
      </c>
      <c r="AA25" s="516">
        <v>100</v>
      </c>
      <c r="AB25" s="517"/>
      <c r="AD25" s="842"/>
      <c r="AE25" s="123" t="s">
        <v>14</v>
      </c>
      <c r="AF25" s="515">
        <v>585</v>
      </c>
      <c r="AG25" s="516">
        <v>100</v>
      </c>
      <c r="AH25" s="516">
        <v>100</v>
      </c>
      <c r="AI25" s="517"/>
      <c r="AJ25" s="111"/>
      <c r="AK25" s="842"/>
      <c r="AL25" s="123" t="s">
        <v>14</v>
      </c>
      <c r="AM25" s="515">
        <v>66342015.189458624</v>
      </c>
      <c r="AN25" s="516">
        <v>99.999999999999972</v>
      </c>
      <c r="AO25" s="516">
        <v>100</v>
      </c>
      <c r="AP25" s="517"/>
      <c r="AR25" s="842"/>
      <c r="AS25" s="123" t="s">
        <v>14</v>
      </c>
      <c r="AT25" s="515">
        <v>517</v>
      </c>
      <c r="AU25" s="516">
        <v>100</v>
      </c>
      <c r="AV25" s="516">
        <v>100</v>
      </c>
      <c r="AW25" s="517"/>
      <c r="AX25" s="111"/>
      <c r="AY25" s="842"/>
      <c r="AZ25" s="123" t="s">
        <v>14</v>
      </c>
      <c r="BA25" s="515">
        <v>64027107.914270543</v>
      </c>
      <c r="BB25" s="516">
        <v>99.999999999999957</v>
      </c>
      <c r="BC25" s="516">
        <v>100</v>
      </c>
      <c r="BD25" s="517"/>
      <c r="BF25" s="123"/>
      <c r="BG25" s="123" t="s">
        <v>14</v>
      </c>
      <c r="BH25" s="515">
        <v>554</v>
      </c>
      <c r="BI25" s="516">
        <v>100</v>
      </c>
      <c r="BJ25" s="516">
        <v>100</v>
      </c>
      <c r="BK25" s="517"/>
      <c r="BL25" s="111"/>
      <c r="BM25" s="123"/>
      <c r="BN25" s="123" t="s">
        <v>14</v>
      </c>
      <c r="BO25" s="515">
        <v>64619348</v>
      </c>
      <c r="BP25" s="516">
        <v>100</v>
      </c>
      <c r="BQ25" s="516">
        <v>100</v>
      </c>
      <c r="BR25" s="517"/>
    </row>
    <row r="26" spans="2:70" s="73" customFormat="1" ht="14.5" customHeight="1" x14ac:dyDescent="0.35"/>
    <row r="29" spans="2:70" x14ac:dyDescent="0.35">
      <c r="B29" s="748" t="s">
        <v>22</v>
      </c>
      <c r="C29" s="748"/>
      <c r="D29" s="748"/>
      <c r="E29" s="748"/>
      <c r="F29" s="748"/>
      <c r="G29" s="748"/>
      <c r="H29" s="748"/>
      <c r="I29" s="748"/>
      <c r="J29" s="748"/>
      <c r="K29" s="748"/>
      <c r="L29" s="748"/>
      <c r="M29" s="748"/>
      <c r="N29" s="748"/>
      <c r="P29" s="748" t="s">
        <v>22</v>
      </c>
      <c r="Q29" s="748"/>
      <c r="R29" s="748"/>
      <c r="S29" s="748"/>
      <c r="T29" s="748"/>
      <c r="U29" s="748"/>
      <c r="V29" s="748"/>
      <c r="W29" s="748"/>
      <c r="X29" s="748"/>
      <c r="Y29" s="748"/>
      <c r="Z29" s="748"/>
      <c r="AA29" s="748"/>
      <c r="AB29" s="748"/>
      <c r="AD29" s="748" t="s">
        <v>22</v>
      </c>
      <c r="AE29" s="748"/>
      <c r="AF29" s="748"/>
      <c r="AG29" s="748"/>
      <c r="AH29" s="748"/>
      <c r="AI29" s="748"/>
      <c r="AJ29" s="748"/>
      <c r="AK29" s="748"/>
      <c r="AL29" s="748"/>
      <c r="AM29" s="748"/>
      <c r="AN29" s="748"/>
      <c r="AO29" s="748"/>
      <c r="AP29" s="748"/>
      <c r="AR29" s="748" t="s">
        <v>22</v>
      </c>
      <c r="AS29" s="748"/>
      <c r="AT29" s="748"/>
      <c r="AU29" s="748"/>
      <c r="AV29" s="748"/>
      <c r="AW29" s="748"/>
      <c r="AX29" s="748"/>
      <c r="AY29" s="748"/>
      <c r="AZ29" s="748"/>
      <c r="BA29" s="748"/>
      <c r="BB29" s="748"/>
      <c r="BC29" s="748"/>
      <c r="BD29" s="748"/>
      <c r="BF29" s="748" t="s">
        <v>22</v>
      </c>
      <c r="BG29" s="748"/>
      <c r="BH29" s="748"/>
      <c r="BI29" s="748"/>
      <c r="BJ29" s="748"/>
      <c r="BK29" s="748"/>
      <c r="BL29" s="748"/>
      <c r="BM29" s="748"/>
      <c r="BN29" s="748"/>
      <c r="BO29" s="748"/>
      <c r="BP29" s="748"/>
      <c r="BQ29" s="748"/>
      <c r="BR29" s="748"/>
    </row>
    <row r="31" spans="2:70" x14ac:dyDescent="0.35">
      <c r="B31" s="748" t="s">
        <v>16</v>
      </c>
      <c r="C31" s="748"/>
      <c r="D31" s="748"/>
      <c r="E31" s="748"/>
      <c r="F31" s="748"/>
      <c r="G31" s="748"/>
      <c r="H31" s="17"/>
      <c r="I31" s="748" t="s">
        <v>17</v>
      </c>
      <c r="J31" s="748"/>
      <c r="K31" s="748"/>
      <c r="L31" s="748"/>
      <c r="M31" s="748"/>
      <c r="N31" s="748"/>
      <c r="P31" s="748" t="s">
        <v>16</v>
      </c>
      <c r="Q31" s="748"/>
      <c r="R31" s="748"/>
      <c r="S31" s="748"/>
      <c r="T31" s="748"/>
      <c r="U31" s="748"/>
      <c r="V31" s="17"/>
      <c r="W31" s="748" t="s">
        <v>17</v>
      </c>
      <c r="X31" s="748"/>
      <c r="Y31" s="748"/>
      <c r="Z31" s="748"/>
      <c r="AA31" s="748"/>
      <c r="AB31" s="748"/>
      <c r="AD31" s="748" t="s">
        <v>16</v>
      </c>
      <c r="AE31" s="748"/>
      <c r="AF31" s="748"/>
      <c r="AG31" s="748"/>
      <c r="AH31" s="748"/>
      <c r="AI31" s="748"/>
      <c r="AJ31" s="17"/>
      <c r="AK31" s="748" t="s">
        <v>17</v>
      </c>
      <c r="AL31" s="748"/>
      <c r="AM31" s="748"/>
      <c r="AN31" s="748"/>
      <c r="AO31" s="748"/>
      <c r="AP31" s="748"/>
      <c r="AR31" s="748" t="s">
        <v>16</v>
      </c>
      <c r="AS31" s="748"/>
      <c r="AT31" s="748"/>
      <c r="AU31" s="748"/>
      <c r="AV31" s="748"/>
      <c r="AW31" s="748"/>
      <c r="AX31" s="17"/>
      <c r="AY31" s="748" t="s">
        <v>17</v>
      </c>
      <c r="AZ31" s="748"/>
      <c r="BA31" s="748"/>
      <c r="BB31" s="748"/>
      <c r="BC31" s="748"/>
      <c r="BD31" s="748"/>
      <c r="BF31" s="748" t="s">
        <v>16</v>
      </c>
      <c r="BG31" s="748"/>
      <c r="BH31" s="748"/>
      <c r="BI31" s="748"/>
      <c r="BJ31" s="748"/>
      <c r="BK31" s="748"/>
      <c r="BL31" s="17"/>
      <c r="BM31" s="748" t="s">
        <v>17</v>
      </c>
      <c r="BN31" s="748"/>
      <c r="BO31" s="748"/>
      <c r="BP31" s="748"/>
      <c r="BQ31" s="748"/>
      <c r="BR31" s="748"/>
    </row>
    <row r="32" spans="2:70" s="75" customFormat="1" ht="14.5" customHeight="1" x14ac:dyDescent="0.35"/>
    <row r="33" spans="2:70" s="127" customFormat="1" ht="14.5" customHeight="1" x14ac:dyDescent="0.25">
      <c r="B33" s="843" t="s">
        <v>1</v>
      </c>
      <c r="C33" s="843"/>
      <c r="D33" s="843"/>
      <c r="E33" s="843"/>
      <c r="F33" s="843"/>
      <c r="G33" s="843"/>
      <c r="H33" s="111"/>
      <c r="I33" s="843" t="s">
        <v>1</v>
      </c>
      <c r="J33" s="843"/>
      <c r="K33" s="843"/>
      <c r="L33" s="843"/>
      <c r="M33" s="843"/>
      <c r="N33" s="843"/>
      <c r="P33" s="843" t="s">
        <v>1</v>
      </c>
      <c r="Q33" s="843"/>
      <c r="R33" s="843"/>
      <c r="S33" s="843"/>
      <c r="T33" s="843"/>
      <c r="U33" s="843"/>
      <c r="V33" s="111"/>
      <c r="W33" s="843" t="s">
        <v>1</v>
      </c>
      <c r="X33" s="843"/>
      <c r="Y33" s="843"/>
      <c r="Z33" s="843"/>
      <c r="AA33" s="843"/>
      <c r="AB33" s="843"/>
      <c r="AD33" s="843" t="s">
        <v>1</v>
      </c>
      <c r="AE33" s="843"/>
      <c r="AF33" s="843"/>
      <c r="AG33" s="843"/>
      <c r="AH33" s="843"/>
      <c r="AI33" s="843"/>
      <c r="AJ33" s="111"/>
      <c r="AK33" s="843" t="s">
        <v>1</v>
      </c>
      <c r="AL33" s="843"/>
      <c r="AM33" s="843"/>
      <c r="AN33" s="843"/>
      <c r="AO33" s="843"/>
      <c r="AP33" s="843"/>
      <c r="AR33" s="843" t="s">
        <v>1</v>
      </c>
      <c r="AS33" s="843"/>
      <c r="AT33" s="843"/>
      <c r="AU33" s="843"/>
      <c r="AV33" s="843"/>
      <c r="AW33" s="843"/>
      <c r="AX33" s="111"/>
      <c r="AY33" s="843" t="s">
        <v>1</v>
      </c>
      <c r="AZ33" s="843"/>
      <c r="BA33" s="843"/>
      <c r="BB33" s="843"/>
      <c r="BC33" s="843"/>
      <c r="BD33" s="843"/>
      <c r="BF33" s="430" t="s">
        <v>1</v>
      </c>
      <c r="BG33" s="430"/>
      <c r="BH33" s="430"/>
      <c r="BI33" s="430"/>
      <c r="BJ33" s="430"/>
      <c r="BK33" s="430"/>
      <c r="BL33" s="111"/>
      <c r="BM33" s="430" t="s">
        <v>1</v>
      </c>
      <c r="BN33" s="430"/>
      <c r="BO33" s="430"/>
      <c r="BP33" s="430"/>
      <c r="BQ33" s="430"/>
      <c r="BR33" s="430"/>
    </row>
    <row r="34" spans="2:70" s="127" customFormat="1" ht="24" customHeight="1" x14ac:dyDescent="0.25">
      <c r="B34" s="844" t="s">
        <v>0</v>
      </c>
      <c r="C34" s="844"/>
      <c r="D34" s="112" t="s">
        <v>2</v>
      </c>
      <c r="E34" s="113" t="s">
        <v>3</v>
      </c>
      <c r="F34" s="113" t="s">
        <v>4</v>
      </c>
      <c r="G34" s="114" t="s">
        <v>5</v>
      </c>
      <c r="H34" s="111"/>
      <c r="I34" s="844" t="s">
        <v>0</v>
      </c>
      <c r="J34" s="844"/>
      <c r="K34" s="112" t="s">
        <v>2</v>
      </c>
      <c r="L34" s="113" t="s">
        <v>3</v>
      </c>
      <c r="M34" s="113" t="s">
        <v>4</v>
      </c>
      <c r="N34" s="114" t="s">
        <v>5</v>
      </c>
      <c r="P34" s="844" t="s">
        <v>0</v>
      </c>
      <c r="Q34" s="844"/>
      <c r="R34" s="112" t="s">
        <v>2</v>
      </c>
      <c r="S34" s="113" t="s">
        <v>3</v>
      </c>
      <c r="T34" s="113" t="s">
        <v>4</v>
      </c>
      <c r="U34" s="114" t="s">
        <v>5</v>
      </c>
      <c r="V34" s="111"/>
      <c r="W34" s="844" t="s">
        <v>0</v>
      </c>
      <c r="X34" s="844"/>
      <c r="Y34" s="112" t="s">
        <v>2</v>
      </c>
      <c r="Z34" s="113" t="s">
        <v>3</v>
      </c>
      <c r="AA34" s="113" t="s">
        <v>4</v>
      </c>
      <c r="AB34" s="114" t="s">
        <v>5</v>
      </c>
      <c r="AD34" s="844" t="s">
        <v>0</v>
      </c>
      <c r="AE34" s="844"/>
      <c r="AF34" s="112" t="s">
        <v>2</v>
      </c>
      <c r="AG34" s="113" t="s">
        <v>3</v>
      </c>
      <c r="AH34" s="113" t="s">
        <v>4</v>
      </c>
      <c r="AI34" s="114" t="s">
        <v>5</v>
      </c>
      <c r="AJ34" s="111"/>
      <c r="AK34" s="844" t="s">
        <v>0</v>
      </c>
      <c r="AL34" s="844"/>
      <c r="AM34" s="112" t="s">
        <v>2</v>
      </c>
      <c r="AN34" s="113" t="s">
        <v>3</v>
      </c>
      <c r="AO34" s="113" t="s">
        <v>4</v>
      </c>
      <c r="AP34" s="114" t="s">
        <v>5</v>
      </c>
      <c r="AR34" s="844" t="s">
        <v>0</v>
      </c>
      <c r="AS34" s="844"/>
      <c r="AT34" s="112" t="s">
        <v>2</v>
      </c>
      <c r="AU34" s="113" t="s">
        <v>3</v>
      </c>
      <c r="AV34" s="113" t="s">
        <v>4</v>
      </c>
      <c r="AW34" s="114" t="s">
        <v>5</v>
      </c>
      <c r="AX34" s="111"/>
      <c r="AY34" s="844" t="s">
        <v>0</v>
      </c>
      <c r="AZ34" s="844"/>
      <c r="BA34" s="112" t="s">
        <v>2</v>
      </c>
      <c r="BB34" s="113" t="s">
        <v>3</v>
      </c>
      <c r="BC34" s="113" t="s">
        <v>4</v>
      </c>
      <c r="BD34" s="114" t="s">
        <v>5</v>
      </c>
      <c r="BF34" s="128"/>
      <c r="BG34" s="128"/>
      <c r="BH34" s="112" t="s">
        <v>2</v>
      </c>
      <c r="BI34" s="113" t="s">
        <v>3</v>
      </c>
      <c r="BJ34" s="113" t="s">
        <v>4</v>
      </c>
      <c r="BK34" s="114" t="s">
        <v>5</v>
      </c>
      <c r="BL34" s="111"/>
      <c r="BM34" s="128"/>
      <c r="BN34" s="128"/>
      <c r="BO34" s="112" t="s">
        <v>2</v>
      </c>
      <c r="BP34" s="113" t="s">
        <v>3</v>
      </c>
      <c r="BQ34" s="113" t="s">
        <v>4</v>
      </c>
      <c r="BR34" s="114" t="s">
        <v>5</v>
      </c>
    </row>
    <row r="35" spans="2:70" s="127" customFormat="1" ht="23" customHeight="1" x14ac:dyDescent="0.25">
      <c r="B35" s="840" t="s">
        <v>6</v>
      </c>
      <c r="C35" s="115" t="s">
        <v>7</v>
      </c>
      <c r="D35" s="116">
        <v>78</v>
      </c>
      <c r="E35" s="117">
        <v>20</v>
      </c>
      <c r="F35" s="117">
        <v>20</v>
      </c>
      <c r="G35" s="118">
        <v>20</v>
      </c>
      <c r="H35" s="111"/>
      <c r="I35" s="840" t="s">
        <v>6</v>
      </c>
      <c r="J35" s="115" t="s">
        <v>7</v>
      </c>
      <c r="K35" s="116">
        <v>8482932.6092308555</v>
      </c>
      <c r="L35" s="117">
        <v>17.982165177861731</v>
      </c>
      <c r="M35" s="117">
        <v>17.982165177861734</v>
      </c>
      <c r="N35" s="118">
        <v>17.982165177861734</v>
      </c>
      <c r="P35" s="840" t="s">
        <v>6</v>
      </c>
      <c r="Q35" s="115" t="s">
        <v>7</v>
      </c>
      <c r="R35" s="509">
        <v>90</v>
      </c>
      <c r="S35" s="510">
        <v>23.622047244094489</v>
      </c>
      <c r="T35" s="510">
        <v>23.622047244094489</v>
      </c>
      <c r="U35" s="511">
        <v>23.622047244094489</v>
      </c>
      <c r="V35" s="111"/>
      <c r="W35" s="840" t="s">
        <v>6</v>
      </c>
      <c r="X35" s="115" t="s">
        <v>7</v>
      </c>
      <c r="Y35" s="509">
        <v>11047870.616153894</v>
      </c>
      <c r="Z35" s="510">
        <v>22.822659885316618</v>
      </c>
      <c r="AA35" s="510">
        <v>22.822659885316565</v>
      </c>
      <c r="AB35" s="511">
        <v>22.822659885316565</v>
      </c>
      <c r="AD35" s="840" t="s">
        <v>6</v>
      </c>
      <c r="AE35" s="115" t="s">
        <v>7</v>
      </c>
      <c r="AF35" s="509">
        <v>167</v>
      </c>
      <c r="AG35" s="510">
        <v>34.647302904564313</v>
      </c>
      <c r="AH35" s="510">
        <v>34.647302904564313</v>
      </c>
      <c r="AI35" s="511">
        <v>34.647302904564313</v>
      </c>
      <c r="AJ35" s="111"/>
      <c r="AK35" s="840" t="s">
        <v>6</v>
      </c>
      <c r="AL35" s="115" t="s">
        <v>7</v>
      </c>
      <c r="AM35" s="509">
        <v>18948486.06243315</v>
      </c>
      <c r="AN35" s="510">
        <v>34.753915051115769</v>
      </c>
      <c r="AO35" s="510">
        <v>34.753915051115854</v>
      </c>
      <c r="AP35" s="511">
        <v>34.753915051115854</v>
      </c>
      <c r="AR35" s="840" t="s">
        <v>6</v>
      </c>
      <c r="AS35" s="115" t="s">
        <v>7</v>
      </c>
      <c r="AT35" s="509">
        <v>93</v>
      </c>
      <c r="AU35" s="510">
        <v>22.463768115942027</v>
      </c>
      <c r="AV35" s="510">
        <v>22.463768115942027</v>
      </c>
      <c r="AW35" s="511">
        <v>22.463768115942027</v>
      </c>
      <c r="AX35" s="111"/>
      <c r="AY35" s="840" t="s">
        <v>6</v>
      </c>
      <c r="AZ35" s="115" t="s">
        <v>7</v>
      </c>
      <c r="BA35" s="509">
        <v>11487177.410480315</v>
      </c>
      <c r="BB35" s="510">
        <v>22.758140961947262</v>
      </c>
      <c r="BC35" s="510">
        <v>22.75814096194723</v>
      </c>
      <c r="BD35" s="511">
        <v>22.75814096194723</v>
      </c>
      <c r="BF35" s="115" t="s">
        <v>6</v>
      </c>
      <c r="BG35" s="115" t="s">
        <v>7</v>
      </c>
      <c r="BH35" s="509">
        <v>104</v>
      </c>
      <c r="BI35" s="510">
        <v>23.5</v>
      </c>
      <c r="BJ35" s="510">
        <v>23.5</v>
      </c>
      <c r="BK35" s="511">
        <v>23.5</v>
      </c>
      <c r="BL35" s="111"/>
      <c r="BM35" s="115" t="s">
        <v>6</v>
      </c>
      <c r="BN35" s="115" t="s">
        <v>7</v>
      </c>
      <c r="BO35" s="509">
        <v>11855589</v>
      </c>
      <c r="BP35" s="510">
        <v>22.6</v>
      </c>
      <c r="BQ35" s="510">
        <v>22.6</v>
      </c>
      <c r="BR35" s="511">
        <v>22.6</v>
      </c>
    </row>
    <row r="36" spans="2:70" s="127" customFormat="1" ht="23" customHeight="1" x14ac:dyDescent="0.25">
      <c r="B36" s="841"/>
      <c r="C36" s="119" t="s">
        <v>8</v>
      </c>
      <c r="D36" s="120">
        <v>27</v>
      </c>
      <c r="E36" s="121">
        <v>6.9230769230769234</v>
      </c>
      <c r="F36" s="121">
        <v>6.9230769230769234</v>
      </c>
      <c r="G36" s="122">
        <v>26.923076923076923</v>
      </c>
      <c r="H36" s="111"/>
      <c r="I36" s="841"/>
      <c r="J36" s="119" t="s">
        <v>8</v>
      </c>
      <c r="K36" s="120">
        <v>3979986.5351570612</v>
      </c>
      <c r="L36" s="121">
        <v>8.4367963978613965</v>
      </c>
      <c r="M36" s="121">
        <v>8.4367963978613982</v>
      </c>
      <c r="N36" s="122">
        <v>26.418961575723131</v>
      </c>
      <c r="P36" s="841"/>
      <c r="Q36" s="119" t="s">
        <v>8</v>
      </c>
      <c r="R36" s="512">
        <v>30</v>
      </c>
      <c r="S36" s="513">
        <v>7.8740157480314963</v>
      </c>
      <c r="T36" s="513">
        <v>7.8740157480314963</v>
      </c>
      <c r="U36" s="514">
        <v>31.496062992125985</v>
      </c>
      <c r="V36" s="111"/>
      <c r="W36" s="841"/>
      <c r="X36" s="119" t="s">
        <v>8</v>
      </c>
      <c r="Y36" s="512">
        <v>4787726.2977253385</v>
      </c>
      <c r="Z36" s="513">
        <v>9.890471450417051</v>
      </c>
      <c r="AA36" s="513">
        <v>9.8904714504170297</v>
      </c>
      <c r="AB36" s="514">
        <v>32.7131313357336</v>
      </c>
      <c r="AD36" s="841"/>
      <c r="AE36" s="119" t="s">
        <v>8</v>
      </c>
      <c r="AF36" s="512">
        <v>37</v>
      </c>
      <c r="AG36" s="513">
        <v>7.6763485477178426</v>
      </c>
      <c r="AH36" s="513">
        <v>7.6763485477178426</v>
      </c>
      <c r="AI36" s="514">
        <v>42.323651452282157</v>
      </c>
      <c r="AJ36" s="111"/>
      <c r="AK36" s="841"/>
      <c r="AL36" s="119" t="s">
        <v>8</v>
      </c>
      <c r="AM36" s="512">
        <v>3994557.4326050337</v>
      </c>
      <c r="AN36" s="513">
        <v>7.3265225106713325</v>
      </c>
      <c r="AO36" s="513">
        <v>7.3265225106713485</v>
      </c>
      <c r="AP36" s="514">
        <v>42.0804375617872</v>
      </c>
      <c r="AR36" s="841"/>
      <c r="AS36" s="119" t="s">
        <v>8</v>
      </c>
      <c r="AT36" s="512">
        <v>23</v>
      </c>
      <c r="AU36" s="513">
        <v>5.5555555555555554</v>
      </c>
      <c r="AV36" s="513">
        <v>5.5555555555555554</v>
      </c>
      <c r="AW36" s="514">
        <v>28.019323671497588</v>
      </c>
      <c r="AX36" s="111"/>
      <c r="AY36" s="841"/>
      <c r="AZ36" s="119" t="s">
        <v>8</v>
      </c>
      <c r="BA36" s="512">
        <v>3229822.1013295045</v>
      </c>
      <c r="BB36" s="513">
        <v>6.3988518708701756</v>
      </c>
      <c r="BC36" s="513">
        <v>6.3988518708701658</v>
      </c>
      <c r="BD36" s="514">
        <v>29.156992832817391</v>
      </c>
      <c r="BF36" s="119"/>
      <c r="BG36" s="119" t="s">
        <v>8</v>
      </c>
      <c r="BH36" s="512">
        <v>30</v>
      </c>
      <c r="BI36" s="513">
        <v>6.8</v>
      </c>
      <c r="BJ36" s="513">
        <v>6.8</v>
      </c>
      <c r="BK36" s="514">
        <v>30.2</v>
      </c>
      <c r="BL36" s="111"/>
      <c r="BM36" s="119"/>
      <c r="BN36" s="119" t="s">
        <v>8</v>
      </c>
      <c r="BO36" s="512">
        <v>3783477</v>
      </c>
      <c r="BP36" s="513">
        <v>7.2</v>
      </c>
      <c r="BQ36" s="513">
        <v>7.2</v>
      </c>
      <c r="BR36" s="514">
        <v>29.8</v>
      </c>
    </row>
    <row r="37" spans="2:70" s="127" customFormat="1" ht="14.5" customHeight="1" x14ac:dyDescent="0.25">
      <c r="B37" s="841"/>
      <c r="C37" s="119" t="s">
        <v>11</v>
      </c>
      <c r="D37" s="120">
        <v>163</v>
      </c>
      <c r="E37" s="121">
        <v>41.794871794871796</v>
      </c>
      <c r="F37" s="121">
        <v>41.794871794871796</v>
      </c>
      <c r="G37" s="122">
        <v>68.717948717948715</v>
      </c>
      <c r="H37" s="111"/>
      <c r="I37" s="841"/>
      <c r="J37" s="119" t="s">
        <v>11</v>
      </c>
      <c r="K37" s="120">
        <v>19268064.829450376</v>
      </c>
      <c r="L37" s="121">
        <v>40.844545204083644</v>
      </c>
      <c r="M37" s="121">
        <v>40.844545204083651</v>
      </c>
      <c r="N37" s="122">
        <v>67.263506779806775</v>
      </c>
      <c r="P37" s="841"/>
      <c r="Q37" s="119" t="s">
        <v>11</v>
      </c>
      <c r="R37" s="512">
        <v>158</v>
      </c>
      <c r="S37" s="513">
        <v>41.469816272965879</v>
      </c>
      <c r="T37" s="513">
        <v>41.469816272965879</v>
      </c>
      <c r="U37" s="514">
        <v>72.965879265091857</v>
      </c>
      <c r="V37" s="111"/>
      <c r="W37" s="841"/>
      <c r="X37" s="119" t="s">
        <v>11</v>
      </c>
      <c r="Y37" s="512">
        <v>20662223.884808291</v>
      </c>
      <c r="Z37" s="513">
        <v>42.683963686878521</v>
      </c>
      <c r="AA37" s="513">
        <v>42.683963686878421</v>
      </c>
      <c r="AB37" s="514">
        <v>75.397095022612021</v>
      </c>
      <c r="AD37" s="841"/>
      <c r="AE37" s="119" t="s">
        <v>10</v>
      </c>
      <c r="AF37" s="512">
        <v>2</v>
      </c>
      <c r="AG37" s="513">
        <v>0.41493775933609961</v>
      </c>
      <c r="AH37" s="513">
        <v>0.41493775933609961</v>
      </c>
      <c r="AI37" s="514">
        <v>42.738589211618255</v>
      </c>
      <c r="AJ37" s="111"/>
      <c r="AK37" s="841"/>
      <c r="AL37" s="119" t="s">
        <v>10</v>
      </c>
      <c r="AM37" s="512">
        <v>188356.17516425275</v>
      </c>
      <c r="AN37" s="513">
        <v>0.34546899891858401</v>
      </c>
      <c r="AO37" s="513">
        <v>0.34546899891858485</v>
      </c>
      <c r="AP37" s="514">
        <v>42.425906560705783</v>
      </c>
      <c r="AR37" s="841"/>
      <c r="AS37" s="119" t="s">
        <v>11</v>
      </c>
      <c r="AT37" s="512">
        <v>151</v>
      </c>
      <c r="AU37" s="513">
        <v>36.473429951690825</v>
      </c>
      <c r="AV37" s="513">
        <v>36.473429951690825</v>
      </c>
      <c r="AW37" s="514">
        <v>64.492753623188406</v>
      </c>
      <c r="AX37" s="111"/>
      <c r="AY37" s="841"/>
      <c r="AZ37" s="119" t="s">
        <v>11</v>
      </c>
      <c r="BA37" s="512">
        <v>16247216.299479498</v>
      </c>
      <c r="BB37" s="513">
        <v>32.188624373943654</v>
      </c>
      <c r="BC37" s="513">
        <v>32.188624373943604</v>
      </c>
      <c r="BD37" s="514">
        <v>61.345617206761005</v>
      </c>
      <c r="BF37" s="119"/>
      <c r="BG37" s="119" t="s">
        <v>11</v>
      </c>
      <c r="BH37" s="512">
        <v>128</v>
      </c>
      <c r="BI37" s="513">
        <v>28.9</v>
      </c>
      <c r="BJ37" s="513">
        <v>28.9</v>
      </c>
      <c r="BK37" s="514">
        <v>59.1</v>
      </c>
      <c r="BL37" s="111"/>
      <c r="BM37" s="119"/>
      <c r="BN37" s="119" t="s">
        <v>11</v>
      </c>
      <c r="BO37" s="512">
        <v>16560082</v>
      </c>
      <c r="BP37" s="513">
        <v>31.5</v>
      </c>
      <c r="BQ37" s="513">
        <v>31.5</v>
      </c>
      <c r="BR37" s="514">
        <v>61.3</v>
      </c>
    </row>
    <row r="38" spans="2:70" s="127" customFormat="1" ht="14.5" customHeight="1" x14ac:dyDescent="0.25">
      <c r="B38" s="841"/>
      <c r="C38" s="119" t="s">
        <v>12</v>
      </c>
      <c r="D38" s="120">
        <v>110</v>
      </c>
      <c r="E38" s="121">
        <v>28.205128205128204</v>
      </c>
      <c r="F38" s="121">
        <v>28.205128205128204</v>
      </c>
      <c r="G38" s="122">
        <v>96.92307692307692</v>
      </c>
      <c r="H38" s="111"/>
      <c r="I38" s="841"/>
      <c r="J38" s="119" t="s">
        <v>12</v>
      </c>
      <c r="K38" s="120">
        <v>13088543.021952864</v>
      </c>
      <c r="L38" s="121">
        <v>27.745162363095321</v>
      </c>
      <c r="M38" s="121">
        <v>27.745162363095329</v>
      </c>
      <c r="N38" s="122">
        <v>95.008669142902107</v>
      </c>
      <c r="P38" s="841"/>
      <c r="Q38" s="119" t="s">
        <v>12</v>
      </c>
      <c r="R38" s="512">
        <v>91</v>
      </c>
      <c r="S38" s="513">
        <v>23.884514435695539</v>
      </c>
      <c r="T38" s="513">
        <v>23.884514435695539</v>
      </c>
      <c r="U38" s="514">
        <v>96.850393700787393</v>
      </c>
      <c r="V38" s="111"/>
      <c r="W38" s="841"/>
      <c r="X38" s="119" t="s">
        <v>12</v>
      </c>
      <c r="Y38" s="512">
        <v>10264137.415786294</v>
      </c>
      <c r="Z38" s="513">
        <v>21.20362605569639</v>
      </c>
      <c r="AA38" s="513">
        <v>21.203626055696343</v>
      </c>
      <c r="AB38" s="514">
        <v>96.600721078308368</v>
      </c>
      <c r="AD38" s="841"/>
      <c r="AE38" s="119" t="s">
        <v>11</v>
      </c>
      <c r="AF38" s="512">
        <v>150</v>
      </c>
      <c r="AG38" s="513">
        <v>31.120331950207468</v>
      </c>
      <c r="AH38" s="513">
        <v>31.120331950207468</v>
      </c>
      <c r="AI38" s="514">
        <v>73.858921161825734</v>
      </c>
      <c r="AJ38" s="111"/>
      <c r="AK38" s="841"/>
      <c r="AL38" s="119" t="s">
        <v>11</v>
      </c>
      <c r="AM38" s="512">
        <v>17244267.805881105</v>
      </c>
      <c r="AN38" s="513">
        <v>31.628163668043801</v>
      </c>
      <c r="AO38" s="513">
        <v>31.628163668043875</v>
      </c>
      <c r="AP38" s="514">
        <v>74.054070228749652</v>
      </c>
      <c r="AR38" s="841"/>
      <c r="AS38" s="119" t="s">
        <v>12</v>
      </c>
      <c r="AT38" s="512">
        <v>126</v>
      </c>
      <c r="AU38" s="513">
        <v>30.434782608695656</v>
      </c>
      <c r="AV38" s="513">
        <v>30.434782608695656</v>
      </c>
      <c r="AW38" s="514">
        <v>94.927536231884062</v>
      </c>
      <c r="AX38" s="111"/>
      <c r="AY38" s="841"/>
      <c r="AZ38" s="119" t="s">
        <v>12</v>
      </c>
      <c r="BA38" s="512">
        <v>15075240.738743</v>
      </c>
      <c r="BB38" s="513">
        <v>29.866732401520185</v>
      </c>
      <c r="BC38" s="513">
        <v>29.866732401520142</v>
      </c>
      <c r="BD38" s="514">
        <v>91.212349608281144</v>
      </c>
      <c r="BF38" s="119"/>
      <c r="BG38" s="119" t="s">
        <v>12</v>
      </c>
      <c r="BH38" s="512">
        <v>152</v>
      </c>
      <c r="BI38" s="513">
        <v>34.299999999999997</v>
      </c>
      <c r="BJ38" s="513">
        <v>34.299999999999997</v>
      </c>
      <c r="BK38" s="514">
        <v>93.5</v>
      </c>
      <c r="BL38" s="111"/>
      <c r="BM38" s="119"/>
      <c r="BN38" s="119" t="s">
        <v>12</v>
      </c>
      <c r="BO38" s="512">
        <v>16592073</v>
      </c>
      <c r="BP38" s="513">
        <v>31.6</v>
      </c>
      <c r="BQ38" s="513">
        <v>31.6</v>
      </c>
      <c r="BR38" s="514">
        <v>92.9</v>
      </c>
    </row>
    <row r="39" spans="2:70" s="127" customFormat="1" ht="14.5" customHeight="1" x14ac:dyDescent="0.25">
      <c r="B39" s="841"/>
      <c r="C39" s="119" t="s">
        <v>13</v>
      </c>
      <c r="D39" s="120">
        <v>12</v>
      </c>
      <c r="E39" s="121">
        <v>3.0769230769230771</v>
      </c>
      <c r="F39" s="121">
        <v>3.0769230769230771</v>
      </c>
      <c r="G39" s="122">
        <v>100</v>
      </c>
      <c r="H39" s="111"/>
      <c r="I39" s="841"/>
      <c r="J39" s="119" t="s">
        <v>13</v>
      </c>
      <c r="K39" s="120">
        <v>2354617.6376615129</v>
      </c>
      <c r="L39" s="121">
        <v>4.9913308570978927</v>
      </c>
      <c r="M39" s="121">
        <v>4.9913308570978936</v>
      </c>
      <c r="N39" s="122">
        <v>100</v>
      </c>
      <c r="P39" s="841"/>
      <c r="Q39" s="119" t="s">
        <v>13</v>
      </c>
      <c r="R39" s="512">
        <v>12</v>
      </c>
      <c r="S39" s="513">
        <v>3.1496062992125982</v>
      </c>
      <c r="T39" s="513">
        <v>3.1496062992125982</v>
      </c>
      <c r="U39" s="514">
        <v>100</v>
      </c>
      <c r="V39" s="111"/>
      <c r="W39" s="841"/>
      <c r="X39" s="119" t="s">
        <v>13</v>
      </c>
      <c r="Y39" s="512">
        <v>1645504.682792471</v>
      </c>
      <c r="Z39" s="513">
        <v>3.399278921691641</v>
      </c>
      <c r="AA39" s="513">
        <v>3.3992789216916335</v>
      </c>
      <c r="AB39" s="514">
        <v>100</v>
      </c>
      <c r="AD39" s="841"/>
      <c r="AE39" s="119" t="s">
        <v>12</v>
      </c>
      <c r="AF39" s="512">
        <v>117</v>
      </c>
      <c r="AG39" s="513">
        <v>24.273858921161825</v>
      </c>
      <c r="AH39" s="513">
        <v>24.273858921161825</v>
      </c>
      <c r="AI39" s="514">
        <v>98.132780082987551</v>
      </c>
      <c r="AJ39" s="111"/>
      <c r="AK39" s="841"/>
      <c r="AL39" s="119" t="s">
        <v>12</v>
      </c>
      <c r="AM39" s="512">
        <v>12871217.162186652</v>
      </c>
      <c r="AN39" s="513">
        <v>23.607436836125679</v>
      </c>
      <c r="AO39" s="513">
        <v>23.607436836125732</v>
      </c>
      <c r="AP39" s="514">
        <v>97.66150706487538</v>
      </c>
      <c r="AR39" s="841"/>
      <c r="AS39" s="119" t="s">
        <v>13</v>
      </c>
      <c r="AT39" s="512">
        <v>21</v>
      </c>
      <c r="AU39" s="513">
        <v>5.0724637681159424</v>
      </c>
      <c r="AV39" s="513">
        <v>5.0724637681159424</v>
      </c>
      <c r="AW39" s="514">
        <v>100</v>
      </c>
      <c r="AX39" s="111"/>
      <c r="AY39" s="841"/>
      <c r="AZ39" s="119" t="s">
        <v>13</v>
      </c>
      <c r="BA39" s="512">
        <v>4435568.7593172491</v>
      </c>
      <c r="BB39" s="513">
        <v>8.78765039171887</v>
      </c>
      <c r="BC39" s="513">
        <v>8.7876503917188575</v>
      </c>
      <c r="BD39" s="514">
        <v>100</v>
      </c>
      <c r="BF39" s="119"/>
      <c r="BG39" s="119" t="s">
        <v>13</v>
      </c>
      <c r="BH39" s="512">
        <v>29</v>
      </c>
      <c r="BI39" s="513">
        <v>6.5</v>
      </c>
      <c r="BJ39" s="513">
        <v>6.5</v>
      </c>
      <c r="BK39" s="514">
        <v>100</v>
      </c>
      <c r="BL39" s="111"/>
      <c r="BM39" s="119"/>
      <c r="BN39" s="119" t="s">
        <v>13</v>
      </c>
      <c r="BO39" s="512">
        <v>3737433</v>
      </c>
      <c r="BP39" s="513">
        <v>7.1</v>
      </c>
      <c r="BQ39" s="513">
        <v>7.1</v>
      </c>
      <c r="BR39" s="514">
        <v>100</v>
      </c>
    </row>
    <row r="40" spans="2:70" s="127" customFormat="1" ht="14.5" customHeight="1" x14ac:dyDescent="0.25">
      <c r="B40" s="842"/>
      <c r="C40" s="123" t="s">
        <v>14</v>
      </c>
      <c r="D40" s="124">
        <v>390</v>
      </c>
      <c r="E40" s="125">
        <v>100</v>
      </c>
      <c r="F40" s="125">
        <v>100</v>
      </c>
      <c r="G40" s="126"/>
      <c r="H40" s="111"/>
      <c r="I40" s="842"/>
      <c r="J40" s="123" t="s">
        <v>14</v>
      </c>
      <c r="K40" s="124">
        <v>47174144.633452669</v>
      </c>
      <c r="L40" s="125">
        <v>99.999999999999986</v>
      </c>
      <c r="M40" s="125">
        <v>100</v>
      </c>
      <c r="N40" s="126"/>
      <c r="P40" s="842"/>
      <c r="Q40" s="123" t="s">
        <v>14</v>
      </c>
      <c r="R40" s="515">
        <v>381</v>
      </c>
      <c r="S40" s="516">
        <v>100</v>
      </c>
      <c r="T40" s="516">
        <v>100</v>
      </c>
      <c r="U40" s="517"/>
      <c r="V40" s="111"/>
      <c r="W40" s="842"/>
      <c r="X40" s="123" t="s">
        <v>14</v>
      </c>
      <c r="Y40" s="515">
        <v>48407462.897266291</v>
      </c>
      <c r="Z40" s="516">
        <v>100.00000000000023</v>
      </c>
      <c r="AA40" s="516">
        <v>100</v>
      </c>
      <c r="AB40" s="517"/>
      <c r="AD40" s="841"/>
      <c r="AE40" s="119" t="s">
        <v>13</v>
      </c>
      <c r="AF40" s="512">
        <v>9</v>
      </c>
      <c r="AG40" s="513">
        <v>1.8672199170124482</v>
      </c>
      <c r="AH40" s="513">
        <v>1.8672199170124482</v>
      </c>
      <c r="AI40" s="514">
        <v>100</v>
      </c>
      <c r="AJ40" s="111"/>
      <c r="AK40" s="841"/>
      <c r="AL40" s="119" t="s">
        <v>13</v>
      </c>
      <c r="AM40" s="512">
        <v>1274990.1909794891</v>
      </c>
      <c r="AN40" s="513">
        <v>2.3384929351246089</v>
      </c>
      <c r="AO40" s="513">
        <v>2.3384929351246142</v>
      </c>
      <c r="AP40" s="514">
        <v>100</v>
      </c>
      <c r="AR40" s="842"/>
      <c r="AS40" s="123" t="s">
        <v>14</v>
      </c>
      <c r="AT40" s="515">
        <v>414</v>
      </c>
      <c r="AU40" s="516">
        <v>100</v>
      </c>
      <c r="AV40" s="516">
        <v>100</v>
      </c>
      <c r="AW40" s="517"/>
      <c r="AX40" s="111"/>
      <c r="AY40" s="842"/>
      <c r="AZ40" s="123" t="s">
        <v>14</v>
      </c>
      <c r="BA40" s="515">
        <v>50475025.309349567</v>
      </c>
      <c r="BB40" s="516">
        <v>100.00000000000016</v>
      </c>
      <c r="BC40" s="516">
        <v>100</v>
      </c>
      <c r="BD40" s="517"/>
      <c r="BF40" s="123"/>
      <c r="BG40" s="123" t="s">
        <v>14</v>
      </c>
      <c r="BH40" s="515">
        <v>443</v>
      </c>
      <c r="BI40" s="516">
        <v>100</v>
      </c>
      <c r="BJ40" s="516">
        <v>100</v>
      </c>
      <c r="BK40" s="517"/>
      <c r="BL40" s="111"/>
      <c r="BM40" s="123"/>
      <c r="BN40" s="123" t="s">
        <v>14</v>
      </c>
      <c r="BO40" s="515">
        <v>52528654</v>
      </c>
      <c r="BP40" s="516">
        <v>100</v>
      </c>
      <c r="BQ40" s="516">
        <v>100</v>
      </c>
      <c r="BR40" s="517"/>
    </row>
    <row r="41" spans="2:70" s="127" customFormat="1" ht="14.5" customHeight="1" x14ac:dyDescent="0.25">
      <c r="AD41" s="842"/>
      <c r="AE41" s="123" t="s">
        <v>14</v>
      </c>
      <c r="AF41" s="515">
        <v>482</v>
      </c>
      <c r="AG41" s="516">
        <v>100</v>
      </c>
      <c r="AH41" s="516">
        <v>100</v>
      </c>
      <c r="AI41" s="517"/>
      <c r="AJ41" s="111"/>
      <c r="AK41" s="842"/>
      <c r="AL41" s="123" t="s">
        <v>14</v>
      </c>
      <c r="AM41" s="515">
        <v>54521874.82924968</v>
      </c>
      <c r="AN41" s="516">
        <v>99.999999999999773</v>
      </c>
      <c r="AO41" s="516">
        <v>100</v>
      </c>
      <c r="AP41" s="517"/>
    </row>
    <row r="42" spans="2:70" s="127" customFormat="1" ht="14.5" customHeight="1" x14ac:dyDescent="0.35"/>
    <row r="43" spans="2:70" s="127" customFormat="1" ht="14.5" customHeight="1" x14ac:dyDescent="0.35"/>
    <row r="44" spans="2:70" s="127" customFormat="1" ht="14.5" customHeight="1" x14ac:dyDescent="0.25">
      <c r="B44" s="843" t="s">
        <v>18</v>
      </c>
      <c r="C44" s="843"/>
      <c r="D44" s="843"/>
      <c r="E44" s="843"/>
      <c r="F44" s="843"/>
      <c r="G44" s="843"/>
      <c r="H44" s="111"/>
      <c r="I44" s="843" t="s">
        <v>18</v>
      </c>
      <c r="J44" s="843"/>
      <c r="K44" s="843"/>
      <c r="L44" s="843"/>
      <c r="M44" s="843"/>
      <c r="N44" s="843"/>
      <c r="P44" s="843" t="s">
        <v>18</v>
      </c>
      <c r="Q44" s="843"/>
      <c r="R44" s="843"/>
      <c r="S44" s="843"/>
      <c r="T44" s="843"/>
      <c r="U44" s="843"/>
      <c r="V44" s="111"/>
      <c r="W44" s="843" t="s">
        <v>18</v>
      </c>
      <c r="X44" s="843"/>
      <c r="Y44" s="843"/>
      <c r="Z44" s="843"/>
      <c r="AA44" s="843"/>
      <c r="AB44" s="843"/>
      <c r="AD44" s="843" t="s">
        <v>18</v>
      </c>
      <c r="AE44" s="843"/>
      <c r="AF44" s="843"/>
      <c r="AG44" s="843"/>
      <c r="AH44" s="843"/>
      <c r="AI44" s="843"/>
      <c r="AJ44" s="111"/>
      <c r="AK44" s="843" t="s">
        <v>18</v>
      </c>
      <c r="AL44" s="843"/>
      <c r="AM44" s="843"/>
      <c r="AN44" s="843"/>
      <c r="AO44" s="843"/>
      <c r="AP44" s="843"/>
      <c r="AR44" s="843" t="s">
        <v>18</v>
      </c>
      <c r="AS44" s="843"/>
      <c r="AT44" s="843"/>
      <c r="AU44" s="843"/>
      <c r="AV44" s="843"/>
      <c r="AW44" s="843"/>
      <c r="AX44" s="111"/>
      <c r="AY44" s="843" t="s">
        <v>18</v>
      </c>
      <c r="AZ44" s="843"/>
      <c r="BA44" s="843"/>
      <c r="BB44" s="843"/>
      <c r="BC44" s="843"/>
      <c r="BD44" s="843"/>
      <c r="BF44" s="430" t="s">
        <v>18</v>
      </c>
      <c r="BG44" s="430"/>
      <c r="BH44" s="430"/>
      <c r="BI44" s="430"/>
      <c r="BJ44" s="430"/>
      <c r="BK44" s="430"/>
      <c r="BL44" s="111"/>
      <c r="BM44" s="430" t="s">
        <v>18</v>
      </c>
      <c r="BN44" s="430"/>
      <c r="BO44" s="430"/>
      <c r="BP44" s="430"/>
      <c r="BQ44" s="430"/>
      <c r="BR44" s="430"/>
    </row>
    <row r="45" spans="2:70" s="127" customFormat="1" ht="24" customHeight="1" x14ac:dyDescent="0.25">
      <c r="B45" s="844" t="s">
        <v>0</v>
      </c>
      <c r="C45" s="844"/>
      <c r="D45" s="112" t="s">
        <v>2</v>
      </c>
      <c r="E45" s="113" t="s">
        <v>3</v>
      </c>
      <c r="F45" s="113" t="s">
        <v>4</v>
      </c>
      <c r="G45" s="114" t="s">
        <v>5</v>
      </c>
      <c r="H45" s="111"/>
      <c r="I45" s="844" t="s">
        <v>0</v>
      </c>
      <c r="J45" s="844"/>
      <c r="K45" s="112" t="s">
        <v>2</v>
      </c>
      <c r="L45" s="113" t="s">
        <v>3</v>
      </c>
      <c r="M45" s="113" t="s">
        <v>4</v>
      </c>
      <c r="N45" s="114" t="s">
        <v>5</v>
      </c>
      <c r="P45" s="844" t="s">
        <v>0</v>
      </c>
      <c r="Q45" s="844"/>
      <c r="R45" s="112" t="s">
        <v>2</v>
      </c>
      <c r="S45" s="113" t="s">
        <v>3</v>
      </c>
      <c r="T45" s="113" t="s">
        <v>4</v>
      </c>
      <c r="U45" s="114" t="s">
        <v>5</v>
      </c>
      <c r="V45" s="111"/>
      <c r="W45" s="844" t="s">
        <v>0</v>
      </c>
      <c r="X45" s="844"/>
      <c r="Y45" s="112" t="s">
        <v>2</v>
      </c>
      <c r="Z45" s="113" t="s">
        <v>3</v>
      </c>
      <c r="AA45" s="113" t="s">
        <v>4</v>
      </c>
      <c r="AB45" s="114" t="s">
        <v>5</v>
      </c>
      <c r="AD45" s="844" t="s">
        <v>0</v>
      </c>
      <c r="AE45" s="844"/>
      <c r="AF45" s="112" t="s">
        <v>2</v>
      </c>
      <c r="AG45" s="113" t="s">
        <v>3</v>
      </c>
      <c r="AH45" s="113" t="s">
        <v>4</v>
      </c>
      <c r="AI45" s="114" t="s">
        <v>5</v>
      </c>
      <c r="AJ45" s="111"/>
      <c r="AK45" s="844" t="s">
        <v>0</v>
      </c>
      <c r="AL45" s="844"/>
      <c r="AM45" s="112" t="s">
        <v>2</v>
      </c>
      <c r="AN45" s="113" t="s">
        <v>3</v>
      </c>
      <c r="AO45" s="113" t="s">
        <v>4</v>
      </c>
      <c r="AP45" s="114" t="s">
        <v>5</v>
      </c>
      <c r="AR45" s="844" t="s">
        <v>0</v>
      </c>
      <c r="AS45" s="844"/>
      <c r="AT45" s="112" t="s">
        <v>2</v>
      </c>
      <c r="AU45" s="113" t="s">
        <v>3</v>
      </c>
      <c r="AV45" s="113" t="s">
        <v>4</v>
      </c>
      <c r="AW45" s="114" t="s">
        <v>5</v>
      </c>
      <c r="AX45" s="111"/>
      <c r="AY45" s="844" t="s">
        <v>0</v>
      </c>
      <c r="AZ45" s="844"/>
      <c r="BA45" s="112" t="s">
        <v>2</v>
      </c>
      <c r="BB45" s="113" t="s">
        <v>3</v>
      </c>
      <c r="BC45" s="113" t="s">
        <v>4</v>
      </c>
      <c r="BD45" s="114" t="s">
        <v>5</v>
      </c>
      <c r="BF45" s="128"/>
      <c r="BG45" s="128"/>
      <c r="BH45" s="112" t="s">
        <v>2</v>
      </c>
      <c r="BI45" s="113" t="s">
        <v>3</v>
      </c>
      <c r="BJ45" s="113" t="s">
        <v>4</v>
      </c>
      <c r="BK45" s="114" t="s">
        <v>5</v>
      </c>
      <c r="BL45" s="111"/>
      <c r="BM45" s="128"/>
      <c r="BN45" s="128"/>
      <c r="BO45" s="112" t="s">
        <v>2</v>
      </c>
      <c r="BP45" s="113" t="s">
        <v>3</v>
      </c>
      <c r="BQ45" s="113" t="s">
        <v>4</v>
      </c>
      <c r="BR45" s="114" t="s">
        <v>5</v>
      </c>
    </row>
    <row r="46" spans="2:70" s="127" customFormat="1" ht="23" customHeight="1" x14ac:dyDescent="0.25">
      <c r="B46" s="840" t="s">
        <v>6</v>
      </c>
      <c r="C46" s="115" t="s">
        <v>19</v>
      </c>
      <c r="D46" s="116">
        <v>352</v>
      </c>
      <c r="E46" s="117">
        <v>90.256410256410263</v>
      </c>
      <c r="F46" s="117">
        <v>90.256410256410263</v>
      </c>
      <c r="G46" s="118">
        <v>90.256410256410263</v>
      </c>
      <c r="H46" s="111"/>
      <c r="I46" s="840" t="s">
        <v>6</v>
      </c>
      <c r="J46" s="115" t="s">
        <v>19</v>
      </c>
      <c r="K46" s="116">
        <v>43267626.650742278</v>
      </c>
      <c r="L46" s="117">
        <v>91.718942626168655</v>
      </c>
      <c r="M46" s="117">
        <v>91.718942626168626</v>
      </c>
      <c r="N46" s="118">
        <v>91.718942626168626</v>
      </c>
      <c r="P46" s="840" t="s">
        <v>6</v>
      </c>
      <c r="Q46" s="115" t="s">
        <v>19</v>
      </c>
      <c r="R46" s="509">
        <v>348</v>
      </c>
      <c r="S46" s="510">
        <v>91.338582677165363</v>
      </c>
      <c r="T46" s="510">
        <v>91.338582677165363</v>
      </c>
      <c r="U46" s="511">
        <v>91.338582677165363</v>
      </c>
      <c r="V46" s="111"/>
      <c r="W46" s="840" t="s">
        <v>6</v>
      </c>
      <c r="X46" s="115" t="s">
        <v>19</v>
      </c>
      <c r="Y46" s="509">
        <v>44496943.164187327</v>
      </c>
      <c r="Z46" s="510">
        <v>91.921659390871113</v>
      </c>
      <c r="AA46" s="510">
        <v>91.921659390871014</v>
      </c>
      <c r="AB46" s="511">
        <v>91.921659390871014</v>
      </c>
      <c r="AD46" s="840" t="s">
        <v>6</v>
      </c>
      <c r="AE46" s="115" t="s">
        <v>19</v>
      </c>
      <c r="AF46" s="509">
        <v>450</v>
      </c>
      <c r="AG46" s="510">
        <v>93.360995850622402</v>
      </c>
      <c r="AH46" s="510">
        <v>93.360995850622402</v>
      </c>
      <c r="AI46" s="511">
        <v>93.360995850622402</v>
      </c>
      <c r="AJ46" s="111"/>
      <c r="AK46" s="840" t="s">
        <v>6</v>
      </c>
      <c r="AL46" s="115" t="s">
        <v>19</v>
      </c>
      <c r="AM46" s="509">
        <v>50968067.310808197</v>
      </c>
      <c r="AN46" s="510">
        <v>93.48186846183971</v>
      </c>
      <c r="AO46" s="510">
        <v>93.481868461839781</v>
      </c>
      <c r="AP46" s="511">
        <v>93.481868461839781</v>
      </c>
      <c r="AR46" s="840" t="s">
        <v>6</v>
      </c>
      <c r="AS46" s="115" t="s">
        <v>19</v>
      </c>
      <c r="AT46" s="509">
        <v>365</v>
      </c>
      <c r="AU46" s="510">
        <v>88.164251207729478</v>
      </c>
      <c r="AV46" s="510">
        <v>88.164251207729478</v>
      </c>
      <c r="AW46" s="511">
        <v>88.164251207729478</v>
      </c>
      <c r="AX46" s="111"/>
      <c r="AY46" s="840" t="s">
        <v>6</v>
      </c>
      <c r="AZ46" s="115" t="s">
        <v>19</v>
      </c>
      <c r="BA46" s="509">
        <v>45190423.562600531</v>
      </c>
      <c r="BB46" s="510">
        <v>89.530264295340345</v>
      </c>
      <c r="BC46" s="510">
        <v>89.530264295340345</v>
      </c>
      <c r="BD46" s="511">
        <v>89.530264295340345</v>
      </c>
      <c r="BF46" s="115" t="s">
        <v>6</v>
      </c>
      <c r="BG46" s="115" t="s">
        <v>19</v>
      </c>
      <c r="BH46" s="509">
        <v>408</v>
      </c>
      <c r="BI46" s="510">
        <v>92.1</v>
      </c>
      <c r="BJ46" s="510">
        <v>92.1</v>
      </c>
      <c r="BK46" s="511">
        <v>92.1</v>
      </c>
      <c r="BL46" s="111"/>
      <c r="BM46" s="115" t="s">
        <v>6</v>
      </c>
      <c r="BN46" s="115" t="s">
        <v>19</v>
      </c>
      <c r="BO46" s="509">
        <v>48554159</v>
      </c>
      <c r="BP46" s="510">
        <v>92.4</v>
      </c>
      <c r="BQ46" s="510">
        <v>92.4</v>
      </c>
      <c r="BR46" s="511">
        <v>92.4</v>
      </c>
    </row>
    <row r="47" spans="2:70" s="127" customFormat="1" ht="23" customHeight="1" x14ac:dyDescent="0.25">
      <c r="B47" s="841"/>
      <c r="C47" s="119" t="s">
        <v>20</v>
      </c>
      <c r="D47" s="120">
        <v>38</v>
      </c>
      <c r="E47" s="121">
        <v>9.7435897435897445</v>
      </c>
      <c r="F47" s="121">
        <v>9.7435897435897445</v>
      </c>
      <c r="G47" s="122">
        <v>100</v>
      </c>
      <c r="H47" s="111"/>
      <c r="I47" s="841"/>
      <c r="J47" s="119" t="s">
        <v>20</v>
      </c>
      <c r="K47" s="120">
        <v>3906517.9827104155</v>
      </c>
      <c r="L47" s="121">
        <v>8.281057373831386</v>
      </c>
      <c r="M47" s="121">
        <v>8.2810573738313824</v>
      </c>
      <c r="N47" s="122">
        <v>100</v>
      </c>
      <c r="P47" s="841"/>
      <c r="Q47" s="119" t="s">
        <v>20</v>
      </c>
      <c r="R47" s="512">
        <v>33</v>
      </c>
      <c r="S47" s="513">
        <v>8.6614173228346463</v>
      </c>
      <c r="T47" s="513">
        <v>8.6614173228346463</v>
      </c>
      <c r="U47" s="514">
        <v>100</v>
      </c>
      <c r="V47" s="111"/>
      <c r="W47" s="841"/>
      <c r="X47" s="119" t="s">
        <v>20</v>
      </c>
      <c r="Y47" s="512">
        <v>3910519.733078904</v>
      </c>
      <c r="Z47" s="513">
        <v>8.0783406091289933</v>
      </c>
      <c r="AA47" s="513">
        <v>8.0783406091289844</v>
      </c>
      <c r="AB47" s="514">
        <v>100</v>
      </c>
      <c r="AD47" s="841"/>
      <c r="AE47" s="119" t="s">
        <v>20</v>
      </c>
      <c r="AF47" s="512">
        <v>32</v>
      </c>
      <c r="AG47" s="513">
        <v>6.6390041493775938</v>
      </c>
      <c r="AH47" s="513">
        <v>6.6390041493775938</v>
      </c>
      <c r="AI47" s="514">
        <v>100</v>
      </c>
      <c r="AJ47" s="111"/>
      <c r="AK47" s="841"/>
      <c r="AL47" s="119" t="s">
        <v>20</v>
      </c>
      <c r="AM47" s="512">
        <v>3553807.5184415667</v>
      </c>
      <c r="AN47" s="513">
        <v>6.5181315381602145</v>
      </c>
      <c r="AO47" s="513">
        <v>6.5181315381602181</v>
      </c>
      <c r="AP47" s="514">
        <v>100</v>
      </c>
      <c r="AR47" s="841"/>
      <c r="AS47" s="119" t="s">
        <v>20</v>
      </c>
      <c r="AT47" s="512">
        <v>49</v>
      </c>
      <c r="AU47" s="513">
        <v>11.835748792270531</v>
      </c>
      <c r="AV47" s="513">
        <v>11.835748792270531</v>
      </c>
      <c r="AW47" s="514">
        <v>100</v>
      </c>
      <c r="AX47" s="111"/>
      <c r="AY47" s="841"/>
      <c r="AZ47" s="119" t="s">
        <v>20</v>
      </c>
      <c r="BA47" s="512">
        <v>5284601.7467489587</v>
      </c>
      <c r="BB47" s="513">
        <v>10.46973570465965</v>
      </c>
      <c r="BC47" s="513">
        <v>10.46973570465965</v>
      </c>
      <c r="BD47" s="514">
        <v>100</v>
      </c>
      <c r="BF47" s="119"/>
      <c r="BG47" s="119" t="s">
        <v>20</v>
      </c>
      <c r="BH47" s="512">
        <v>35</v>
      </c>
      <c r="BI47" s="513">
        <v>7.9</v>
      </c>
      <c r="BJ47" s="513">
        <v>7.9</v>
      </c>
      <c r="BK47" s="514">
        <v>100</v>
      </c>
      <c r="BL47" s="111"/>
      <c r="BM47" s="119"/>
      <c r="BN47" s="119" t="s">
        <v>20</v>
      </c>
      <c r="BO47" s="512">
        <v>3974495</v>
      </c>
      <c r="BP47" s="513">
        <v>7.6</v>
      </c>
      <c r="BQ47" s="513">
        <v>7.6</v>
      </c>
      <c r="BR47" s="514">
        <v>100</v>
      </c>
    </row>
    <row r="48" spans="2:70" s="127" customFormat="1" ht="14.5" customHeight="1" x14ac:dyDescent="0.25">
      <c r="B48" s="842"/>
      <c r="C48" s="123" t="s">
        <v>14</v>
      </c>
      <c r="D48" s="124">
        <v>390</v>
      </c>
      <c r="E48" s="125">
        <v>100</v>
      </c>
      <c r="F48" s="125">
        <v>100</v>
      </c>
      <c r="G48" s="126"/>
      <c r="H48" s="111"/>
      <c r="I48" s="842"/>
      <c r="J48" s="123" t="s">
        <v>14</v>
      </c>
      <c r="K48" s="124">
        <v>47174144.633452691</v>
      </c>
      <c r="L48" s="125">
        <v>100.00000000000003</v>
      </c>
      <c r="M48" s="125">
        <v>100</v>
      </c>
      <c r="N48" s="126"/>
      <c r="P48" s="842"/>
      <c r="Q48" s="123" t="s">
        <v>14</v>
      </c>
      <c r="R48" s="515">
        <v>381</v>
      </c>
      <c r="S48" s="516">
        <v>100</v>
      </c>
      <c r="T48" s="516">
        <v>100</v>
      </c>
      <c r="U48" s="517"/>
      <c r="V48" s="111"/>
      <c r="W48" s="842"/>
      <c r="X48" s="123" t="s">
        <v>14</v>
      </c>
      <c r="Y48" s="515">
        <v>48407462.897266231</v>
      </c>
      <c r="Z48" s="516">
        <v>100.00000000000011</v>
      </c>
      <c r="AA48" s="516">
        <v>100</v>
      </c>
      <c r="AB48" s="517"/>
      <c r="AD48" s="842"/>
      <c r="AE48" s="123" t="s">
        <v>14</v>
      </c>
      <c r="AF48" s="515">
        <v>482</v>
      </c>
      <c r="AG48" s="516">
        <v>100</v>
      </c>
      <c r="AH48" s="516">
        <v>100</v>
      </c>
      <c r="AI48" s="517"/>
      <c r="AJ48" s="111"/>
      <c r="AK48" s="842"/>
      <c r="AL48" s="123" t="s">
        <v>14</v>
      </c>
      <c r="AM48" s="515">
        <v>54521874.829249762</v>
      </c>
      <c r="AN48" s="516">
        <v>99.999999999999929</v>
      </c>
      <c r="AO48" s="516">
        <v>100</v>
      </c>
      <c r="AP48" s="517"/>
      <c r="AR48" s="842"/>
      <c r="AS48" s="123" t="s">
        <v>14</v>
      </c>
      <c r="AT48" s="515">
        <v>414</v>
      </c>
      <c r="AU48" s="516">
        <v>100</v>
      </c>
      <c r="AV48" s="516">
        <v>100</v>
      </c>
      <c r="AW48" s="517"/>
      <c r="AX48" s="111"/>
      <c r="AY48" s="842"/>
      <c r="AZ48" s="123" t="s">
        <v>14</v>
      </c>
      <c r="BA48" s="515">
        <v>50475025.309349492</v>
      </c>
      <c r="BB48" s="516">
        <v>100</v>
      </c>
      <c r="BC48" s="516">
        <v>100</v>
      </c>
      <c r="BD48" s="517"/>
      <c r="BF48" s="123"/>
      <c r="BG48" s="123" t="s">
        <v>14</v>
      </c>
      <c r="BH48" s="515">
        <v>443</v>
      </c>
      <c r="BI48" s="516">
        <v>100</v>
      </c>
      <c r="BJ48" s="516">
        <v>100</v>
      </c>
      <c r="BK48" s="517"/>
      <c r="BL48" s="111"/>
      <c r="BM48" s="123"/>
      <c r="BN48" s="123" t="s">
        <v>14</v>
      </c>
      <c r="BO48" s="515">
        <v>52528654</v>
      </c>
      <c r="BP48" s="516">
        <v>100</v>
      </c>
      <c r="BQ48" s="516">
        <v>100</v>
      </c>
      <c r="BR48" s="517"/>
    </row>
    <row r="49" spans="2:70" s="127" customFormat="1" ht="14.5" customHeight="1" x14ac:dyDescent="0.35"/>
    <row r="50" spans="2:70" s="127" customFormat="1" ht="14.5" customHeight="1" x14ac:dyDescent="0.35"/>
    <row r="52" spans="2:70" x14ac:dyDescent="0.35">
      <c r="B52" s="748" t="s">
        <v>58</v>
      </c>
      <c r="C52" s="748"/>
      <c r="D52" s="748"/>
      <c r="E52" s="748"/>
      <c r="F52" s="748"/>
      <c r="G52" s="748"/>
      <c r="H52" s="748"/>
      <c r="I52" s="748"/>
      <c r="J52" s="748"/>
      <c r="K52" s="748"/>
      <c r="L52" s="748"/>
      <c r="M52" s="748"/>
      <c r="N52" s="748"/>
      <c r="P52" s="748" t="s">
        <v>58</v>
      </c>
      <c r="Q52" s="748"/>
      <c r="R52" s="748"/>
      <c r="S52" s="748"/>
      <c r="T52" s="748"/>
      <c r="U52" s="748"/>
      <c r="V52" s="748"/>
      <c r="W52" s="748"/>
      <c r="X52" s="748"/>
      <c r="Y52" s="748"/>
      <c r="Z52" s="748"/>
      <c r="AA52" s="748"/>
      <c r="AB52" s="748"/>
      <c r="AD52" s="748" t="s">
        <v>58</v>
      </c>
      <c r="AE52" s="748"/>
      <c r="AF52" s="748"/>
      <c r="AG52" s="748"/>
      <c r="AH52" s="748"/>
      <c r="AI52" s="748"/>
      <c r="AJ52" s="748"/>
      <c r="AK52" s="748"/>
      <c r="AL52" s="748"/>
      <c r="AM52" s="748"/>
      <c r="AN52" s="748"/>
      <c r="AO52" s="748"/>
      <c r="AP52" s="748"/>
      <c r="AR52" s="748" t="s">
        <v>58</v>
      </c>
      <c r="AS52" s="748"/>
      <c r="AT52" s="748"/>
      <c r="AU52" s="748"/>
      <c r="AV52" s="748"/>
      <c r="AW52" s="748"/>
      <c r="AX52" s="748"/>
      <c r="AY52" s="748"/>
      <c r="AZ52" s="748"/>
      <c r="BA52" s="748"/>
      <c r="BB52" s="748"/>
      <c r="BC52" s="748"/>
      <c r="BD52" s="748"/>
      <c r="BF52" s="748" t="s">
        <v>58</v>
      </c>
      <c r="BG52" s="748"/>
      <c r="BH52" s="748"/>
      <c r="BI52" s="748"/>
      <c r="BJ52" s="748"/>
      <c r="BK52" s="748"/>
      <c r="BL52" s="748"/>
      <c r="BM52" s="748"/>
      <c r="BN52" s="748"/>
      <c r="BO52" s="748"/>
      <c r="BP52" s="748"/>
      <c r="BQ52" s="748"/>
      <c r="BR52" s="748"/>
    </row>
    <row r="54" spans="2:70" x14ac:dyDescent="0.35">
      <c r="B54" s="748" t="s">
        <v>16</v>
      </c>
      <c r="C54" s="748"/>
      <c r="D54" s="748"/>
      <c r="E54" s="748"/>
      <c r="F54" s="748"/>
      <c r="G54" s="748"/>
      <c r="H54" s="17"/>
      <c r="I54" s="748" t="s">
        <v>17</v>
      </c>
      <c r="J54" s="748"/>
      <c r="K54" s="748"/>
      <c r="L54" s="748"/>
      <c r="M54" s="748"/>
      <c r="N54" s="748"/>
      <c r="P54" s="748" t="s">
        <v>16</v>
      </c>
      <c r="Q54" s="748"/>
      <c r="R54" s="748"/>
      <c r="S54" s="748"/>
      <c r="T54" s="748"/>
      <c r="U54" s="748"/>
      <c r="V54" s="17"/>
      <c r="W54" s="748" t="s">
        <v>17</v>
      </c>
      <c r="X54" s="748"/>
      <c r="Y54" s="748"/>
      <c r="Z54" s="748"/>
      <c r="AA54" s="748"/>
      <c r="AB54" s="748"/>
      <c r="AD54" s="748" t="s">
        <v>16</v>
      </c>
      <c r="AE54" s="748"/>
      <c r="AF54" s="748"/>
      <c r="AG54" s="748"/>
      <c r="AH54" s="748"/>
      <c r="AI54" s="748"/>
      <c r="AJ54" s="17"/>
      <c r="AK54" s="748" t="s">
        <v>17</v>
      </c>
      <c r="AL54" s="748"/>
      <c r="AM54" s="748"/>
      <c r="AN54" s="748"/>
      <c r="AO54" s="748"/>
      <c r="AP54" s="748"/>
      <c r="AR54" s="748" t="s">
        <v>16</v>
      </c>
      <c r="AS54" s="748"/>
      <c r="AT54" s="748"/>
      <c r="AU54" s="748"/>
      <c r="AV54" s="748"/>
      <c r="AW54" s="748"/>
      <c r="AX54" s="17"/>
      <c r="AY54" s="748" t="s">
        <v>17</v>
      </c>
      <c r="AZ54" s="748"/>
      <c r="BA54" s="748"/>
      <c r="BB54" s="748"/>
      <c r="BC54" s="748"/>
      <c r="BD54" s="748"/>
      <c r="BF54" s="748" t="s">
        <v>16</v>
      </c>
      <c r="BG54" s="748"/>
      <c r="BH54" s="748"/>
      <c r="BI54" s="748"/>
      <c r="BJ54" s="748"/>
      <c r="BK54" s="748"/>
      <c r="BL54" s="17"/>
      <c r="BM54" s="748" t="s">
        <v>17</v>
      </c>
      <c r="BN54" s="748"/>
      <c r="BO54" s="748"/>
      <c r="BP54" s="748"/>
      <c r="BQ54" s="748"/>
      <c r="BR54" s="748"/>
    </row>
    <row r="55" spans="2:70" s="73" customFormat="1" ht="14.5" customHeight="1" x14ac:dyDescent="0.35"/>
    <row r="56" spans="2:70" s="127" customFormat="1" ht="14.5" customHeight="1" x14ac:dyDescent="0.25">
      <c r="B56" s="843" t="s">
        <v>1</v>
      </c>
      <c r="C56" s="843"/>
      <c r="D56" s="843"/>
      <c r="E56" s="843"/>
      <c r="F56" s="843"/>
      <c r="G56" s="843"/>
      <c r="H56" s="111"/>
      <c r="I56" s="843" t="s">
        <v>1</v>
      </c>
      <c r="J56" s="843"/>
      <c r="K56" s="843"/>
      <c r="L56" s="843"/>
      <c r="M56" s="843"/>
      <c r="N56" s="843"/>
      <c r="P56" s="843" t="s">
        <v>1</v>
      </c>
      <c r="Q56" s="843"/>
      <c r="R56" s="843"/>
      <c r="S56" s="843"/>
      <c r="T56" s="843"/>
      <c r="U56" s="843"/>
      <c r="V56" s="111"/>
      <c r="W56" s="843" t="s">
        <v>1</v>
      </c>
      <c r="X56" s="843"/>
      <c r="Y56" s="843"/>
      <c r="Z56" s="843"/>
      <c r="AA56" s="843"/>
      <c r="AB56" s="843"/>
      <c r="AD56" s="843" t="s">
        <v>1</v>
      </c>
      <c r="AE56" s="843"/>
      <c r="AF56" s="843"/>
      <c r="AG56" s="843"/>
      <c r="AH56" s="843"/>
      <c r="AI56" s="843"/>
      <c r="AJ56" s="111"/>
      <c r="AK56" s="843" t="s">
        <v>1</v>
      </c>
      <c r="AL56" s="843"/>
      <c r="AM56" s="843"/>
      <c r="AN56" s="843"/>
      <c r="AO56" s="843"/>
      <c r="AP56" s="843"/>
      <c r="AR56" s="843" t="s">
        <v>1</v>
      </c>
      <c r="AS56" s="843"/>
      <c r="AT56" s="843"/>
      <c r="AU56" s="843"/>
      <c r="AV56" s="843"/>
      <c r="AW56" s="843"/>
      <c r="AX56" s="111"/>
      <c r="AY56" s="843" t="s">
        <v>1</v>
      </c>
      <c r="AZ56" s="843"/>
      <c r="BA56" s="843"/>
      <c r="BB56" s="843"/>
      <c r="BC56" s="843"/>
      <c r="BD56" s="843"/>
      <c r="BF56" s="430" t="s">
        <v>1</v>
      </c>
      <c r="BG56" s="430"/>
      <c r="BH56" s="430"/>
      <c r="BI56" s="430"/>
      <c r="BJ56" s="430"/>
      <c r="BK56" s="430"/>
      <c r="BL56" s="111"/>
      <c r="BM56" s="430" t="s">
        <v>1</v>
      </c>
      <c r="BN56" s="430"/>
      <c r="BO56" s="430"/>
      <c r="BP56" s="430"/>
      <c r="BQ56" s="430"/>
      <c r="BR56" s="430"/>
    </row>
    <row r="57" spans="2:70" s="127" customFormat="1" ht="24" customHeight="1" x14ac:dyDescent="0.25">
      <c r="B57" s="844" t="s">
        <v>0</v>
      </c>
      <c r="C57" s="844"/>
      <c r="D57" s="112" t="s">
        <v>2</v>
      </c>
      <c r="E57" s="113" t="s">
        <v>3</v>
      </c>
      <c r="F57" s="113" t="s">
        <v>4</v>
      </c>
      <c r="G57" s="114" t="s">
        <v>5</v>
      </c>
      <c r="H57" s="111"/>
      <c r="I57" s="844" t="s">
        <v>0</v>
      </c>
      <c r="J57" s="844"/>
      <c r="K57" s="112" t="s">
        <v>2</v>
      </c>
      <c r="L57" s="113" t="s">
        <v>3</v>
      </c>
      <c r="M57" s="113" t="s">
        <v>4</v>
      </c>
      <c r="N57" s="114" t="s">
        <v>5</v>
      </c>
      <c r="P57" s="844" t="s">
        <v>0</v>
      </c>
      <c r="Q57" s="844"/>
      <c r="R57" s="112" t="s">
        <v>2</v>
      </c>
      <c r="S57" s="113" t="s">
        <v>3</v>
      </c>
      <c r="T57" s="113" t="s">
        <v>4</v>
      </c>
      <c r="U57" s="114" t="s">
        <v>5</v>
      </c>
      <c r="V57" s="111"/>
      <c r="W57" s="844" t="s">
        <v>0</v>
      </c>
      <c r="X57" s="844"/>
      <c r="Y57" s="112" t="s">
        <v>2</v>
      </c>
      <c r="Z57" s="113" t="s">
        <v>3</v>
      </c>
      <c r="AA57" s="113" t="s">
        <v>4</v>
      </c>
      <c r="AB57" s="114" t="s">
        <v>5</v>
      </c>
      <c r="AD57" s="844" t="s">
        <v>0</v>
      </c>
      <c r="AE57" s="844"/>
      <c r="AF57" s="112" t="s">
        <v>2</v>
      </c>
      <c r="AG57" s="113" t="s">
        <v>3</v>
      </c>
      <c r="AH57" s="113" t="s">
        <v>4</v>
      </c>
      <c r="AI57" s="114" t="s">
        <v>5</v>
      </c>
      <c r="AJ57" s="111"/>
      <c r="AK57" s="844" t="s">
        <v>0</v>
      </c>
      <c r="AL57" s="844"/>
      <c r="AM57" s="112" t="s">
        <v>2</v>
      </c>
      <c r="AN57" s="113" t="s">
        <v>3</v>
      </c>
      <c r="AO57" s="113" t="s">
        <v>4</v>
      </c>
      <c r="AP57" s="114" t="s">
        <v>5</v>
      </c>
      <c r="AR57" s="844" t="s">
        <v>0</v>
      </c>
      <c r="AS57" s="844"/>
      <c r="AT57" s="112" t="s">
        <v>2</v>
      </c>
      <c r="AU57" s="113" t="s">
        <v>3</v>
      </c>
      <c r="AV57" s="113" t="s">
        <v>4</v>
      </c>
      <c r="AW57" s="114" t="s">
        <v>5</v>
      </c>
      <c r="AX57" s="111"/>
      <c r="AY57" s="844" t="s">
        <v>0</v>
      </c>
      <c r="AZ57" s="844"/>
      <c r="BA57" s="112" t="s">
        <v>2</v>
      </c>
      <c r="BB57" s="113" t="s">
        <v>3</v>
      </c>
      <c r="BC57" s="113" t="s">
        <v>4</v>
      </c>
      <c r="BD57" s="114" t="s">
        <v>5</v>
      </c>
      <c r="BF57" s="128"/>
      <c r="BG57" s="128"/>
      <c r="BH57" s="112" t="s">
        <v>2</v>
      </c>
      <c r="BI57" s="113" t="s">
        <v>3</v>
      </c>
      <c r="BJ57" s="113" t="s">
        <v>4</v>
      </c>
      <c r="BK57" s="114" t="s">
        <v>5</v>
      </c>
      <c r="BL57" s="111"/>
      <c r="BM57" s="128"/>
      <c r="BN57" s="128"/>
      <c r="BO57" s="112" t="s">
        <v>2</v>
      </c>
      <c r="BP57" s="113" t="s">
        <v>3</v>
      </c>
      <c r="BQ57" s="113" t="s">
        <v>4</v>
      </c>
      <c r="BR57" s="114" t="s">
        <v>5</v>
      </c>
    </row>
    <row r="58" spans="2:70" s="127" customFormat="1" ht="23" customHeight="1" x14ac:dyDescent="0.25">
      <c r="B58" s="840" t="s">
        <v>6</v>
      </c>
      <c r="C58" s="115" t="s">
        <v>7</v>
      </c>
      <c r="D58" s="116">
        <v>63</v>
      </c>
      <c r="E58" s="117">
        <v>58.878504672897193</v>
      </c>
      <c r="F58" s="117">
        <v>58.878504672897193</v>
      </c>
      <c r="G58" s="118">
        <v>58.878504672897193</v>
      </c>
      <c r="H58" s="111"/>
      <c r="I58" s="840" t="s">
        <v>6</v>
      </c>
      <c r="J58" s="115" t="s">
        <v>7</v>
      </c>
      <c r="K58" s="116">
        <v>8871858.3787499964</v>
      </c>
      <c r="L58" s="117">
        <v>64.855152496928213</v>
      </c>
      <c r="M58" s="117">
        <v>64.855152496928241</v>
      </c>
      <c r="N58" s="118">
        <v>64.855152496928241</v>
      </c>
      <c r="P58" s="840" t="s">
        <v>6</v>
      </c>
      <c r="Q58" s="115" t="s">
        <v>7</v>
      </c>
      <c r="R58" s="509">
        <v>65</v>
      </c>
      <c r="S58" s="510">
        <v>56.034482758620683</v>
      </c>
      <c r="T58" s="510">
        <v>56.034482758620683</v>
      </c>
      <c r="U58" s="511">
        <v>56.034482758620683</v>
      </c>
      <c r="V58" s="111"/>
      <c r="W58" s="840" t="s">
        <v>6</v>
      </c>
      <c r="X58" s="115" t="s">
        <v>7</v>
      </c>
      <c r="Y58" s="509">
        <v>8065830.3181414707</v>
      </c>
      <c r="Z58" s="510">
        <v>53.338198324597776</v>
      </c>
      <c r="AA58" s="510">
        <v>53.338198324597798</v>
      </c>
      <c r="AB58" s="511">
        <v>53.338198324597798</v>
      </c>
      <c r="AD58" s="840" t="s">
        <v>6</v>
      </c>
      <c r="AE58" s="115" t="s">
        <v>7</v>
      </c>
      <c r="AF58" s="509">
        <v>43</v>
      </c>
      <c r="AG58" s="510">
        <v>41.747572815533978</v>
      </c>
      <c r="AH58" s="510">
        <v>41.747572815533978</v>
      </c>
      <c r="AI58" s="511">
        <v>41.747572815533978</v>
      </c>
      <c r="AJ58" s="111"/>
      <c r="AK58" s="840" t="s">
        <v>6</v>
      </c>
      <c r="AL58" s="115" t="s">
        <v>7</v>
      </c>
      <c r="AM58" s="509">
        <v>4859454.7813055785</v>
      </c>
      <c r="AN58" s="510">
        <v>41.111650396846251</v>
      </c>
      <c r="AO58" s="510">
        <v>41.11165039684623</v>
      </c>
      <c r="AP58" s="511">
        <v>41.11165039684623</v>
      </c>
      <c r="AR58" s="840" t="s">
        <v>6</v>
      </c>
      <c r="AS58" s="115" t="s">
        <v>7</v>
      </c>
      <c r="AT58" s="509">
        <v>47</v>
      </c>
      <c r="AU58" s="510">
        <v>45.631067961165051</v>
      </c>
      <c r="AV58" s="510">
        <v>45.631067961165051</v>
      </c>
      <c r="AW58" s="511">
        <v>45.631067961165051</v>
      </c>
      <c r="AX58" s="111"/>
      <c r="AY58" s="840" t="s">
        <v>6</v>
      </c>
      <c r="AZ58" s="115" t="s">
        <v>7</v>
      </c>
      <c r="BA58" s="509">
        <v>6368127.6651535453</v>
      </c>
      <c r="BB58" s="510">
        <v>46.99002987807301</v>
      </c>
      <c r="BC58" s="510">
        <v>46.990029878073031</v>
      </c>
      <c r="BD58" s="511">
        <v>46.990029878073031</v>
      </c>
      <c r="BF58" s="115" t="s">
        <v>6</v>
      </c>
      <c r="BG58" s="115" t="s">
        <v>7</v>
      </c>
      <c r="BH58" s="509">
        <v>67</v>
      </c>
      <c r="BI58" s="510">
        <v>60.4</v>
      </c>
      <c r="BJ58" s="510">
        <v>60.4</v>
      </c>
      <c r="BK58" s="511">
        <v>60.4</v>
      </c>
      <c r="BL58" s="111"/>
      <c r="BM58" s="115" t="s">
        <v>6</v>
      </c>
      <c r="BN58" s="115" t="s">
        <v>7</v>
      </c>
      <c r="BO58" s="509">
        <v>7601588</v>
      </c>
      <c r="BP58" s="510">
        <v>62.9</v>
      </c>
      <c r="BQ58" s="510">
        <v>62.9</v>
      </c>
      <c r="BR58" s="511">
        <v>62.9</v>
      </c>
    </row>
    <row r="59" spans="2:70" s="127" customFormat="1" ht="23" customHeight="1" x14ac:dyDescent="0.25">
      <c r="B59" s="841"/>
      <c r="C59" s="119" t="s">
        <v>8</v>
      </c>
      <c r="D59" s="120">
        <v>14</v>
      </c>
      <c r="E59" s="121">
        <v>13.084112149532709</v>
      </c>
      <c r="F59" s="121">
        <v>13.084112149532709</v>
      </c>
      <c r="G59" s="122">
        <v>71.962616822429908</v>
      </c>
      <c r="H59" s="111"/>
      <c r="I59" s="841"/>
      <c r="J59" s="119" t="s">
        <v>8</v>
      </c>
      <c r="K59" s="120">
        <v>1216662.6409737486</v>
      </c>
      <c r="L59" s="121">
        <v>8.8940600434590671</v>
      </c>
      <c r="M59" s="121">
        <v>8.8940600434590706</v>
      </c>
      <c r="N59" s="122">
        <v>73.749212540387305</v>
      </c>
      <c r="P59" s="841"/>
      <c r="Q59" s="119" t="s">
        <v>8</v>
      </c>
      <c r="R59" s="512">
        <v>17</v>
      </c>
      <c r="S59" s="513">
        <v>14.655172413793101</v>
      </c>
      <c r="T59" s="513">
        <v>14.655172413793101</v>
      </c>
      <c r="U59" s="514">
        <v>70.689655172413794</v>
      </c>
      <c r="V59" s="111"/>
      <c r="W59" s="841"/>
      <c r="X59" s="119" t="s">
        <v>8</v>
      </c>
      <c r="Y59" s="512">
        <v>2384671.6752869925</v>
      </c>
      <c r="Z59" s="513">
        <v>15.769497465056581</v>
      </c>
      <c r="AA59" s="513">
        <v>15.769497465056586</v>
      </c>
      <c r="AB59" s="514">
        <v>69.107695789654372</v>
      </c>
      <c r="AD59" s="841"/>
      <c r="AE59" s="119" t="s">
        <v>8</v>
      </c>
      <c r="AF59" s="512">
        <v>30</v>
      </c>
      <c r="AG59" s="513">
        <v>29.126213592233007</v>
      </c>
      <c r="AH59" s="513">
        <v>29.126213592233007</v>
      </c>
      <c r="AI59" s="514">
        <v>70.873786407766985</v>
      </c>
      <c r="AJ59" s="111"/>
      <c r="AK59" s="841"/>
      <c r="AL59" s="119" t="s">
        <v>8</v>
      </c>
      <c r="AM59" s="512">
        <v>3283588.4459199123</v>
      </c>
      <c r="AN59" s="513">
        <v>27.77960621325396</v>
      </c>
      <c r="AO59" s="513">
        <v>27.779606213253949</v>
      </c>
      <c r="AP59" s="514">
        <v>68.891256610100186</v>
      </c>
      <c r="AR59" s="841"/>
      <c r="AS59" s="119" t="s">
        <v>8</v>
      </c>
      <c r="AT59" s="512">
        <v>19</v>
      </c>
      <c r="AU59" s="513">
        <v>18.446601941747574</v>
      </c>
      <c r="AV59" s="513">
        <v>18.446601941747574</v>
      </c>
      <c r="AW59" s="514">
        <v>64.077669902912632</v>
      </c>
      <c r="AX59" s="111"/>
      <c r="AY59" s="841"/>
      <c r="AZ59" s="119" t="s">
        <v>8</v>
      </c>
      <c r="BA59" s="512">
        <v>2324390.8934042803</v>
      </c>
      <c r="BB59" s="513">
        <v>17.151540181434854</v>
      </c>
      <c r="BC59" s="513">
        <v>17.151540181434861</v>
      </c>
      <c r="BD59" s="514">
        <v>64.141570059507885</v>
      </c>
      <c r="BF59" s="119"/>
      <c r="BG59" s="119" t="s">
        <v>8</v>
      </c>
      <c r="BH59" s="512">
        <v>17</v>
      </c>
      <c r="BI59" s="513">
        <v>15.3</v>
      </c>
      <c r="BJ59" s="513">
        <v>15.3</v>
      </c>
      <c r="BK59" s="514">
        <v>75.7</v>
      </c>
      <c r="BL59" s="111"/>
      <c r="BM59" s="119"/>
      <c r="BN59" s="119" t="s">
        <v>8</v>
      </c>
      <c r="BO59" s="512">
        <v>1558862</v>
      </c>
      <c r="BP59" s="513">
        <v>12.9</v>
      </c>
      <c r="BQ59" s="513">
        <v>12.9</v>
      </c>
      <c r="BR59" s="514">
        <v>75.8</v>
      </c>
    </row>
    <row r="60" spans="2:70" s="127" customFormat="1" ht="14.5" customHeight="1" x14ac:dyDescent="0.25">
      <c r="B60" s="841"/>
      <c r="C60" s="119" t="s">
        <v>9</v>
      </c>
      <c r="D60" s="120">
        <v>2</v>
      </c>
      <c r="E60" s="121">
        <v>1.8691588785046727</v>
      </c>
      <c r="F60" s="121">
        <v>1.8691588785046727</v>
      </c>
      <c r="G60" s="122">
        <v>73.831775700934571</v>
      </c>
      <c r="H60" s="111"/>
      <c r="I60" s="841"/>
      <c r="J60" s="119" t="s">
        <v>9</v>
      </c>
      <c r="K60" s="120">
        <v>162712.26489644597</v>
      </c>
      <c r="L60" s="121">
        <v>1.1894609113977326</v>
      </c>
      <c r="M60" s="121">
        <v>1.1894609113977332</v>
      </c>
      <c r="N60" s="122">
        <v>74.938673451785036</v>
      </c>
      <c r="P60" s="841"/>
      <c r="Q60" s="119" t="s">
        <v>10</v>
      </c>
      <c r="R60" s="512">
        <v>2</v>
      </c>
      <c r="S60" s="513">
        <v>1.7241379310344827</v>
      </c>
      <c r="T60" s="513">
        <v>1.7241379310344827</v>
      </c>
      <c r="U60" s="514">
        <v>72.41379310344827</v>
      </c>
      <c r="V60" s="111"/>
      <c r="W60" s="841"/>
      <c r="X60" s="119" t="s">
        <v>10</v>
      </c>
      <c r="Y60" s="512">
        <v>271431.66321576759</v>
      </c>
      <c r="Z60" s="513">
        <v>1.7949393073165949</v>
      </c>
      <c r="AA60" s="513">
        <v>1.7949393073165958</v>
      </c>
      <c r="AB60" s="514">
        <v>70.902635096970982</v>
      </c>
      <c r="AD60" s="841"/>
      <c r="AE60" s="119" t="s">
        <v>9</v>
      </c>
      <c r="AF60" s="512">
        <v>4</v>
      </c>
      <c r="AG60" s="513">
        <v>3.8834951456310676</v>
      </c>
      <c r="AH60" s="513">
        <v>3.8834951456310676</v>
      </c>
      <c r="AI60" s="514">
        <v>74.757281553398059</v>
      </c>
      <c r="AJ60" s="111"/>
      <c r="AK60" s="841"/>
      <c r="AL60" s="119" t="s">
        <v>9</v>
      </c>
      <c r="AM60" s="512">
        <v>525975.98757883115</v>
      </c>
      <c r="AN60" s="513">
        <v>4.4498286107453504</v>
      </c>
      <c r="AO60" s="513">
        <v>4.4498286107453477</v>
      </c>
      <c r="AP60" s="514">
        <v>73.341085220845528</v>
      </c>
      <c r="AR60" s="841"/>
      <c r="AS60" s="119" t="s">
        <v>10</v>
      </c>
      <c r="AT60" s="512">
        <v>3</v>
      </c>
      <c r="AU60" s="513">
        <v>2.912621359223301</v>
      </c>
      <c r="AV60" s="513">
        <v>2.912621359223301</v>
      </c>
      <c r="AW60" s="514">
        <v>66.990291262135926</v>
      </c>
      <c r="AX60" s="111"/>
      <c r="AY60" s="841"/>
      <c r="AZ60" s="119" t="s">
        <v>10</v>
      </c>
      <c r="BA60" s="512">
        <v>318621.2099228499</v>
      </c>
      <c r="BB60" s="513">
        <v>2.3510866869063451</v>
      </c>
      <c r="BC60" s="513">
        <v>2.351086686906346</v>
      </c>
      <c r="BD60" s="514">
        <v>66.492656746414241</v>
      </c>
      <c r="BF60" s="119"/>
      <c r="BG60" s="119" t="s">
        <v>9</v>
      </c>
      <c r="BH60" s="512">
        <v>2</v>
      </c>
      <c r="BI60" s="513">
        <v>1.8</v>
      </c>
      <c r="BJ60" s="513">
        <v>1.8</v>
      </c>
      <c r="BK60" s="514">
        <v>77.5</v>
      </c>
      <c r="BL60" s="111"/>
      <c r="BM60" s="119"/>
      <c r="BN60" s="119" t="s">
        <v>9</v>
      </c>
      <c r="BO60" s="512">
        <v>188614</v>
      </c>
      <c r="BP60" s="513">
        <v>1.6</v>
      </c>
      <c r="BQ60" s="513">
        <v>1.6</v>
      </c>
      <c r="BR60" s="514">
        <v>77.3</v>
      </c>
    </row>
    <row r="61" spans="2:70" s="127" customFormat="1" ht="14.5" customHeight="1" x14ac:dyDescent="0.25">
      <c r="B61" s="841"/>
      <c r="C61" s="119" t="s">
        <v>10</v>
      </c>
      <c r="D61" s="120">
        <v>4</v>
      </c>
      <c r="E61" s="121">
        <v>3.7383177570093453</v>
      </c>
      <c r="F61" s="121">
        <v>3.7383177570093453</v>
      </c>
      <c r="G61" s="122">
        <v>77.570093457943926</v>
      </c>
      <c r="H61" s="111"/>
      <c r="I61" s="841"/>
      <c r="J61" s="119" t="s">
        <v>10</v>
      </c>
      <c r="K61" s="120">
        <v>558894.35333491792</v>
      </c>
      <c r="L61" s="121">
        <v>4.0856353841296595</v>
      </c>
      <c r="M61" s="121">
        <v>4.0856353841296613</v>
      </c>
      <c r="N61" s="122">
        <v>79.024308835914709</v>
      </c>
      <c r="P61" s="841"/>
      <c r="Q61" s="119" t="s">
        <v>11</v>
      </c>
      <c r="R61" s="512">
        <v>15</v>
      </c>
      <c r="S61" s="513">
        <v>12.931034482758621</v>
      </c>
      <c r="T61" s="513">
        <v>12.931034482758621</v>
      </c>
      <c r="U61" s="514">
        <v>85.34482758620689</v>
      </c>
      <c r="V61" s="111"/>
      <c r="W61" s="841"/>
      <c r="X61" s="119" t="s">
        <v>11</v>
      </c>
      <c r="Y61" s="512">
        <v>2063837.2062082703</v>
      </c>
      <c r="Z61" s="513">
        <v>13.647864370122962</v>
      </c>
      <c r="AA61" s="513">
        <v>13.647864370122964</v>
      </c>
      <c r="AB61" s="514">
        <v>84.550499467093942</v>
      </c>
      <c r="AD61" s="841"/>
      <c r="AE61" s="119" t="s">
        <v>10</v>
      </c>
      <c r="AF61" s="512">
        <v>2</v>
      </c>
      <c r="AG61" s="513">
        <v>1.9417475728155338</v>
      </c>
      <c r="AH61" s="513">
        <v>1.9417475728155338</v>
      </c>
      <c r="AI61" s="514">
        <v>76.699029126213588</v>
      </c>
      <c r="AJ61" s="111"/>
      <c r="AK61" s="841"/>
      <c r="AL61" s="119" t="s">
        <v>10</v>
      </c>
      <c r="AM61" s="512">
        <v>164357.58883650217</v>
      </c>
      <c r="AN61" s="513">
        <v>1.3904876239016029</v>
      </c>
      <c r="AO61" s="513">
        <v>1.3904876239016022</v>
      </c>
      <c r="AP61" s="514">
        <v>74.731572844747134</v>
      </c>
      <c r="AR61" s="841"/>
      <c r="AS61" s="119" t="s">
        <v>11</v>
      </c>
      <c r="AT61" s="512">
        <v>22</v>
      </c>
      <c r="AU61" s="513">
        <v>21.359223300970871</v>
      </c>
      <c r="AV61" s="513">
        <v>21.359223300970871</v>
      </c>
      <c r="AW61" s="514">
        <v>88.349514563106794</v>
      </c>
      <c r="AX61" s="111"/>
      <c r="AY61" s="841"/>
      <c r="AZ61" s="119" t="s">
        <v>11</v>
      </c>
      <c r="BA61" s="512">
        <v>2659279.7032302837</v>
      </c>
      <c r="BB61" s="513">
        <v>19.622664506668805</v>
      </c>
      <c r="BC61" s="513">
        <v>19.622664506668812</v>
      </c>
      <c r="BD61" s="514">
        <v>86.115321253083053</v>
      </c>
      <c r="BF61" s="119"/>
      <c r="BG61" s="119" t="s">
        <v>11</v>
      </c>
      <c r="BH61" s="512">
        <v>20</v>
      </c>
      <c r="BI61" s="513">
        <v>18</v>
      </c>
      <c r="BJ61" s="513">
        <v>18</v>
      </c>
      <c r="BK61" s="514">
        <v>95.5</v>
      </c>
      <c r="BL61" s="111"/>
      <c r="BM61" s="119"/>
      <c r="BN61" s="119" t="s">
        <v>11</v>
      </c>
      <c r="BO61" s="512">
        <v>2240448</v>
      </c>
      <c r="BP61" s="513">
        <v>18.5</v>
      </c>
      <c r="BQ61" s="513">
        <v>18.5</v>
      </c>
      <c r="BR61" s="514">
        <v>95.9</v>
      </c>
    </row>
    <row r="62" spans="2:70" s="127" customFormat="1" ht="14.5" customHeight="1" x14ac:dyDescent="0.25">
      <c r="B62" s="841"/>
      <c r="C62" s="119" t="s">
        <v>11</v>
      </c>
      <c r="D62" s="120">
        <v>17</v>
      </c>
      <c r="E62" s="121">
        <v>15.887850467289718</v>
      </c>
      <c r="F62" s="121">
        <v>15.887850467289718</v>
      </c>
      <c r="G62" s="122">
        <v>93.45794392523365</v>
      </c>
      <c r="H62" s="111"/>
      <c r="I62" s="841"/>
      <c r="J62" s="119" t="s">
        <v>11</v>
      </c>
      <c r="K62" s="120">
        <v>1778466.6450046464</v>
      </c>
      <c r="L62" s="121">
        <v>13.000965586730645</v>
      </c>
      <c r="M62" s="121">
        <v>13.000965586730651</v>
      </c>
      <c r="N62" s="122">
        <v>92.025274422645367</v>
      </c>
      <c r="P62" s="841"/>
      <c r="Q62" s="119" t="s">
        <v>12</v>
      </c>
      <c r="R62" s="512">
        <v>8</v>
      </c>
      <c r="S62" s="513">
        <v>6.8965517241379306</v>
      </c>
      <c r="T62" s="513">
        <v>6.8965517241379306</v>
      </c>
      <c r="U62" s="514">
        <v>92.241379310344826</v>
      </c>
      <c r="V62" s="111"/>
      <c r="W62" s="841"/>
      <c r="X62" s="119" t="s">
        <v>12</v>
      </c>
      <c r="Y62" s="512">
        <v>935338.54571704566</v>
      </c>
      <c r="Z62" s="513">
        <v>6.1852618867876377</v>
      </c>
      <c r="AA62" s="513">
        <v>6.1852618867876403</v>
      </c>
      <c r="AB62" s="514">
        <v>90.735761353881585</v>
      </c>
      <c r="AD62" s="841"/>
      <c r="AE62" s="119" t="s">
        <v>11</v>
      </c>
      <c r="AF62" s="512">
        <v>14</v>
      </c>
      <c r="AG62" s="513">
        <v>13.592233009708737</v>
      </c>
      <c r="AH62" s="513">
        <v>13.592233009708737</v>
      </c>
      <c r="AI62" s="514">
        <v>90.291262135922338</v>
      </c>
      <c r="AJ62" s="111"/>
      <c r="AK62" s="841"/>
      <c r="AL62" s="119" t="s">
        <v>11</v>
      </c>
      <c r="AM62" s="512">
        <v>1556860.2688188443</v>
      </c>
      <c r="AN62" s="513">
        <v>13.171250267550446</v>
      </c>
      <c r="AO62" s="513">
        <v>13.171250267550441</v>
      </c>
      <c r="AP62" s="514">
        <v>87.902823112297568</v>
      </c>
      <c r="AR62" s="841"/>
      <c r="AS62" s="119" t="s">
        <v>12</v>
      </c>
      <c r="AT62" s="512">
        <v>2</v>
      </c>
      <c r="AU62" s="513">
        <v>1.9417475728155338</v>
      </c>
      <c r="AV62" s="513">
        <v>1.9417475728155338</v>
      </c>
      <c r="AW62" s="514">
        <v>90.291262135922338</v>
      </c>
      <c r="AX62" s="111"/>
      <c r="AY62" s="841"/>
      <c r="AZ62" s="119" t="s">
        <v>12</v>
      </c>
      <c r="BA62" s="512">
        <v>174784.17399429809</v>
      </c>
      <c r="BB62" s="513">
        <v>1.2897218758896141</v>
      </c>
      <c r="BC62" s="513">
        <v>1.2897218758896145</v>
      </c>
      <c r="BD62" s="514">
        <v>87.405043128972665</v>
      </c>
      <c r="BF62" s="119"/>
      <c r="BG62" s="119" t="s">
        <v>12</v>
      </c>
      <c r="BH62" s="512">
        <v>4</v>
      </c>
      <c r="BI62" s="513">
        <v>3.6</v>
      </c>
      <c r="BJ62" s="513">
        <v>3.6</v>
      </c>
      <c r="BK62" s="514">
        <v>99.1</v>
      </c>
      <c r="BL62" s="111"/>
      <c r="BM62" s="119"/>
      <c r="BN62" s="119" t="s">
        <v>12</v>
      </c>
      <c r="BO62" s="512">
        <v>423660</v>
      </c>
      <c r="BP62" s="513">
        <v>3.5</v>
      </c>
      <c r="BQ62" s="513">
        <v>3.5</v>
      </c>
      <c r="BR62" s="514">
        <v>99.4</v>
      </c>
    </row>
    <row r="63" spans="2:70" s="127" customFormat="1" ht="14.5" customHeight="1" x14ac:dyDescent="0.25">
      <c r="B63" s="841"/>
      <c r="C63" s="119" t="s">
        <v>12</v>
      </c>
      <c r="D63" s="120">
        <v>3</v>
      </c>
      <c r="E63" s="121">
        <v>2.8037383177570092</v>
      </c>
      <c r="F63" s="121">
        <v>2.8037383177570092</v>
      </c>
      <c r="G63" s="122">
        <v>96.261682242990659</v>
      </c>
      <c r="H63" s="111"/>
      <c r="I63" s="841"/>
      <c r="J63" s="119" t="s">
        <v>12</v>
      </c>
      <c r="K63" s="120">
        <v>417086.32700711192</v>
      </c>
      <c r="L63" s="121">
        <v>3.0489888575341704</v>
      </c>
      <c r="M63" s="121">
        <v>3.0489888575341717</v>
      </c>
      <c r="N63" s="122">
        <v>95.074263280179537</v>
      </c>
      <c r="P63" s="841"/>
      <c r="Q63" s="119" t="s">
        <v>13</v>
      </c>
      <c r="R63" s="512">
        <v>9</v>
      </c>
      <c r="S63" s="513">
        <v>7.7586206896551726</v>
      </c>
      <c r="T63" s="513">
        <v>7.7586206896551726</v>
      </c>
      <c r="U63" s="514">
        <v>100</v>
      </c>
      <c r="V63" s="111"/>
      <c r="W63" s="841"/>
      <c r="X63" s="119" t="s">
        <v>13</v>
      </c>
      <c r="Y63" s="512">
        <v>1400943.0257020839</v>
      </c>
      <c r="Z63" s="513">
        <v>9.2642386461184181</v>
      </c>
      <c r="AA63" s="513">
        <v>9.2642386461184216</v>
      </c>
      <c r="AB63" s="514">
        <v>100</v>
      </c>
      <c r="AD63" s="841"/>
      <c r="AE63" s="119" t="s">
        <v>12</v>
      </c>
      <c r="AF63" s="512">
        <v>3</v>
      </c>
      <c r="AG63" s="513">
        <v>2.912621359223301</v>
      </c>
      <c r="AH63" s="513">
        <v>2.912621359223301</v>
      </c>
      <c r="AI63" s="514">
        <v>93.203883495145632</v>
      </c>
      <c r="AJ63" s="111"/>
      <c r="AK63" s="841"/>
      <c r="AL63" s="119" t="s">
        <v>12</v>
      </c>
      <c r="AM63" s="512">
        <v>402469.58219200565</v>
      </c>
      <c r="AN63" s="513">
        <v>3.4049475719161002</v>
      </c>
      <c r="AO63" s="513">
        <v>3.4049475719160984</v>
      </c>
      <c r="AP63" s="514">
        <v>91.307770684213665</v>
      </c>
      <c r="AR63" s="841"/>
      <c r="AS63" s="119" t="s">
        <v>13</v>
      </c>
      <c r="AT63" s="512">
        <v>10</v>
      </c>
      <c r="AU63" s="513">
        <v>9.7087378640776691</v>
      </c>
      <c r="AV63" s="513">
        <v>9.7087378640776691</v>
      </c>
      <c r="AW63" s="514">
        <v>100</v>
      </c>
      <c r="AX63" s="111"/>
      <c r="AY63" s="841"/>
      <c r="AZ63" s="119" t="s">
        <v>13</v>
      </c>
      <c r="BA63" s="512">
        <v>1706878.9592158068</v>
      </c>
      <c r="BB63" s="513">
        <v>12.594956871027337</v>
      </c>
      <c r="BC63" s="513">
        <v>12.594956871027344</v>
      </c>
      <c r="BD63" s="514">
        <v>100</v>
      </c>
      <c r="BF63" s="119"/>
      <c r="BG63" s="119" t="s">
        <v>13</v>
      </c>
      <c r="BH63" s="512">
        <v>1</v>
      </c>
      <c r="BI63" s="513">
        <v>0.9</v>
      </c>
      <c r="BJ63" s="513">
        <v>0.9</v>
      </c>
      <c r="BK63" s="514">
        <v>100</v>
      </c>
      <c r="BL63" s="111"/>
      <c r="BM63" s="119"/>
      <c r="BN63" s="119" t="s">
        <v>13</v>
      </c>
      <c r="BO63" s="512">
        <v>77523</v>
      </c>
      <c r="BP63" s="513">
        <v>0.6</v>
      </c>
      <c r="BQ63" s="513">
        <v>0.6</v>
      </c>
      <c r="BR63" s="514">
        <v>100</v>
      </c>
    </row>
    <row r="64" spans="2:70" s="127" customFormat="1" ht="14.5" customHeight="1" x14ac:dyDescent="0.25">
      <c r="B64" s="841"/>
      <c r="C64" s="119" t="s">
        <v>13</v>
      </c>
      <c r="D64" s="120">
        <v>4</v>
      </c>
      <c r="E64" s="121">
        <v>3.7383177570093453</v>
      </c>
      <c r="F64" s="121">
        <v>3.7383177570093453</v>
      </c>
      <c r="G64" s="122">
        <v>100</v>
      </c>
      <c r="H64" s="111"/>
      <c r="I64" s="841"/>
      <c r="J64" s="119" t="s">
        <v>13</v>
      </c>
      <c r="K64" s="120">
        <v>673815.98696149082</v>
      </c>
      <c r="L64" s="121">
        <v>4.9257367198204607</v>
      </c>
      <c r="M64" s="121">
        <v>4.9257367198204633</v>
      </c>
      <c r="N64" s="122">
        <v>100</v>
      </c>
      <c r="P64" s="842"/>
      <c r="Q64" s="123" t="s">
        <v>14</v>
      </c>
      <c r="R64" s="515">
        <v>116</v>
      </c>
      <c r="S64" s="516">
        <v>100</v>
      </c>
      <c r="T64" s="516">
        <v>100</v>
      </c>
      <c r="U64" s="517"/>
      <c r="V64" s="111"/>
      <c r="W64" s="842"/>
      <c r="X64" s="123" t="s">
        <v>14</v>
      </c>
      <c r="Y64" s="515">
        <v>15122052.43427163</v>
      </c>
      <c r="Z64" s="516">
        <v>99.999999999999972</v>
      </c>
      <c r="AA64" s="516">
        <v>100</v>
      </c>
      <c r="AB64" s="517"/>
      <c r="AD64" s="841"/>
      <c r="AE64" s="119" t="s">
        <v>13</v>
      </c>
      <c r="AF64" s="512">
        <v>7</v>
      </c>
      <c r="AG64" s="513">
        <v>6.7961165048543686</v>
      </c>
      <c r="AH64" s="513">
        <v>6.7961165048543686</v>
      </c>
      <c r="AI64" s="514">
        <v>100</v>
      </c>
      <c r="AJ64" s="111"/>
      <c r="AK64" s="841"/>
      <c r="AL64" s="119" t="s">
        <v>13</v>
      </c>
      <c r="AM64" s="512">
        <v>1027433.7055571665</v>
      </c>
      <c r="AN64" s="513">
        <v>8.6922293157863493</v>
      </c>
      <c r="AO64" s="513">
        <v>8.6922293157863457</v>
      </c>
      <c r="AP64" s="514">
        <v>100</v>
      </c>
      <c r="AR64" s="842"/>
      <c r="AS64" s="123" t="s">
        <v>14</v>
      </c>
      <c r="AT64" s="515">
        <v>103</v>
      </c>
      <c r="AU64" s="516">
        <v>100</v>
      </c>
      <c r="AV64" s="516">
        <v>100</v>
      </c>
      <c r="AW64" s="517"/>
      <c r="AX64" s="111"/>
      <c r="AY64" s="842"/>
      <c r="AZ64" s="123" t="s">
        <v>14</v>
      </c>
      <c r="BA64" s="515">
        <v>13552082.604921063</v>
      </c>
      <c r="BB64" s="516">
        <v>99.999999999999957</v>
      </c>
      <c r="BC64" s="516">
        <v>100</v>
      </c>
      <c r="BD64" s="517"/>
      <c r="BF64" s="123"/>
      <c r="BG64" s="123" t="s">
        <v>14</v>
      </c>
      <c r="BH64" s="515">
        <v>111</v>
      </c>
      <c r="BI64" s="516">
        <v>100</v>
      </c>
      <c r="BJ64" s="516">
        <v>100</v>
      </c>
      <c r="BK64" s="517"/>
      <c r="BL64" s="111"/>
      <c r="BM64" s="123"/>
      <c r="BN64" s="123" t="s">
        <v>14</v>
      </c>
      <c r="BO64" s="515">
        <v>12090694</v>
      </c>
      <c r="BP64" s="516">
        <v>100</v>
      </c>
      <c r="BQ64" s="516">
        <v>100</v>
      </c>
      <c r="BR64" s="517"/>
    </row>
    <row r="65" spans="2:70" s="127" customFormat="1" ht="14.5" customHeight="1" x14ac:dyDescent="0.25">
      <c r="B65" s="842"/>
      <c r="C65" s="123" t="s">
        <v>14</v>
      </c>
      <c r="D65" s="124">
        <v>107</v>
      </c>
      <c r="E65" s="125">
        <v>100</v>
      </c>
      <c r="F65" s="125">
        <v>100</v>
      </c>
      <c r="G65" s="126"/>
      <c r="H65" s="111"/>
      <c r="I65" s="842"/>
      <c r="J65" s="123" t="s">
        <v>14</v>
      </c>
      <c r="K65" s="124">
        <v>13679496.59692836</v>
      </c>
      <c r="L65" s="125">
        <v>99.999999999999957</v>
      </c>
      <c r="M65" s="125">
        <v>100</v>
      </c>
      <c r="N65" s="126"/>
      <c r="AD65" s="842"/>
      <c r="AE65" s="123" t="s">
        <v>14</v>
      </c>
      <c r="AF65" s="515">
        <v>103</v>
      </c>
      <c r="AG65" s="516">
        <v>100</v>
      </c>
      <c r="AH65" s="516">
        <v>100</v>
      </c>
      <c r="AI65" s="517"/>
      <c r="AJ65" s="111"/>
      <c r="AK65" s="842"/>
      <c r="AL65" s="123" t="s">
        <v>14</v>
      </c>
      <c r="AM65" s="515">
        <v>11820140.360208839</v>
      </c>
      <c r="AN65" s="516">
        <v>100.00000000000004</v>
      </c>
      <c r="AO65" s="516">
        <v>100</v>
      </c>
      <c r="AP65" s="517"/>
    </row>
    <row r="66" spans="2:70" s="127" customFormat="1" ht="14.5" customHeight="1" x14ac:dyDescent="0.35"/>
    <row r="67" spans="2:70" s="127" customFormat="1" ht="14.5" customHeight="1" x14ac:dyDescent="0.25">
      <c r="B67" s="843" t="s">
        <v>18</v>
      </c>
      <c r="C67" s="843"/>
      <c r="D67" s="843"/>
      <c r="E67" s="843"/>
      <c r="F67" s="843"/>
      <c r="G67" s="843"/>
      <c r="H67" s="111"/>
      <c r="I67" s="843" t="s">
        <v>18</v>
      </c>
      <c r="J67" s="843"/>
      <c r="K67" s="843"/>
      <c r="L67" s="843"/>
      <c r="M67" s="843"/>
      <c r="N67" s="843"/>
      <c r="P67" s="843" t="s">
        <v>18</v>
      </c>
      <c r="Q67" s="843"/>
      <c r="R67" s="843"/>
      <c r="S67" s="843"/>
      <c r="T67" s="843"/>
      <c r="U67" s="843"/>
      <c r="V67" s="111"/>
      <c r="W67" s="843" t="s">
        <v>18</v>
      </c>
      <c r="X67" s="843"/>
      <c r="Y67" s="843"/>
      <c r="Z67" s="843"/>
      <c r="AA67" s="843"/>
      <c r="AB67" s="843"/>
      <c r="AD67" s="843" t="s">
        <v>18</v>
      </c>
      <c r="AE67" s="843"/>
      <c r="AF67" s="843"/>
      <c r="AG67" s="843"/>
      <c r="AH67" s="843"/>
      <c r="AI67" s="843"/>
      <c r="AJ67" s="111"/>
      <c r="AK67" s="843" t="s">
        <v>18</v>
      </c>
      <c r="AL67" s="843"/>
      <c r="AM67" s="843"/>
      <c r="AN67" s="843"/>
      <c r="AO67" s="843"/>
      <c r="AP67" s="843"/>
      <c r="AR67" s="843" t="s">
        <v>18</v>
      </c>
      <c r="AS67" s="843"/>
      <c r="AT67" s="843"/>
      <c r="AU67" s="843"/>
      <c r="AV67" s="843"/>
      <c r="AW67" s="843"/>
      <c r="AX67" s="111"/>
      <c r="AY67" s="843" t="s">
        <v>18</v>
      </c>
      <c r="AZ67" s="843"/>
      <c r="BA67" s="843"/>
      <c r="BB67" s="843"/>
      <c r="BC67" s="843"/>
      <c r="BD67" s="843"/>
      <c r="BF67" s="430" t="s">
        <v>18</v>
      </c>
      <c r="BG67" s="430"/>
      <c r="BH67" s="430"/>
      <c r="BI67" s="430"/>
      <c r="BJ67" s="430"/>
      <c r="BK67" s="430"/>
      <c r="BL67" s="111"/>
      <c r="BM67" s="430" t="s">
        <v>18</v>
      </c>
      <c r="BN67" s="430"/>
      <c r="BO67" s="430"/>
      <c r="BP67" s="430"/>
      <c r="BQ67" s="430"/>
      <c r="BR67" s="430"/>
    </row>
    <row r="68" spans="2:70" s="127" customFormat="1" ht="24" customHeight="1" x14ac:dyDescent="0.25">
      <c r="B68" s="844" t="s">
        <v>0</v>
      </c>
      <c r="C68" s="844"/>
      <c r="D68" s="112" t="s">
        <v>2</v>
      </c>
      <c r="E68" s="113" t="s">
        <v>3</v>
      </c>
      <c r="F68" s="113" t="s">
        <v>4</v>
      </c>
      <c r="G68" s="114" t="s">
        <v>5</v>
      </c>
      <c r="H68" s="111"/>
      <c r="I68" s="844" t="s">
        <v>0</v>
      </c>
      <c r="J68" s="844"/>
      <c r="K68" s="112" t="s">
        <v>2</v>
      </c>
      <c r="L68" s="113" t="s">
        <v>3</v>
      </c>
      <c r="M68" s="113" t="s">
        <v>4</v>
      </c>
      <c r="N68" s="114" t="s">
        <v>5</v>
      </c>
      <c r="P68" s="844" t="s">
        <v>0</v>
      </c>
      <c r="Q68" s="844"/>
      <c r="R68" s="112" t="s">
        <v>2</v>
      </c>
      <c r="S68" s="113" t="s">
        <v>3</v>
      </c>
      <c r="T68" s="113" t="s">
        <v>4</v>
      </c>
      <c r="U68" s="114" t="s">
        <v>5</v>
      </c>
      <c r="V68" s="111"/>
      <c r="W68" s="844" t="s">
        <v>0</v>
      </c>
      <c r="X68" s="844"/>
      <c r="Y68" s="112" t="s">
        <v>2</v>
      </c>
      <c r="Z68" s="113" t="s">
        <v>3</v>
      </c>
      <c r="AA68" s="113" t="s">
        <v>4</v>
      </c>
      <c r="AB68" s="114" t="s">
        <v>5</v>
      </c>
      <c r="AD68" s="844" t="s">
        <v>0</v>
      </c>
      <c r="AE68" s="844"/>
      <c r="AF68" s="112" t="s">
        <v>2</v>
      </c>
      <c r="AG68" s="113" t="s">
        <v>3</v>
      </c>
      <c r="AH68" s="113" t="s">
        <v>4</v>
      </c>
      <c r="AI68" s="114" t="s">
        <v>5</v>
      </c>
      <c r="AJ68" s="111"/>
      <c r="AK68" s="844" t="s">
        <v>0</v>
      </c>
      <c r="AL68" s="844"/>
      <c r="AM68" s="112" t="s">
        <v>2</v>
      </c>
      <c r="AN68" s="113" t="s">
        <v>3</v>
      </c>
      <c r="AO68" s="113" t="s">
        <v>4</v>
      </c>
      <c r="AP68" s="114" t="s">
        <v>5</v>
      </c>
      <c r="AR68" s="844" t="s">
        <v>0</v>
      </c>
      <c r="AS68" s="844"/>
      <c r="AT68" s="112" t="s">
        <v>2</v>
      </c>
      <c r="AU68" s="113" t="s">
        <v>3</v>
      </c>
      <c r="AV68" s="113" t="s">
        <v>4</v>
      </c>
      <c r="AW68" s="114" t="s">
        <v>5</v>
      </c>
      <c r="AX68" s="111"/>
      <c r="AY68" s="844" t="s">
        <v>0</v>
      </c>
      <c r="AZ68" s="844"/>
      <c r="BA68" s="112" t="s">
        <v>2</v>
      </c>
      <c r="BB68" s="113" t="s">
        <v>3</v>
      </c>
      <c r="BC68" s="113" t="s">
        <v>4</v>
      </c>
      <c r="BD68" s="114" t="s">
        <v>5</v>
      </c>
      <c r="BF68" s="128"/>
      <c r="BG68" s="128"/>
      <c r="BH68" s="112" t="s">
        <v>2</v>
      </c>
      <c r="BI68" s="113" t="s">
        <v>3</v>
      </c>
      <c r="BJ68" s="113" t="s">
        <v>4</v>
      </c>
      <c r="BK68" s="114" t="s">
        <v>5</v>
      </c>
      <c r="BL68" s="111"/>
      <c r="BM68" s="128"/>
      <c r="BN68" s="128"/>
      <c r="BO68" s="112" t="s">
        <v>2</v>
      </c>
      <c r="BP68" s="113" t="s">
        <v>3</v>
      </c>
      <c r="BQ68" s="113" t="s">
        <v>4</v>
      </c>
      <c r="BR68" s="114" t="s">
        <v>5</v>
      </c>
    </row>
    <row r="69" spans="2:70" s="127" customFormat="1" ht="23" customHeight="1" x14ac:dyDescent="0.25">
      <c r="B69" s="840" t="s">
        <v>6</v>
      </c>
      <c r="C69" s="115" t="s">
        <v>19</v>
      </c>
      <c r="D69" s="116">
        <v>104</v>
      </c>
      <c r="E69" s="117">
        <v>97.196261682242991</v>
      </c>
      <c r="F69" s="117">
        <v>97.196261682242991</v>
      </c>
      <c r="G69" s="118">
        <v>97.196261682242991</v>
      </c>
      <c r="H69" s="111"/>
      <c r="I69" s="840" t="s">
        <v>6</v>
      </c>
      <c r="J69" s="115" t="s">
        <v>19</v>
      </c>
      <c r="K69" s="116">
        <v>13333952.61505945</v>
      </c>
      <c r="L69" s="117">
        <v>97.47400074688052</v>
      </c>
      <c r="M69" s="117">
        <v>97.474000746880549</v>
      </c>
      <c r="N69" s="118">
        <v>97.474000746880549</v>
      </c>
      <c r="P69" s="840" t="s">
        <v>6</v>
      </c>
      <c r="Q69" s="115" t="s">
        <v>19</v>
      </c>
      <c r="R69" s="509">
        <v>110</v>
      </c>
      <c r="S69" s="510">
        <v>94.827586206896555</v>
      </c>
      <c r="T69" s="510">
        <v>94.827586206896555</v>
      </c>
      <c r="U69" s="511">
        <v>94.827586206896555</v>
      </c>
      <c r="V69" s="111"/>
      <c r="W69" s="840" t="s">
        <v>6</v>
      </c>
      <c r="X69" s="115" t="s">
        <v>19</v>
      </c>
      <c r="Y69" s="509">
        <v>14440986.69699485</v>
      </c>
      <c r="Z69" s="510">
        <v>95.496208333908015</v>
      </c>
      <c r="AA69" s="510">
        <v>95.496208333908001</v>
      </c>
      <c r="AB69" s="511">
        <v>95.496208333908001</v>
      </c>
      <c r="AD69" s="840" t="s">
        <v>6</v>
      </c>
      <c r="AE69" s="115" t="s">
        <v>19</v>
      </c>
      <c r="AF69" s="509">
        <v>95</v>
      </c>
      <c r="AG69" s="510">
        <v>92.233009708737868</v>
      </c>
      <c r="AH69" s="510">
        <v>92.233009708737868</v>
      </c>
      <c r="AI69" s="511">
        <v>92.233009708737868</v>
      </c>
      <c r="AJ69" s="111"/>
      <c r="AK69" s="840" t="s">
        <v>6</v>
      </c>
      <c r="AL69" s="115" t="s">
        <v>19</v>
      </c>
      <c r="AM69" s="509">
        <v>10981648.98565715</v>
      </c>
      <c r="AN69" s="510">
        <v>92.906248580817447</v>
      </c>
      <c r="AO69" s="510">
        <v>92.906248580817433</v>
      </c>
      <c r="AP69" s="511">
        <v>92.906248580817433</v>
      </c>
      <c r="AR69" s="840" t="s">
        <v>6</v>
      </c>
      <c r="AS69" s="115" t="s">
        <v>19</v>
      </c>
      <c r="AT69" s="509">
        <v>87</v>
      </c>
      <c r="AU69" s="510">
        <v>84.466019417475721</v>
      </c>
      <c r="AV69" s="510">
        <v>84.466019417475721</v>
      </c>
      <c r="AW69" s="511">
        <v>84.466019417475721</v>
      </c>
      <c r="AX69" s="111"/>
      <c r="AY69" s="840" t="s">
        <v>6</v>
      </c>
      <c r="AZ69" s="115" t="s">
        <v>19</v>
      </c>
      <c r="BA69" s="509">
        <v>11584689.00653456</v>
      </c>
      <c r="BB69" s="510">
        <v>85.482721322314674</v>
      </c>
      <c r="BC69" s="510">
        <v>85.48272132231466</v>
      </c>
      <c r="BD69" s="511">
        <v>85.48272132231466</v>
      </c>
      <c r="BF69" s="115" t="s">
        <v>6</v>
      </c>
      <c r="BG69" s="115" t="s">
        <v>19</v>
      </c>
      <c r="BH69" s="509">
        <v>101</v>
      </c>
      <c r="BI69" s="510">
        <v>91</v>
      </c>
      <c r="BJ69" s="510">
        <v>91</v>
      </c>
      <c r="BK69" s="511">
        <v>91</v>
      </c>
      <c r="BL69" s="111"/>
      <c r="BM69" s="115" t="s">
        <v>6</v>
      </c>
      <c r="BN69" s="115" t="s">
        <v>19</v>
      </c>
      <c r="BO69" s="509">
        <v>11085336</v>
      </c>
      <c r="BP69" s="510">
        <v>91.7</v>
      </c>
      <c r="BQ69" s="510">
        <v>91.7</v>
      </c>
      <c r="BR69" s="511">
        <v>91.7</v>
      </c>
    </row>
    <row r="70" spans="2:70" s="127" customFormat="1" ht="23" customHeight="1" x14ac:dyDescent="0.25">
      <c r="B70" s="841"/>
      <c r="C70" s="119" t="s">
        <v>20</v>
      </c>
      <c r="D70" s="120">
        <v>3</v>
      </c>
      <c r="E70" s="121">
        <v>2.8037383177570092</v>
      </c>
      <c r="F70" s="121">
        <v>2.8037383177570092</v>
      </c>
      <c r="G70" s="122">
        <v>100</v>
      </c>
      <c r="H70" s="111"/>
      <c r="I70" s="841"/>
      <c r="J70" s="119" t="s">
        <v>20</v>
      </c>
      <c r="K70" s="120">
        <v>345543.98186891235</v>
      </c>
      <c r="L70" s="121">
        <v>2.5259992531194588</v>
      </c>
      <c r="M70" s="121">
        <v>2.5259992531194597</v>
      </c>
      <c r="N70" s="122">
        <v>100</v>
      </c>
      <c r="P70" s="841"/>
      <c r="Q70" s="119" t="s">
        <v>20</v>
      </c>
      <c r="R70" s="512">
        <v>6</v>
      </c>
      <c r="S70" s="513">
        <v>5.1724137931034484</v>
      </c>
      <c r="T70" s="513">
        <v>5.1724137931034484</v>
      </c>
      <c r="U70" s="514">
        <v>100</v>
      </c>
      <c r="V70" s="111"/>
      <c r="W70" s="841"/>
      <c r="X70" s="119" t="s">
        <v>20</v>
      </c>
      <c r="Y70" s="512">
        <v>681065.73727678717</v>
      </c>
      <c r="Z70" s="513">
        <v>4.5037916660919919</v>
      </c>
      <c r="AA70" s="513">
        <v>4.5037916660919919</v>
      </c>
      <c r="AB70" s="514">
        <v>100</v>
      </c>
      <c r="AD70" s="841"/>
      <c r="AE70" s="119" t="s">
        <v>20</v>
      </c>
      <c r="AF70" s="512">
        <v>8</v>
      </c>
      <c r="AG70" s="513">
        <v>7.7669902912621351</v>
      </c>
      <c r="AH70" s="513">
        <v>7.7669902912621351</v>
      </c>
      <c r="AI70" s="514">
        <v>100</v>
      </c>
      <c r="AJ70" s="111"/>
      <c r="AK70" s="841"/>
      <c r="AL70" s="119" t="s">
        <v>20</v>
      </c>
      <c r="AM70" s="512">
        <v>838491.37455168576</v>
      </c>
      <c r="AN70" s="513">
        <v>7.0937514191825688</v>
      </c>
      <c r="AO70" s="513">
        <v>7.093751419182567</v>
      </c>
      <c r="AP70" s="514">
        <v>100</v>
      </c>
      <c r="AR70" s="841"/>
      <c r="AS70" s="119" t="s">
        <v>20</v>
      </c>
      <c r="AT70" s="512">
        <v>16</v>
      </c>
      <c r="AU70" s="513">
        <v>15.53398058252427</v>
      </c>
      <c r="AV70" s="513">
        <v>15.53398058252427</v>
      </c>
      <c r="AW70" s="514">
        <v>100</v>
      </c>
      <c r="AX70" s="111"/>
      <c r="AY70" s="841"/>
      <c r="AZ70" s="119" t="s">
        <v>20</v>
      </c>
      <c r="BA70" s="512">
        <v>1967393.598386511</v>
      </c>
      <c r="BB70" s="513">
        <v>14.517278677685344</v>
      </c>
      <c r="BC70" s="513">
        <v>14.517278677685342</v>
      </c>
      <c r="BD70" s="514">
        <v>100</v>
      </c>
      <c r="BF70" s="119"/>
      <c r="BG70" s="119" t="s">
        <v>20</v>
      </c>
      <c r="BH70" s="512">
        <v>10</v>
      </c>
      <c r="BI70" s="513">
        <v>9</v>
      </c>
      <c r="BJ70" s="513">
        <v>9</v>
      </c>
      <c r="BK70" s="514">
        <v>100</v>
      </c>
      <c r="BL70" s="111"/>
      <c r="BM70" s="119"/>
      <c r="BN70" s="119" t="s">
        <v>20</v>
      </c>
      <c r="BO70" s="512">
        <v>1005358</v>
      </c>
      <c r="BP70" s="513">
        <v>8.3000000000000007</v>
      </c>
      <c r="BQ70" s="513">
        <v>8.3000000000000007</v>
      </c>
      <c r="BR70" s="514">
        <v>100</v>
      </c>
    </row>
    <row r="71" spans="2:70" s="127" customFormat="1" ht="14.5" customHeight="1" x14ac:dyDescent="0.25">
      <c r="B71" s="842"/>
      <c r="C71" s="123" t="s">
        <v>14</v>
      </c>
      <c r="D71" s="124">
        <v>107</v>
      </c>
      <c r="E71" s="125">
        <v>100</v>
      </c>
      <c r="F71" s="125">
        <v>100</v>
      </c>
      <c r="G71" s="126"/>
      <c r="H71" s="111"/>
      <c r="I71" s="842"/>
      <c r="J71" s="123" t="s">
        <v>14</v>
      </c>
      <c r="K71" s="124">
        <v>13679496.596928362</v>
      </c>
      <c r="L71" s="125">
        <v>99.999999999999972</v>
      </c>
      <c r="M71" s="125">
        <v>100</v>
      </c>
      <c r="N71" s="126"/>
      <c r="P71" s="842"/>
      <c r="Q71" s="123" t="s">
        <v>14</v>
      </c>
      <c r="R71" s="515">
        <v>116</v>
      </c>
      <c r="S71" s="516">
        <v>100</v>
      </c>
      <c r="T71" s="516">
        <v>100</v>
      </c>
      <c r="U71" s="517"/>
      <c r="V71" s="111"/>
      <c r="W71" s="842"/>
      <c r="X71" s="123" t="s">
        <v>14</v>
      </c>
      <c r="Y71" s="515">
        <v>15122052.434271637</v>
      </c>
      <c r="Z71" s="516">
        <v>100.00000000000003</v>
      </c>
      <c r="AA71" s="516">
        <v>100</v>
      </c>
      <c r="AB71" s="517"/>
      <c r="AD71" s="842"/>
      <c r="AE71" s="123" t="s">
        <v>14</v>
      </c>
      <c r="AF71" s="515">
        <v>103</v>
      </c>
      <c r="AG71" s="516">
        <v>100</v>
      </c>
      <c r="AH71" s="516">
        <v>100</v>
      </c>
      <c r="AI71" s="517"/>
      <c r="AJ71" s="111"/>
      <c r="AK71" s="842"/>
      <c r="AL71" s="123" t="s">
        <v>14</v>
      </c>
      <c r="AM71" s="515">
        <v>11820140.360208835</v>
      </c>
      <c r="AN71" s="516">
        <v>100.00000000000003</v>
      </c>
      <c r="AO71" s="516">
        <v>100</v>
      </c>
      <c r="AP71" s="517"/>
      <c r="AR71" s="842"/>
      <c r="AS71" s="123" t="s">
        <v>14</v>
      </c>
      <c r="AT71" s="515">
        <v>103</v>
      </c>
      <c r="AU71" s="516">
        <v>100</v>
      </c>
      <c r="AV71" s="516">
        <v>100</v>
      </c>
      <c r="AW71" s="517"/>
      <c r="AX71" s="111"/>
      <c r="AY71" s="842"/>
      <c r="AZ71" s="123" t="s">
        <v>14</v>
      </c>
      <c r="BA71" s="515">
        <v>13552082.604921071</v>
      </c>
      <c r="BB71" s="516">
        <v>100.00000000000003</v>
      </c>
      <c r="BC71" s="516">
        <v>100</v>
      </c>
      <c r="BD71" s="517"/>
      <c r="BF71" s="123"/>
      <c r="BG71" s="123" t="s">
        <v>14</v>
      </c>
      <c r="BH71" s="515">
        <v>111</v>
      </c>
      <c r="BI71" s="516">
        <v>100</v>
      </c>
      <c r="BJ71" s="516">
        <v>100</v>
      </c>
      <c r="BK71" s="517"/>
      <c r="BL71" s="111"/>
      <c r="BM71" s="123"/>
      <c r="BN71" s="123" t="s">
        <v>14</v>
      </c>
      <c r="BO71" s="515">
        <v>12090694</v>
      </c>
      <c r="BP71" s="516">
        <v>100</v>
      </c>
      <c r="BQ71" s="516">
        <v>100</v>
      </c>
      <c r="BR71" s="517"/>
    </row>
    <row r="72" spans="2:70" s="127" customFormat="1" ht="14.5" customHeight="1" x14ac:dyDescent="0.35"/>
    <row r="73" spans="2:70" s="127" customFormat="1" ht="14.5" customHeight="1" x14ac:dyDescent="0.35"/>
    <row r="75" spans="2:70" x14ac:dyDescent="0.35">
      <c r="B75" s="748" t="s">
        <v>34</v>
      </c>
      <c r="C75" s="748"/>
      <c r="D75" s="748"/>
      <c r="E75" s="748"/>
      <c r="F75" s="748"/>
      <c r="G75" s="748"/>
      <c r="H75" s="748"/>
      <c r="I75" s="748"/>
      <c r="J75" s="748"/>
      <c r="K75" s="748"/>
      <c r="L75" s="748"/>
      <c r="M75" s="748"/>
      <c r="N75" s="748"/>
      <c r="P75" s="748" t="s">
        <v>34</v>
      </c>
      <c r="Q75" s="748"/>
      <c r="R75" s="748"/>
      <c r="S75" s="748"/>
      <c r="T75" s="748"/>
      <c r="U75" s="748"/>
      <c r="V75" s="748"/>
      <c r="W75" s="748"/>
      <c r="X75" s="748"/>
      <c r="Y75" s="748"/>
      <c r="Z75" s="748"/>
      <c r="AA75" s="748"/>
      <c r="AB75" s="748"/>
      <c r="AD75" s="748" t="s">
        <v>34</v>
      </c>
      <c r="AE75" s="748"/>
      <c r="AF75" s="748"/>
      <c r="AG75" s="748"/>
      <c r="AH75" s="748"/>
      <c r="AI75" s="748"/>
      <c r="AJ75" s="748"/>
      <c r="AK75" s="748"/>
      <c r="AL75" s="748"/>
      <c r="AM75" s="748"/>
      <c r="AN75" s="748"/>
      <c r="AO75" s="748"/>
      <c r="AP75" s="748"/>
      <c r="AR75" s="748" t="s">
        <v>34</v>
      </c>
      <c r="AS75" s="748"/>
      <c r="AT75" s="748"/>
      <c r="AU75" s="748"/>
      <c r="AV75" s="748"/>
      <c r="AW75" s="748"/>
      <c r="AX75" s="748"/>
      <c r="AY75" s="748"/>
      <c r="AZ75" s="748"/>
      <c r="BA75" s="748"/>
      <c r="BB75" s="748"/>
      <c r="BC75" s="748"/>
      <c r="BD75" s="748"/>
      <c r="BF75" s="748" t="s">
        <v>34</v>
      </c>
      <c r="BG75" s="748"/>
      <c r="BH75" s="748"/>
      <c r="BI75" s="748"/>
      <c r="BJ75" s="748"/>
      <c r="BK75" s="748"/>
      <c r="BL75" s="748"/>
      <c r="BM75" s="748"/>
      <c r="BN75" s="748"/>
      <c r="BO75" s="748"/>
      <c r="BP75" s="748"/>
      <c r="BQ75" s="748"/>
      <c r="BR75" s="748"/>
    </row>
    <row r="77" spans="2:70" x14ac:dyDescent="0.35">
      <c r="B77" s="748" t="s">
        <v>16</v>
      </c>
      <c r="C77" s="748"/>
      <c r="D77" s="748"/>
      <c r="E77" s="748"/>
      <c r="F77" s="748"/>
      <c r="G77" s="748"/>
      <c r="H77" s="17"/>
      <c r="I77" s="748" t="s">
        <v>17</v>
      </c>
      <c r="J77" s="748"/>
      <c r="K77" s="748"/>
      <c r="L77" s="748"/>
      <c r="M77" s="748"/>
      <c r="N77" s="748"/>
      <c r="P77" s="748" t="s">
        <v>16</v>
      </c>
      <c r="Q77" s="748"/>
      <c r="R77" s="748"/>
      <c r="S77" s="748"/>
      <c r="T77" s="748"/>
      <c r="U77" s="748"/>
      <c r="V77" s="17"/>
      <c r="W77" s="748" t="s">
        <v>17</v>
      </c>
      <c r="X77" s="748"/>
      <c r="Y77" s="748"/>
      <c r="Z77" s="748"/>
      <c r="AA77" s="748"/>
      <c r="AB77" s="748"/>
      <c r="AD77" s="748" t="s">
        <v>16</v>
      </c>
      <c r="AE77" s="748"/>
      <c r="AF77" s="748"/>
      <c r="AG77" s="748"/>
      <c r="AH77" s="748"/>
      <c r="AI77" s="748"/>
      <c r="AJ77" s="17"/>
      <c r="AK77" s="748" t="s">
        <v>17</v>
      </c>
      <c r="AL77" s="748"/>
      <c r="AM77" s="748"/>
      <c r="AN77" s="748"/>
      <c r="AO77" s="748"/>
      <c r="AP77" s="748"/>
      <c r="AR77" s="748" t="s">
        <v>16</v>
      </c>
      <c r="AS77" s="748"/>
      <c r="AT77" s="748"/>
      <c r="AU77" s="748"/>
      <c r="AV77" s="748"/>
      <c r="AW77" s="748"/>
      <c r="AX77" s="17"/>
      <c r="AY77" s="748" t="s">
        <v>17</v>
      </c>
      <c r="AZ77" s="748"/>
      <c r="BA77" s="748"/>
      <c r="BB77" s="748"/>
      <c r="BC77" s="748"/>
      <c r="BD77" s="748"/>
      <c r="BF77" s="748" t="s">
        <v>16</v>
      </c>
      <c r="BG77" s="748"/>
      <c r="BH77" s="748"/>
      <c r="BI77" s="748"/>
      <c r="BJ77" s="748"/>
      <c r="BK77" s="748"/>
      <c r="BL77" s="17"/>
      <c r="BM77" s="748" t="s">
        <v>17</v>
      </c>
      <c r="BN77" s="748"/>
      <c r="BO77" s="748"/>
      <c r="BP77" s="748"/>
      <c r="BQ77" s="748"/>
      <c r="BR77" s="748"/>
    </row>
    <row r="78" spans="2:70" s="75" customFormat="1" ht="14.5" customHeight="1" x14ac:dyDescent="0.35"/>
    <row r="79" spans="2:70" s="127" customFormat="1" ht="14.5" customHeight="1" x14ac:dyDescent="0.25">
      <c r="B79" s="843" t="s">
        <v>1</v>
      </c>
      <c r="C79" s="843"/>
      <c r="D79" s="843"/>
      <c r="E79" s="843"/>
      <c r="F79" s="843"/>
      <c r="G79" s="843"/>
      <c r="H79" s="111"/>
      <c r="I79" s="843" t="s">
        <v>1</v>
      </c>
      <c r="J79" s="843"/>
      <c r="K79" s="843"/>
      <c r="L79" s="843"/>
      <c r="M79" s="843"/>
      <c r="N79" s="843"/>
      <c r="P79" s="843" t="s">
        <v>1</v>
      </c>
      <c r="Q79" s="843"/>
      <c r="R79" s="843"/>
      <c r="S79" s="843"/>
      <c r="T79" s="843"/>
      <c r="U79" s="843"/>
      <c r="V79" s="111"/>
      <c r="W79" s="843" t="s">
        <v>1</v>
      </c>
      <c r="X79" s="843"/>
      <c r="Y79" s="843"/>
      <c r="Z79" s="843"/>
      <c r="AA79" s="843"/>
      <c r="AB79" s="843"/>
      <c r="AD79" s="843" t="s">
        <v>1</v>
      </c>
      <c r="AE79" s="843"/>
      <c r="AF79" s="843"/>
      <c r="AG79" s="843"/>
      <c r="AH79" s="843"/>
      <c r="AI79" s="843"/>
      <c r="AJ79" s="111"/>
      <c r="AK79" s="843" t="s">
        <v>1</v>
      </c>
      <c r="AL79" s="843"/>
      <c r="AM79" s="843"/>
      <c r="AN79" s="843"/>
      <c r="AO79" s="843"/>
      <c r="AP79" s="843"/>
      <c r="AR79" s="843" t="s">
        <v>1</v>
      </c>
      <c r="AS79" s="843"/>
      <c r="AT79" s="843"/>
      <c r="AU79" s="843"/>
      <c r="AV79" s="843"/>
      <c r="AW79" s="843"/>
      <c r="AX79" s="111"/>
      <c r="AY79" s="843" t="s">
        <v>1</v>
      </c>
      <c r="AZ79" s="843"/>
      <c r="BA79" s="843"/>
      <c r="BB79" s="843"/>
      <c r="BC79" s="843"/>
      <c r="BD79" s="843"/>
      <c r="BF79" s="430" t="s">
        <v>1</v>
      </c>
      <c r="BG79" s="430"/>
      <c r="BH79" s="430"/>
      <c r="BI79" s="430"/>
      <c r="BJ79" s="430"/>
      <c r="BK79" s="430"/>
      <c r="BL79" s="111"/>
      <c r="BM79" s="430" t="s">
        <v>1</v>
      </c>
      <c r="BN79" s="430"/>
      <c r="BO79" s="430"/>
      <c r="BP79" s="430"/>
      <c r="BQ79" s="430"/>
      <c r="BR79" s="430"/>
    </row>
    <row r="80" spans="2:70" s="127" customFormat="1" ht="24" customHeight="1" x14ac:dyDescent="0.25">
      <c r="B80" s="844" t="s">
        <v>0</v>
      </c>
      <c r="C80" s="844"/>
      <c r="D80" s="112" t="s">
        <v>2</v>
      </c>
      <c r="E80" s="113" t="s">
        <v>3</v>
      </c>
      <c r="F80" s="113" t="s">
        <v>4</v>
      </c>
      <c r="G80" s="114" t="s">
        <v>5</v>
      </c>
      <c r="H80" s="111"/>
      <c r="I80" s="128"/>
      <c r="J80" s="128"/>
      <c r="K80" s="112" t="s">
        <v>2</v>
      </c>
      <c r="L80" s="113" t="s">
        <v>3</v>
      </c>
      <c r="M80" s="113" t="s">
        <v>4</v>
      </c>
      <c r="N80" s="114" t="s">
        <v>5</v>
      </c>
      <c r="P80" s="844" t="s">
        <v>0</v>
      </c>
      <c r="Q80" s="844"/>
      <c r="R80" s="112" t="s">
        <v>2</v>
      </c>
      <c r="S80" s="113" t="s">
        <v>3</v>
      </c>
      <c r="T80" s="113" t="s">
        <v>4</v>
      </c>
      <c r="U80" s="114" t="s">
        <v>5</v>
      </c>
      <c r="V80" s="111"/>
      <c r="W80" s="844" t="s">
        <v>0</v>
      </c>
      <c r="X80" s="844"/>
      <c r="Y80" s="112" t="s">
        <v>2</v>
      </c>
      <c r="Z80" s="113" t="s">
        <v>3</v>
      </c>
      <c r="AA80" s="113" t="s">
        <v>4</v>
      </c>
      <c r="AB80" s="114" t="s">
        <v>5</v>
      </c>
      <c r="AD80" s="844" t="s">
        <v>0</v>
      </c>
      <c r="AE80" s="844"/>
      <c r="AF80" s="112" t="s">
        <v>2</v>
      </c>
      <c r="AG80" s="113" t="s">
        <v>3</v>
      </c>
      <c r="AH80" s="113" t="s">
        <v>4</v>
      </c>
      <c r="AI80" s="114" t="s">
        <v>5</v>
      </c>
      <c r="AJ80" s="111"/>
      <c r="AK80" s="844" t="s">
        <v>0</v>
      </c>
      <c r="AL80" s="844"/>
      <c r="AM80" s="112" t="s">
        <v>2</v>
      </c>
      <c r="AN80" s="113" t="s">
        <v>3</v>
      </c>
      <c r="AO80" s="113" t="s">
        <v>4</v>
      </c>
      <c r="AP80" s="114" t="s">
        <v>5</v>
      </c>
      <c r="AR80" s="844" t="s">
        <v>0</v>
      </c>
      <c r="AS80" s="844"/>
      <c r="AT80" s="112" t="s">
        <v>2</v>
      </c>
      <c r="AU80" s="113" t="s">
        <v>3</v>
      </c>
      <c r="AV80" s="113" t="s">
        <v>4</v>
      </c>
      <c r="AW80" s="114" t="s">
        <v>5</v>
      </c>
      <c r="AX80" s="111"/>
      <c r="AY80" s="844" t="s">
        <v>0</v>
      </c>
      <c r="AZ80" s="844"/>
      <c r="BA80" s="112" t="s">
        <v>2</v>
      </c>
      <c r="BB80" s="113" t="s">
        <v>3</v>
      </c>
      <c r="BC80" s="113" t="s">
        <v>4</v>
      </c>
      <c r="BD80" s="114" t="s">
        <v>5</v>
      </c>
      <c r="BF80" s="128"/>
      <c r="BG80" s="128"/>
      <c r="BH80" s="112" t="s">
        <v>2</v>
      </c>
      <c r="BI80" s="113" t="s">
        <v>3</v>
      </c>
      <c r="BJ80" s="113" t="s">
        <v>4</v>
      </c>
      <c r="BK80" s="114" t="s">
        <v>5</v>
      </c>
      <c r="BL80" s="111"/>
      <c r="BM80" s="128"/>
      <c r="BN80" s="128"/>
      <c r="BO80" s="112" t="s">
        <v>2</v>
      </c>
      <c r="BP80" s="113" t="s">
        <v>3</v>
      </c>
      <c r="BQ80" s="113" t="s">
        <v>4</v>
      </c>
      <c r="BR80" s="114" t="s">
        <v>5</v>
      </c>
    </row>
    <row r="81" spans="2:70" s="127" customFormat="1" ht="23" customHeight="1" x14ac:dyDescent="0.25">
      <c r="B81" s="840" t="s">
        <v>6</v>
      </c>
      <c r="C81" s="115" t="s">
        <v>7</v>
      </c>
      <c r="D81" s="116">
        <v>223</v>
      </c>
      <c r="E81" s="117">
        <v>35.852090032154344</v>
      </c>
      <c r="F81" s="117">
        <v>35.852090032154344</v>
      </c>
      <c r="G81" s="118">
        <v>35.852090032154344</v>
      </c>
      <c r="H81" s="111"/>
      <c r="I81" s="115" t="s">
        <v>6</v>
      </c>
      <c r="J81" s="115" t="s">
        <v>7</v>
      </c>
      <c r="K81" s="116">
        <v>26269048</v>
      </c>
      <c r="L81" s="117">
        <v>34.799999999999997</v>
      </c>
      <c r="M81" s="117">
        <v>34.799999999999997</v>
      </c>
      <c r="N81" s="118">
        <v>34.799999999999997</v>
      </c>
      <c r="P81" s="840" t="s">
        <v>6</v>
      </c>
      <c r="Q81" s="115" t="s">
        <v>7</v>
      </c>
      <c r="R81" s="509">
        <v>305</v>
      </c>
      <c r="S81" s="510">
        <v>42.897327707454295</v>
      </c>
      <c r="T81" s="510">
        <v>42.897327707454295</v>
      </c>
      <c r="U81" s="511">
        <v>42.897327707454295</v>
      </c>
      <c r="V81" s="111"/>
      <c r="W81" s="840" t="s">
        <v>6</v>
      </c>
      <c r="X81" s="115" t="s">
        <v>7</v>
      </c>
      <c r="Y81" s="509">
        <v>37619219.841182314</v>
      </c>
      <c r="Z81" s="510">
        <v>42.257938961846158</v>
      </c>
      <c r="AA81" s="510">
        <v>42.257938961846193</v>
      </c>
      <c r="AB81" s="511">
        <v>42.257938961846193</v>
      </c>
      <c r="AD81" s="840" t="s">
        <v>6</v>
      </c>
      <c r="AE81" s="115" t="s">
        <v>7</v>
      </c>
      <c r="AF81" s="509">
        <v>355</v>
      </c>
      <c r="AG81" s="510">
        <v>42.874396135265705</v>
      </c>
      <c r="AH81" s="510">
        <v>42.874396135265705</v>
      </c>
      <c r="AI81" s="511">
        <v>42.874396135265705</v>
      </c>
      <c r="AJ81" s="111"/>
      <c r="AK81" s="840" t="s">
        <v>6</v>
      </c>
      <c r="AL81" s="115" t="s">
        <v>7</v>
      </c>
      <c r="AM81" s="509">
        <v>40126079.878880873</v>
      </c>
      <c r="AN81" s="510">
        <v>42.224664318150069</v>
      </c>
      <c r="AO81" s="510">
        <v>42.224664318150005</v>
      </c>
      <c r="AP81" s="511">
        <v>42.224664318150005</v>
      </c>
      <c r="AR81" s="840" t="s">
        <v>6</v>
      </c>
      <c r="AS81" s="115" t="s">
        <v>7</v>
      </c>
      <c r="AT81" s="509">
        <v>296</v>
      </c>
      <c r="AU81" s="510">
        <v>37.900128040973115</v>
      </c>
      <c r="AV81" s="510">
        <v>37.900128040973115</v>
      </c>
      <c r="AW81" s="511">
        <v>37.900128040973115</v>
      </c>
      <c r="AX81" s="111"/>
      <c r="AY81" s="840" t="s">
        <v>6</v>
      </c>
      <c r="AZ81" s="115" t="s">
        <v>7</v>
      </c>
      <c r="BA81" s="509">
        <v>35703224.683102988</v>
      </c>
      <c r="BB81" s="510">
        <v>37.328862999765157</v>
      </c>
      <c r="BC81" s="510">
        <v>37.328862999765164</v>
      </c>
      <c r="BD81" s="511">
        <v>37.328862999765164</v>
      </c>
      <c r="BF81" s="115" t="s">
        <v>6</v>
      </c>
      <c r="BG81" s="115" t="s">
        <v>7</v>
      </c>
      <c r="BH81" s="509">
        <v>344</v>
      </c>
      <c r="BI81" s="510">
        <v>41.7</v>
      </c>
      <c r="BJ81" s="510">
        <v>41.7</v>
      </c>
      <c r="BK81" s="511">
        <v>41.7</v>
      </c>
      <c r="BL81" s="111"/>
      <c r="BM81" s="115" t="s">
        <v>6</v>
      </c>
      <c r="BN81" s="115" t="s">
        <v>7</v>
      </c>
      <c r="BO81" s="509">
        <v>38436901</v>
      </c>
      <c r="BP81" s="510">
        <v>40.4</v>
      </c>
      <c r="BQ81" s="510">
        <v>40.4</v>
      </c>
      <c r="BR81" s="511">
        <v>40.4</v>
      </c>
    </row>
    <row r="82" spans="2:70" s="127" customFormat="1" ht="23" customHeight="1" x14ac:dyDescent="0.25">
      <c r="B82" s="841"/>
      <c r="C82" s="119" t="s">
        <v>8</v>
      </c>
      <c r="D82" s="120">
        <v>63</v>
      </c>
      <c r="E82" s="121">
        <v>10.128617363344052</v>
      </c>
      <c r="F82" s="121">
        <v>10.128617363344052</v>
      </c>
      <c r="G82" s="122">
        <v>45.980707395498392</v>
      </c>
      <c r="H82" s="111"/>
      <c r="I82" s="119"/>
      <c r="J82" s="119" t="s">
        <v>8</v>
      </c>
      <c r="K82" s="120">
        <v>8413401</v>
      </c>
      <c r="L82" s="121">
        <v>11.1</v>
      </c>
      <c r="M82" s="121">
        <v>11.1</v>
      </c>
      <c r="N82" s="122">
        <v>45.9</v>
      </c>
      <c r="P82" s="841"/>
      <c r="Q82" s="119" t="s">
        <v>8</v>
      </c>
      <c r="R82" s="512">
        <v>79</v>
      </c>
      <c r="S82" s="513">
        <v>11.111111111111111</v>
      </c>
      <c r="T82" s="513">
        <v>11.111111111111111</v>
      </c>
      <c r="U82" s="514">
        <v>54.008438818565395</v>
      </c>
      <c r="V82" s="111"/>
      <c r="W82" s="841"/>
      <c r="X82" s="119" t="s">
        <v>8</v>
      </c>
      <c r="Y82" s="512">
        <v>9976814.613234479</v>
      </c>
      <c r="Z82" s="513">
        <v>11.207027278598321</v>
      </c>
      <c r="AA82" s="513">
        <v>11.207027278598328</v>
      </c>
      <c r="AB82" s="514">
        <v>53.464966240444525</v>
      </c>
      <c r="AD82" s="841"/>
      <c r="AE82" s="119" t="s">
        <v>8</v>
      </c>
      <c r="AF82" s="512">
        <v>106</v>
      </c>
      <c r="AG82" s="513">
        <v>12.80193236714976</v>
      </c>
      <c r="AH82" s="513">
        <v>12.80193236714976</v>
      </c>
      <c r="AI82" s="514">
        <v>55.676328502415458</v>
      </c>
      <c r="AJ82" s="111"/>
      <c r="AK82" s="841"/>
      <c r="AL82" s="119" t="s">
        <v>8</v>
      </c>
      <c r="AM82" s="512">
        <v>11719574.661585027</v>
      </c>
      <c r="AN82" s="513">
        <v>12.332505630518289</v>
      </c>
      <c r="AO82" s="513">
        <v>12.33250563051827</v>
      </c>
      <c r="AP82" s="514">
        <v>54.557169948668275</v>
      </c>
      <c r="AR82" s="841"/>
      <c r="AS82" s="119" t="s">
        <v>8</v>
      </c>
      <c r="AT82" s="512">
        <v>100</v>
      </c>
      <c r="AU82" s="513">
        <v>12.804097311139564</v>
      </c>
      <c r="AV82" s="513">
        <v>12.804097311139564</v>
      </c>
      <c r="AW82" s="514">
        <v>50.704225352112672</v>
      </c>
      <c r="AX82" s="111"/>
      <c r="AY82" s="841"/>
      <c r="AZ82" s="119" t="s">
        <v>8</v>
      </c>
      <c r="BA82" s="512">
        <v>12575072.210677776</v>
      </c>
      <c r="BB82" s="513">
        <v>13.147640078200009</v>
      </c>
      <c r="BC82" s="513">
        <v>13.147640078200013</v>
      </c>
      <c r="BD82" s="514">
        <v>50.476503077965184</v>
      </c>
      <c r="BF82" s="119"/>
      <c r="BG82" s="119" t="s">
        <v>8</v>
      </c>
      <c r="BH82" s="512">
        <v>103</v>
      </c>
      <c r="BI82" s="513">
        <v>12.5</v>
      </c>
      <c r="BJ82" s="513">
        <v>12.5</v>
      </c>
      <c r="BK82" s="514">
        <v>54.2</v>
      </c>
      <c r="BL82" s="111"/>
      <c r="BM82" s="119"/>
      <c r="BN82" s="119" t="s">
        <v>8</v>
      </c>
      <c r="BO82" s="512">
        <v>11579668</v>
      </c>
      <c r="BP82" s="513">
        <v>12.2</v>
      </c>
      <c r="BQ82" s="513">
        <v>12.2</v>
      </c>
      <c r="BR82" s="514">
        <v>52.5</v>
      </c>
    </row>
    <row r="83" spans="2:70" s="127" customFormat="1" ht="14.5" customHeight="1" x14ac:dyDescent="0.25">
      <c r="B83" s="841"/>
      <c r="C83" s="119" t="s">
        <v>9</v>
      </c>
      <c r="D83" s="120">
        <v>7</v>
      </c>
      <c r="E83" s="121">
        <v>1.1254019292604502</v>
      </c>
      <c r="F83" s="121">
        <v>1.1254019292604502</v>
      </c>
      <c r="G83" s="122">
        <v>47.10610932475884</v>
      </c>
      <c r="H83" s="111"/>
      <c r="I83" s="119"/>
      <c r="J83" s="119" t="s">
        <v>9</v>
      </c>
      <c r="K83" s="120">
        <v>757073</v>
      </c>
      <c r="L83" s="121">
        <v>1</v>
      </c>
      <c r="M83" s="121">
        <v>1</v>
      </c>
      <c r="N83" s="122">
        <v>46.9</v>
      </c>
      <c r="P83" s="841"/>
      <c r="Q83" s="119" t="s">
        <v>9</v>
      </c>
      <c r="R83" s="512">
        <v>6</v>
      </c>
      <c r="S83" s="513">
        <v>0.8438818565400843</v>
      </c>
      <c r="T83" s="513">
        <v>0.8438818565400843</v>
      </c>
      <c r="U83" s="514">
        <v>54.852320675105481</v>
      </c>
      <c r="V83" s="111"/>
      <c r="W83" s="841"/>
      <c r="X83" s="119" t="s">
        <v>9</v>
      </c>
      <c r="Y83" s="512">
        <v>855492.307226412</v>
      </c>
      <c r="Z83" s="513">
        <v>0.96098063313708737</v>
      </c>
      <c r="AA83" s="513">
        <v>0.96098063313708804</v>
      </c>
      <c r="AB83" s="514">
        <v>54.425946873581609</v>
      </c>
      <c r="AD83" s="841"/>
      <c r="AE83" s="119" t="s">
        <v>9</v>
      </c>
      <c r="AF83" s="512">
        <v>12</v>
      </c>
      <c r="AG83" s="513">
        <v>1.4492753623188406</v>
      </c>
      <c r="AH83" s="513">
        <v>1.4492753623188406</v>
      </c>
      <c r="AI83" s="514">
        <v>57.125603864734295</v>
      </c>
      <c r="AJ83" s="111"/>
      <c r="AK83" s="841"/>
      <c r="AL83" s="119" t="s">
        <v>9</v>
      </c>
      <c r="AM83" s="512">
        <v>1525939.8670221716</v>
      </c>
      <c r="AN83" s="513">
        <v>1.6057461593352835</v>
      </c>
      <c r="AO83" s="513">
        <v>1.6057461593352806</v>
      </c>
      <c r="AP83" s="514">
        <v>56.162916108003557</v>
      </c>
      <c r="AR83" s="841"/>
      <c r="AS83" s="119" t="s">
        <v>9</v>
      </c>
      <c r="AT83" s="512">
        <v>13</v>
      </c>
      <c r="AU83" s="513">
        <v>1.6645326504481435</v>
      </c>
      <c r="AV83" s="513">
        <v>1.6645326504481435</v>
      </c>
      <c r="AW83" s="514">
        <v>52.368758002560824</v>
      </c>
      <c r="AX83" s="111"/>
      <c r="AY83" s="841"/>
      <c r="AZ83" s="119" t="s">
        <v>9</v>
      </c>
      <c r="BA83" s="512">
        <v>1365042.1456509121</v>
      </c>
      <c r="BB83" s="513">
        <v>1.4271952098495939</v>
      </c>
      <c r="BC83" s="513">
        <v>1.4271952098495944</v>
      </c>
      <c r="BD83" s="514">
        <v>51.90369828781477</v>
      </c>
      <c r="BF83" s="119"/>
      <c r="BG83" s="119" t="s">
        <v>9</v>
      </c>
      <c r="BH83" s="512">
        <v>10</v>
      </c>
      <c r="BI83" s="513">
        <v>1.2</v>
      </c>
      <c r="BJ83" s="513">
        <v>1.2</v>
      </c>
      <c r="BK83" s="514">
        <v>55.5</v>
      </c>
      <c r="BL83" s="111"/>
      <c r="BM83" s="119"/>
      <c r="BN83" s="119" t="s">
        <v>9</v>
      </c>
      <c r="BO83" s="512">
        <v>917510</v>
      </c>
      <c r="BP83" s="513">
        <v>1</v>
      </c>
      <c r="BQ83" s="513">
        <v>1</v>
      </c>
      <c r="BR83" s="514">
        <v>53.5</v>
      </c>
    </row>
    <row r="84" spans="2:70" s="127" customFormat="1" ht="14.5" customHeight="1" x14ac:dyDescent="0.25">
      <c r="B84" s="841"/>
      <c r="C84" s="119" t="s">
        <v>10</v>
      </c>
      <c r="D84" s="120">
        <v>9</v>
      </c>
      <c r="E84" s="121">
        <v>1.4469453376205788</v>
      </c>
      <c r="F84" s="121">
        <v>1.4469453376205788</v>
      </c>
      <c r="G84" s="122">
        <v>48.553054662379417</v>
      </c>
      <c r="H84" s="111"/>
      <c r="I84" s="119"/>
      <c r="J84" s="119" t="s">
        <v>10</v>
      </c>
      <c r="K84" s="120">
        <v>885566</v>
      </c>
      <c r="L84" s="121">
        <v>1.2</v>
      </c>
      <c r="M84" s="121">
        <v>1.2</v>
      </c>
      <c r="N84" s="122">
        <v>48.1</v>
      </c>
      <c r="P84" s="841"/>
      <c r="Q84" s="119" t="s">
        <v>10</v>
      </c>
      <c r="R84" s="512">
        <v>6</v>
      </c>
      <c r="S84" s="513">
        <v>0.8438818565400843</v>
      </c>
      <c r="T84" s="513">
        <v>0.8438818565400843</v>
      </c>
      <c r="U84" s="514">
        <v>55.696202531645568</v>
      </c>
      <c r="V84" s="111"/>
      <c r="W84" s="841"/>
      <c r="X84" s="119" t="s">
        <v>10</v>
      </c>
      <c r="Y84" s="512">
        <v>654476.70739658293</v>
      </c>
      <c r="Z84" s="513">
        <v>0.73517837078690573</v>
      </c>
      <c r="AA84" s="513">
        <v>0.73517837078690618</v>
      </c>
      <c r="AB84" s="514">
        <v>55.161125244368513</v>
      </c>
      <c r="AD84" s="841"/>
      <c r="AE84" s="119" t="s">
        <v>10</v>
      </c>
      <c r="AF84" s="512">
        <v>13</v>
      </c>
      <c r="AG84" s="513">
        <v>1.5700483091787441</v>
      </c>
      <c r="AH84" s="513">
        <v>1.5700483091787441</v>
      </c>
      <c r="AI84" s="514">
        <v>58.695652173913047</v>
      </c>
      <c r="AJ84" s="111"/>
      <c r="AK84" s="841"/>
      <c r="AL84" s="119" t="s">
        <v>10</v>
      </c>
      <c r="AM84" s="512">
        <v>1492323.1838451629</v>
      </c>
      <c r="AN84" s="513">
        <v>1.5703713316191605</v>
      </c>
      <c r="AO84" s="513">
        <v>1.5703713316191581</v>
      </c>
      <c r="AP84" s="514">
        <v>57.733287439622707</v>
      </c>
      <c r="AR84" s="841"/>
      <c r="AS84" s="119" t="s">
        <v>10</v>
      </c>
      <c r="AT84" s="512">
        <v>7</v>
      </c>
      <c r="AU84" s="513">
        <v>0.89628681177976954</v>
      </c>
      <c r="AV84" s="513">
        <v>0.89628681177976954</v>
      </c>
      <c r="AW84" s="514">
        <v>53.265044814340591</v>
      </c>
      <c r="AX84" s="111"/>
      <c r="AY84" s="841"/>
      <c r="AZ84" s="119" t="s">
        <v>10</v>
      </c>
      <c r="BA84" s="512">
        <v>709876.26178364607</v>
      </c>
      <c r="BB84" s="513">
        <v>0.74219832964970478</v>
      </c>
      <c r="BC84" s="513">
        <v>0.74219832964970511</v>
      </c>
      <c r="BD84" s="514">
        <v>52.64589661746448</v>
      </c>
      <c r="BF84" s="119"/>
      <c r="BG84" s="119" t="s">
        <v>10</v>
      </c>
      <c r="BH84" s="512">
        <v>8</v>
      </c>
      <c r="BI84" s="513">
        <v>1</v>
      </c>
      <c r="BJ84" s="513">
        <v>1</v>
      </c>
      <c r="BK84" s="514">
        <v>56.4</v>
      </c>
      <c r="BL84" s="111"/>
      <c r="BM84" s="119"/>
      <c r="BN84" s="119" t="s">
        <v>10</v>
      </c>
      <c r="BO84" s="512">
        <v>1141075</v>
      </c>
      <c r="BP84" s="513">
        <v>1.2</v>
      </c>
      <c r="BQ84" s="513">
        <v>1.2</v>
      </c>
      <c r="BR84" s="514">
        <v>54.7</v>
      </c>
    </row>
    <row r="85" spans="2:70" s="127" customFormat="1" ht="14.5" customHeight="1" x14ac:dyDescent="0.25">
      <c r="B85" s="841"/>
      <c r="C85" s="119" t="s">
        <v>11</v>
      </c>
      <c r="D85" s="120">
        <v>181</v>
      </c>
      <c r="E85" s="121">
        <v>29.099678456591636</v>
      </c>
      <c r="F85" s="121">
        <v>29.099678456591636</v>
      </c>
      <c r="G85" s="122">
        <v>77.652733118971057</v>
      </c>
      <c r="H85" s="111"/>
      <c r="I85" s="119"/>
      <c r="J85" s="119" t="s">
        <v>11</v>
      </c>
      <c r="K85" s="120">
        <v>21159549</v>
      </c>
      <c r="L85" s="121">
        <v>28</v>
      </c>
      <c r="M85" s="121">
        <v>28</v>
      </c>
      <c r="N85" s="122">
        <v>76.099999999999994</v>
      </c>
      <c r="P85" s="841"/>
      <c r="Q85" s="119" t="s">
        <v>11</v>
      </c>
      <c r="R85" s="512">
        <v>183</v>
      </c>
      <c r="S85" s="513">
        <v>25.738396624472575</v>
      </c>
      <c r="T85" s="513">
        <v>25.738396624472575</v>
      </c>
      <c r="U85" s="514">
        <v>81.434599156118153</v>
      </c>
      <c r="V85" s="111"/>
      <c r="W85" s="841"/>
      <c r="X85" s="119" t="s">
        <v>11</v>
      </c>
      <c r="Y85" s="512">
        <v>24289910.01935764</v>
      </c>
      <c r="Z85" s="513">
        <v>27.285029815081117</v>
      </c>
      <c r="AA85" s="513">
        <v>27.285029815081142</v>
      </c>
      <c r="AB85" s="514">
        <v>82.446155059449652</v>
      </c>
      <c r="AD85" s="841"/>
      <c r="AE85" s="119" t="s">
        <v>11</v>
      </c>
      <c r="AF85" s="512">
        <v>186</v>
      </c>
      <c r="AG85" s="513">
        <v>22.463768115942027</v>
      </c>
      <c r="AH85" s="513">
        <v>22.463768115942027</v>
      </c>
      <c r="AI85" s="514">
        <v>81.159420289855078</v>
      </c>
      <c r="AJ85" s="111"/>
      <c r="AK85" s="841"/>
      <c r="AL85" s="119" t="s">
        <v>11</v>
      </c>
      <c r="AM85" s="512">
        <v>21643833.348319411</v>
      </c>
      <c r="AN85" s="513">
        <v>22.775800687466962</v>
      </c>
      <c r="AO85" s="513">
        <v>22.775800687466926</v>
      </c>
      <c r="AP85" s="514">
        <v>80.50908812708964</v>
      </c>
      <c r="AR85" s="841"/>
      <c r="AS85" s="119" t="s">
        <v>11</v>
      </c>
      <c r="AT85" s="512">
        <v>183</v>
      </c>
      <c r="AU85" s="513">
        <v>23.431498079385406</v>
      </c>
      <c r="AV85" s="513">
        <v>23.431498079385406</v>
      </c>
      <c r="AW85" s="514">
        <v>76.69654289372599</v>
      </c>
      <c r="AX85" s="111"/>
      <c r="AY85" s="841"/>
      <c r="AZ85" s="119" t="s">
        <v>11</v>
      </c>
      <c r="BA85" s="512">
        <v>20276963.390302904</v>
      </c>
      <c r="BB85" s="513">
        <v>21.200213570795214</v>
      </c>
      <c r="BC85" s="513">
        <v>21.200213570795224</v>
      </c>
      <c r="BD85" s="514">
        <v>73.846110188259701</v>
      </c>
      <c r="BF85" s="119"/>
      <c r="BG85" s="119" t="s">
        <v>11</v>
      </c>
      <c r="BH85" s="512">
        <v>154</v>
      </c>
      <c r="BI85" s="513">
        <v>18.7</v>
      </c>
      <c r="BJ85" s="513">
        <v>18.7</v>
      </c>
      <c r="BK85" s="514">
        <v>75.099999999999994</v>
      </c>
      <c r="BL85" s="111"/>
      <c r="BM85" s="119"/>
      <c r="BN85" s="119" t="s">
        <v>11</v>
      </c>
      <c r="BO85" s="512">
        <v>19630874</v>
      </c>
      <c r="BP85" s="513">
        <v>20.6</v>
      </c>
      <c r="BQ85" s="513">
        <v>20.6</v>
      </c>
      <c r="BR85" s="514">
        <v>75.3</v>
      </c>
    </row>
    <row r="86" spans="2:70" s="127" customFormat="1" ht="14.5" customHeight="1" x14ac:dyDescent="0.25">
      <c r="B86" s="841"/>
      <c r="C86" s="119" t="s">
        <v>12</v>
      </c>
      <c r="D86" s="120">
        <v>114</v>
      </c>
      <c r="E86" s="121">
        <v>18.327974276527332</v>
      </c>
      <c r="F86" s="121">
        <v>18.327974276527332</v>
      </c>
      <c r="G86" s="122">
        <v>95.980707395498385</v>
      </c>
      <c r="H86" s="111"/>
      <c r="I86" s="119"/>
      <c r="J86" s="119" t="s">
        <v>12</v>
      </c>
      <c r="K86" s="120">
        <v>13657899</v>
      </c>
      <c r="L86" s="121">
        <v>18.100000000000001</v>
      </c>
      <c r="M86" s="121">
        <v>18.100000000000001</v>
      </c>
      <c r="N86" s="122">
        <v>94.2</v>
      </c>
      <c r="P86" s="841"/>
      <c r="Q86" s="119" t="s">
        <v>12</v>
      </c>
      <c r="R86" s="512">
        <v>100</v>
      </c>
      <c r="S86" s="513">
        <v>14.064697609001406</v>
      </c>
      <c r="T86" s="513">
        <v>14.064697609001406</v>
      </c>
      <c r="U86" s="514">
        <v>95.499296765119539</v>
      </c>
      <c r="V86" s="111"/>
      <c r="W86" s="841"/>
      <c r="X86" s="119" t="s">
        <v>12</v>
      </c>
      <c r="Y86" s="512">
        <v>11344538.646280546</v>
      </c>
      <c r="Z86" s="513">
        <v>12.743401476391741</v>
      </c>
      <c r="AA86" s="513">
        <v>12.74340147639175</v>
      </c>
      <c r="AB86" s="514">
        <v>95.189556535841405</v>
      </c>
      <c r="AD86" s="841"/>
      <c r="AE86" s="119" t="s">
        <v>12</v>
      </c>
      <c r="AF86" s="512">
        <v>122</v>
      </c>
      <c r="AG86" s="513">
        <v>14.734299516908212</v>
      </c>
      <c r="AH86" s="513">
        <v>14.734299516908212</v>
      </c>
      <c r="AI86" s="514">
        <v>95.893719806763286</v>
      </c>
      <c r="AJ86" s="111"/>
      <c r="AK86" s="841"/>
      <c r="AL86" s="119" t="s">
        <v>12</v>
      </c>
      <c r="AM86" s="512">
        <v>13388942.045138793</v>
      </c>
      <c r="AN86" s="513">
        <v>14.089180531405521</v>
      </c>
      <c r="AO86" s="513">
        <v>14.089180531405498</v>
      </c>
      <c r="AP86" s="514">
        <v>94.598268658495144</v>
      </c>
      <c r="AR86" s="841"/>
      <c r="AS86" s="119" t="s">
        <v>12</v>
      </c>
      <c r="AT86" s="512">
        <v>129</v>
      </c>
      <c r="AU86" s="513">
        <v>16.517285531370039</v>
      </c>
      <c r="AV86" s="513">
        <v>16.517285531370039</v>
      </c>
      <c r="AW86" s="514">
        <v>93.21382842509604</v>
      </c>
      <c r="AX86" s="111"/>
      <c r="AY86" s="841"/>
      <c r="AZ86" s="119" t="s">
        <v>12</v>
      </c>
      <c r="BA86" s="512">
        <v>15341715.927980471</v>
      </c>
      <c r="BB86" s="513">
        <v>16.040254546753317</v>
      </c>
      <c r="BC86" s="513">
        <v>16.040254546753321</v>
      </c>
      <c r="BD86" s="514">
        <v>89.886364735013018</v>
      </c>
      <c r="BF86" s="119"/>
      <c r="BG86" s="119" t="s">
        <v>12</v>
      </c>
      <c r="BH86" s="512">
        <v>157</v>
      </c>
      <c r="BI86" s="513">
        <v>19.100000000000001</v>
      </c>
      <c r="BJ86" s="513">
        <v>19.100000000000001</v>
      </c>
      <c r="BK86" s="514">
        <v>94.2</v>
      </c>
      <c r="BL86" s="111"/>
      <c r="BM86" s="119"/>
      <c r="BN86" s="119" t="s">
        <v>12</v>
      </c>
      <c r="BO86" s="512">
        <v>17178296</v>
      </c>
      <c r="BP86" s="513">
        <v>18</v>
      </c>
      <c r="BQ86" s="513">
        <v>18</v>
      </c>
      <c r="BR86" s="514">
        <v>93.3</v>
      </c>
    </row>
    <row r="87" spans="2:70" s="127" customFormat="1" ht="14.5" customHeight="1" x14ac:dyDescent="0.25">
      <c r="B87" s="841"/>
      <c r="C87" s="119" t="s">
        <v>13</v>
      </c>
      <c r="D87" s="120">
        <v>25</v>
      </c>
      <c r="E87" s="121">
        <v>4.019292604501608</v>
      </c>
      <c r="F87" s="121">
        <v>4.019292604501608</v>
      </c>
      <c r="G87" s="122">
        <v>100</v>
      </c>
      <c r="H87" s="111"/>
      <c r="I87" s="119"/>
      <c r="J87" s="119" t="s">
        <v>13</v>
      </c>
      <c r="K87" s="120">
        <v>4404987</v>
      </c>
      <c r="L87" s="121">
        <v>5.8</v>
      </c>
      <c r="M87" s="121">
        <v>5.8</v>
      </c>
      <c r="N87" s="122">
        <v>100</v>
      </c>
      <c r="P87" s="841"/>
      <c r="Q87" s="119" t="s">
        <v>13</v>
      </c>
      <c r="R87" s="512">
        <v>32</v>
      </c>
      <c r="S87" s="513">
        <v>4.5007032348804499</v>
      </c>
      <c r="T87" s="513">
        <v>4.5007032348804499</v>
      </c>
      <c r="U87" s="514">
        <v>100</v>
      </c>
      <c r="V87" s="111"/>
      <c r="W87" s="841"/>
      <c r="X87" s="119" t="s">
        <v>13</v>
      </c>
      <c r="Y87" s="512">
        <v>4282393.6674987907</v>
      </c>
      <c r="Z87" s="513">
        <v>4.8104434641585847</v>
      </c>
      <c r="AA87" s="513">
        <v>4.8104434641585883</v>
      </c>
      <c r="AB87" s="514">
        <v>100</v>
      </c>
      <c r="AD87" s="841"/>
      <c r="AE87" s="119" t="s">
        <v>13</v>
      </c>
      <c r="AF87" s="512">
        <v>34</v>
      </c>
      <c r="AG87" s="513">
        <v>4.1062801932367154</v>
      </c>
      <c r="AH87" s="513">
        <v>4.1062801932367154</v>
      </c>
      <c r="AI87" s="514">
        <v>100</v>
      </c>
      <c r="AJ87" s="111"/>
      <c r="AK87" s="841"/>
      <c r="AL87" s="119" t="s">
        <v>13</v>
      </c>
      <c r="AM87" s="512">
        <v>5133262.9114664029</v>
      </c>
      <c r="AN87" s="513">
        <v>5.4017313415048651</v>
      </c>
      <c r="AO87" s="513">
        <v>5.4017313415048571</v>
      </c>
      <c r="AP87" s="514">
        <v>100</v>
      </c>
      <c r="AR87" s="841"/>
      <c r="AS87" s="119" t="s">
        <v>13</v>
      </c>
      <c r="AT87" s="512">
        <v>53</v>
      </c>
      <c r="AU87" s="513">
        <v>6.7861715749039693</v>
      </c>
      <c r="AV87" s="513">
        <v>6.7861715749039693</v>
      </c>
      <c r="AW87" s="514">
        <v>100</v>
      </c>
      <c r="AX87" s="111"/>
      <c r="AY87" s="841"/>
      <c r="AZ87" s="119" t="s">
        <v>13</v>
      </c>
      <c r="BA87" s="512">
        <v>9673195.5707050525</v>
      </c>
      <c r="BB87" s="513">
        <v>10.11363526498698</v>
      </c>
      <c r="BC87" s="513">
        <v>10.113635264986986</v>
      </c>
      <c r="BD87" s="514">
        <v>100</v>
      </c>
      <c r="BF87" s="119"/>
      <c r="BG87" s="119" t="s">
        <v>13</v>
      </c>
      <c r="BH87" s="512">
        <v>48</v>
      </c>
      <c r="BI87" s="513">
        <v>5.8</v>
      </c>
      <c r="BJ87" s="513">
        <v>5.8</v>
      </c>
      <c r="BK87" s="514">
        <v>100</v>
      </c>
      <c r="BL87" s="111"/>
      <c r="BM87" s="119"/>
      <c r="BN87" s="119" t="s">
        <v>13</v>
      </c>
      <c r="BO87" s="512">
        <v>6358711</v>
      </c>
      <c r="BP87" s="513">
        <v>6.7</v>
      </c>
      <c r="BQ87" s="513">
        <v>6.7</v>
      </c>
      <c r="BR87" s="514">
        <v>100</v>
      </c>
    </row>
    <row r="88" spans="2:70" s="127" customFormat="1" ht="14.5" customHeight="1" x14ac:dyDescent="0.25">
      <c r="B88" s="842"/>
      <c r="C88" s="123" t="s">
        <v>14</v>
      </c>
      <c r="D88" s="124">
        <v>622</v>
      </c>
      <c r="E88" s="125">
        <v>100</v>
      </c>
      <c r="F88" s="125">
        <v>100</v>
      </c>
      <c r="G88" s="126"/>
      <c r="H88" s="111"/>
      <c r="I88" s="123"/>
      <c r="J88" s="123" t="s">
        <v>14</v>
      </c>
      <c r="K88" s="124">
        <v>75547522</v>
      </c>
      <c r="L88" s="125">
        <v>100</v>
      </c>
      <c r="M88" s="125">
        <v>100</v>
      </c>
      <c r="N88" s="126"/>
      <c r="P88" s="842"/>
      <c r="Q88" s="123" t="s">
        <v>14</v>
      </c>
      <c r="R88" s="515">
        <v>711</v>
      </c>
      <c r="S88" s="516">
        <v>100</v>
      </c>
      <c r="T88" s="516">
        <v>100</v>
      </c>
      <c r="U88" s="517"/>
      <c r="V88" s="111"/>
      <c r="W88" s="842"/>
      <c r="X88" s="123" t="s">
        <v>14</v>
      </c>
      <c r="Y88" s="515">
        <v>89022845.802176774</v>
      </c>
      <c r="Z88" s="516">
        <v>99.999999999999929</v>
      </c>
      <c r="AA88" s="516">
        <v>100</v>
      </c>
      <c r="AB88" s="517"/>
      <c r="AD88" s="842"/>
      <c r="AE88" s="123" t="s">
        <v>14</v>
      </c>
      <c r="AF88" s="515">
        <v>828</v>
      </c>
      <c r="AG88" s="516">
        <v>100</v>
      </c>
      <c r="AH88" s="516">
        <v>100</v>
      </c>
      <c r="AI88" s="517"/>
      <c r="AJ88" s="111"/>
      <c r="AK88" s="842"/>
      <c r="AL88" s="123" t="s">
        <v>14</v>
      </c>
      <c r="AM88" s="515">
        <v>95029955.896257848</v>
      </c>
      <c r="AN88" s="516">
        <v>100.00000000000016</v>
      </c>
      <c r="AO88" s="516">
        <v>100</v>
      </c>
      <c r="AP88" s="517"/>
      <c r="AR88" s="842"/>
      <c r="AS88" s="123" t="s">
        <v>14</v>
      </c>
      <c r="AT88" s="515">
        <v>781</v>
      </c>
      <c r="AU88" s="516">
        <v>100</v>
      </c>
      <c r="AV88" s="516">
        <v>100</v>
      </c>
      <c r="AW88" s="517"/>
      <c r="AX88" s="111"/>
      <c r="AY88" s="842"/>
      <c r="AZ88" s="123" t="s">
        <v>14</v>
      </c>
      <c r="BA88" s="515">
        <v>95645090.190203741</v>
      </c>
      <c r="BB88" s="516">
        <v>99.999999999999972</v>
      </c>
      <c r="BC88" s="516">
        <v>100</v>
      </c>
      <c r="BD88" s="517"/>
      <c r="BF88" s="123"/>
      <c r="BG88" s="123" t="s">
        <v>14</v>
      </c>
      <c r="BH88" s="515">
        <v>824</v>
      </c>
      <c r="BI88" s="516">
        <v>100</v>
      </c>
      <c r="BJ88" s="516">
        <v>100</v>
      </c>
      <c r="BK88" s="517"/>
      <c r="BL88" s="111"/>
      <c r="BM88" s="123"/>
      <c r="BN88" s="123" t="s">
        <v>14</v>
      </c>
      <c r="BO88" s="515">
        <v>95243036</v>
      </c>
      <c r="BP88" s="516">
        <v>100</v>
      </c>
      <c r="BQ88" s="516">
        <v>100</v>
      </c>
      <c r="BR88" s="517"/>
    </row>
    <row r="89" spans="2:70" s="127" customFormat="1" ht="14.5" customHeight="1" x14ac:dyDescent="0.35"/>
    <row r="90" spans="2:70" s="127" customFormat="1" ht="14.5" customHeight="1" x14ac:dyDescent="0.25">
      <c r="B90" s="843" t="s">
        <v>18</v>
      </c>
      <c r="C90" s="843"/>
      <c r="D90" s="843"/>
      <c r="E90" s="843"/>
      <c r="F90" s="843"/>
      <c r="G90" s="843"/>
      <c r="H90" s="111"/>
      <c r="I90" s="843" t="s">
        <v>18</v>
      </c>
      <c r="J90" s="843"/>
      <c r="K90" s="843"/>
      <c r="L90" s="843"/>
      <c r="M90" s="843"/>
      <c r="N90" s="843"/>
      <c r="P90" s="843" t="s">
        <v>18</v>
      </c>
      <c r="Q90" s="843"/>
      <c r="R90" s="843"/>
      <c r="S90" s="843"/>
      <c r="T90" s="843"/>
      <c r="U90" s="843"/>
      <c r="V90" s="111"/>
      <c r="W90" s="843" t="s">
        <v>18</v>
      </c>
      <c r="X90" s="843"/>
      <c r="Y90" s="843"/>
      <c r="Z90" s="843"/>
      <c r="AA90" s="843"/>
      <c r="AB90" s="843"/>
      <c r="AD90" s="843" t="s">
        <v>18</v>
      </c>
      <c r="AE90" s="843"/>
      <c r="AF90" s="843"/>
      <c r="AG90" s="843"/>
      <c r="AH90" s="843"/>
      <c r="AI90" s="843"/>
      <c r="AJ90" s="111"/>
      <c r="AK90" s="843" t="s">
        <v>18</v>
      </c>
      <c r="AL90" s="843"/>
      <c r="AM90" s="843"/>
      <c r="AN90" s="843"/>
      <c r="AO90" s="843"/>
      <c r="AP90" s="843"/>
      <c r="AR90" s="843" t="s">
        <v>18</v>
      </c>
      <c r="AS90" s="843"/>
      <c r="AT90" s="843"/>
      <c r="AU90" s="843"/>
      <c r="AV90" s="843"/>
      <c r="AW90" s="843"/>
      <c r="AX90" s="111"/>
      <c r="AY90" s="843" t="s">
        <v>18</v>
      </c>
      <c r="AZ90" s="843"/>
      <c r="BA90" s="843"/>
      <c r="BB90" s="843"/>
      <c r="BC90" s="843"/>
      <c r="BD90" s="843"/>
      <c r="BF90" s="430" t="s">
        <v>18</v>
      </c>
      <c r="BG90" s="430"/>
      <c r="BH90" s="430"/>
      <c r="BI90" s="430"/>
      <c r="BJ90" s="430"/>
      <c r="BK90" s="430"/>
      <c r="BL90" s="111"/>
      <c r="BM90" s="430" t="s">
        <v>18</v>
      </c>
      <c r="BN90" s="430"/>
      <c r="BO90" s="430"/>
      <c r="BP90" s="430"/>
      <c r="BQ90" s="430"/>
      <c r="BR90" s="430"/>
    </row>
    <row r="91" spans="2:70" s="127" customFormat="1" ht="24" customHeight="1" x14ac:dyDescent="0.25">
      <c r="B91" s="844" t="s">
        <v>0</v>
      </c>
      <c r="C91" s="844"/>
      <c r="D91" s="112" t="s">
        <v>2</v>
      </c>
      <c r="E91" s="113" t="s">
        <v>3</v>
      </c>
      <c r="F91" s="113" t="s">
        <v>4</v>
      </c>
      <c r="G91" s="114" t="s">
        <v>5</v>
      </c>
      <c r="H91" s="111"/>
      <c r="I91" s="844" t="s">
        <v>0</v>
      </c>
      <c r="J91" s="844"/>
      <c r="K91" s="112" t="s">
        <v>2</v>
      </c>
      <c r="L91" s="113" t="s">
        <v>3</v>
      </c>
      <c r="M91" s="113" t="s">
        <v>4</v>
      </c>
      <c r="N91" s="114" t="s">
        <v>5</v>
      </c>
      <c r="P91" s="844" t="s">
        <v>0</v>
      </c>
      <c r="Q91" s="844"/>
      <c r="R91" s="112" t="s">
        <v>2</v>
      </c>
      <c r="S91" s="113" t="s">
        <v>3</v>
      </c>
      <c r="T91" s="113" t="s">
        <v>4</v>
      </c>
      <c r="U91" s="114" t="s">
        <v>5</v>
      </c>
      <c r="V91" s="111"/>
      <c r="W91" s="844" t="s">
        <v>0</v>
      </c>
      <c r="X91" s="844"/>
      <c r="Y91" s="112" t="s">
        <v>2</v>
      </c>
      <c r="Z91" s="113" t="s">
        <v>3</v>
      </c>
      <c r="AA91" s="113" t="s">
        <v>4</v>
      </c>
      <c r="AB91" s="114" t="s">
        <v>5</v>
      </c>
      <c r="AD91" s="844" t="s">
        <v>0</v>
      </c>
      <c r="AE91" s="844"/>
      <c r="AF91" s="112" t="s">
        <v>2</v>
      </c>
      <c r="AG91" s="113" t="s">
        <v>3</v>
      </c>
      <c r="AH91" s="113" t="s">
        <v>4</v>
      </c>
      <c r="AI91" s="114" t="s">
        <v>5</v>
      </c>
      <c r="AJ91" s="111"/>
      <c r="AK91" s="844" t="s">
        <v>0</v>
      </c>
      <c r="AL91" s="844"/>
      <c r="AM91" s="112" t="s">
        <v>2</v>
      </c>
      <c r="AN91" s="113" t="s">
        <v>3</v>
      </c>
      <c r="AO91" s="113" t="s">
        <v>4</v>
      </c>
      <c r="AP91" s="114" t="s">
        <v>5</v>
      </c>
      <c r="AR91" s="844" t="s">
        <v>0</v>
      </c>
      <c r="AS91" s="844"/>
      <c r="AT91" s="112" t="s">
        <v>2</v>
      </c>
      <c r="AU91" s="113" t="s">
        <v>3</v>
      </c>
      <c r="AV91" s="113" t="s">
        <v>4</v>
      </c>
      <c r="AW91" s="114" t="s">
        <v>5</v>
      </c>
      <c r="AX91" s="111"/>
      <c r="AY91" s="844" t="s">
        <v>0</v>
      </c>
      <c r="AZ91" s="844"/>
      <c r="BA91" s="112" t="s">
        <v>2</v>
      </c>
      <c r="BB91" s="113" t="s">
        <v>3</v>
      </c>
      <c r="BC91" s="113" t="s">
        <v>4</v>
      </c>
      <c r="BD91" s="114" t="s">
        <v>5</v>
      </c>
      <c r="BF91" s="128"/>
      <c r="BG91" s="128"/>
      <c r="BH91" s="112" t="s">
        <v>2</v>
      </c>
      <c r="BI91" s="113" t="s">
        <v>3</v>
      </c>
      <c r="BJ91" s="113" t="s">
        <v>4</v>
      </c>
      <c r="BK91" s="114" t="s">
        <v>5</v>
      </c>
      <c r="BL91" s="111"/>
      <c r="BM91" s="128"/>
      <c r="BN91" s="128"/>
      <c r="BO91" s="112" t="s">
        <v>2</v>
      </c>
      <c r="BP91" s="113" t="s">
        <v>3</v>
      </c>
      <c r="BQ91" s="113" t="s">
        <v>4</v>
      </c>
      <c r="BR91" s="114" t="s">
        <v>5</v>
      </c>
    </row>
    <row r="92" spans="2:70" s="127" customFormat="1" ht="23" customHeight="1" x14ac:dyDescent="0.25">
      <c r="B92" s="840" t="s">
        <v>6</v>
      </c>
      <c r="C92" s="115" t="s">
        <v>19</v>
      </c>
      <c r="D92" s="116">
        <v>580</v>
      </c>
      <c r="E92" s="117">
        <v>93.247588424437296</v>
      </c>
      <c r="F92" s="117">
        <v>93.247588424437296</v>
      </c>
      <c r="G92" s="118">
        <v>93.247588424437296</v>
      </c>
      <c r="H92" s="111"/>
      <c r="I92" s="840" t="s">
        <v>6</v>
      </c>
      <c r="J92" s="115" t="s">
        <v>19</v>
      </c>
      <c r="K92" s="116">
        <v>71182443.224957973</v>
      </c>
      <c r="L92" s="117">
        <v>94.222074993415674</v>
      </c>
      <c r="M92" s="117">
        <v>94.222074993415632</v>
      </c>
      <c r="N92" s="118">
        <v>94.222074993415632</v>
      </c>
      <c r="P92" s="840" t="s">
        <v>6</v>
      </c>
      <c r="Q92" s="115" t="s">
        <v>19</v>
      </c>
      <c r="R92" s="509">
        <v>665</v>
      </c>
      <c r="S92" s="510">
        <v>93.530239099859358</v>
      </c>
      <c r="T92" s="510">
        <v>93.530239099859358</v>
      </c>
      <c r="U92" s="511">
        <v>93.530239099859358</v>
      </c>
      <c r="V92" s="111"/>
      <c r="W92" s="840" t="s">
        <v>6</v>
      </c>
      <c r="X92" s="115" t="s">
        <v>19</v>
      </c>
      <c r="Y92" s="509">
        <v>83222595.080952764</v>
      </c>
      <c r="Z92" s="510">
        <v>93.484536841123727</v>
      </c>
      <c r="AA92" s="510">
        <v>93.484536841123685</v>
      </c>
      <c r="AB92" s="511">
        <v>93.484536841123685</v>
      </c>
      <c r="AD92" s="840" t="s">
        <v>6</v>
      </c>
      <c r="AE92" s="115" t="s">
        <v>19</v>
      </c>
      <c r="AF92" s="509">
        <v>781</v>
      </c>
      <c r="AG92" s="510">
        <v>94.323671497584542</v>
      </c>
      <c r="AH92" s="510">
        <v>94.323671497584542</v>
      </c>
      <c r="AI92" s="511">
        <v>94.323671497584542</v>
      </c>
      <c r="AJ92" s="111"/>
      <c r="AK92" s="840" t="s">
        <v>6</v>
      </c>
      <c r="AL92" s="115" t="s">
        <v>19</v>
      </c>
      <c r="AM92" s="509">
        <v>89616980.624642417</v>
      </c>
      <c r="AN92" s="510">
        <v>94.30392740840108</v>
      </c>
      <c r="AO92" s="510">
        <v>94.30392740840108</v>
      </c>
      <c r="AP92" s="511">
        <v>94.30392740840108</v>
      </c>
      <c r="AR92" s="840" t="s">
        <v>6</v>
      </c>
      <c r="AS92" s="115" t="s">
        <v>19</v>
      </c>
      <c r="AT92" s="509">
        <v>712</v>
      </c>
      <c r="AU92" s="510">
        <v>91.165172855313699</v>
      </c>
      <c r="AV92" s="510">
        <v>91.165172855313699</v>
      </c>
      <c r="AW92" s="511">
        <v>91.165172855313699</v>
      </c>
      <c r="AX92" s="111"/>
      <c r="AY92" s="840" t="s">
        <v>6</v>
      </c>
      <c r="AZ92" s="115" t="s">
        <v>19</v>
      </c>
      <c r="BA92" s="509">
        <v>87860472.372466147</v>
      </c>
      <c r="BB92" s="510">
        <v>91.860933162113383</v>
      </c>
      <c r="BC92" s="510">
        <v>91.860933162113341</v>
      </c>
      <c r="BD92" s="511">
        <v>91.860933162113341</v>
      </c>
      <c r="BF92" s="115" t="s">
        <v>6</v>
      </c>
      <c r="BG92" s="115" t="s">
        <v>19</v>
      </c>
      <c r="BH92" s="509">
        <v>776</v>
      </c>
      <c r="BI92" s="510">
        <v>94.2</v>
      </c>
      <c r="BJ92" s="510">
        <v>94.2</v>
      </c>
      <c r="BK92" s="511">
        <v>94.2</v>
      </c>
      <c r="BL92" s="111"/>
      <c r="BM92" s="115" t="s">
        <v>6</v>
      </c>
      <c r="BN92" s="115" t="s">
        <v>19</v>
      </c>
      <c r="BO92" s="509">
        <v>89797136</v>
      </c>
      <c r="BP92" s="510">
        <v>94.3</v>
      </c>
      <c r="BQ92" s="510">
        <v>94.3</v>
      </c>
      <c r="BR92" s="511">
        <v>94.3</v>
      </c>
    </row>
    <row r="93" spans="2:70" s="127" customFormat="1" ht="23" customHeight="1" x14ac:dyDescent="0.25">
      <c r="B93" s="841"/>
      <c r="C93" s="119" t="s">
        <v>20</v>
      </c>
      <c r="D93" s="120">
        <v>42</v>
      </c>
      <c r="E93" s="121">
        <v>6.7524115755627019</v>
      </c>
      <c r="F93" s="121">
        <v>6.7524115755627019</v>
      </c>
      <c r="G93" s="122">
        <v>100</v>
      </c>
      <c r="H93" s="111"/>
      <c r="I93" s="841"/>
      <c r="J93" s="119" t="s">
        <v>20</v>
      </c>
      <c r="K93" s="120">
        <v>4365079.1894362085</v>
      </c>
      <c r="L93" s="121">
        <v>5.7779250065843657</v>
      </c>
      <c r="M93" s="121">
        <v>5.777925006584363</v>
      </c>
      <c r="N93" s="122">
        <v>100</v>
      </c>
      <c r="P93" s="841"/>
      <c r="Q93" s="119" t="s">
        <v>20</v>
      </c>
      <c r="R93" s="512">
        <v>46</v>
      </c>
      <c r="S93" s="513">
        <v>6.4697609001406473</v>
      </c>
      <c r="T93" s="513">
        <v>6.4697609001406473</v>
      </c>
      <c r="U93" s="514">
        <v>100</v>
      </c>
      <c r="V93" s="111"/>
      <c r="W93" s="841"/>
      <c r="X93" s="119" t="s">
        <v>20</v>
      </c>
      <c r="Y93" s="512">
        <v>5800250.7212241022</v>
      </c>
      <c r="Z93" s="513">
        <v>6.5154631588763152</v>
      </c>
      <c r="AA93" s="513">
        <v>6.5154631588763143</v>
      </c>
      <c r="AB93" s="514">
        <v>100</v>
      </c>
      <c r="AD93" s="841"/>
      <c r="AE93" s="119" t="s">
        <v>20</v>
      </c>
      <c r="AF93" s="512">
        <v>47</v>
      </c>
      <c r="AG93" s="513">
        <v>5.6763285024154593</v>
      </c>
      <c r="AH93" s="513">
        <v>5.6763285024154593</v>
      </c>
      <c r="AI93" s="514">
        <v>100</v>
      </c>
      <c r="AJ93" s="111"/>
      <c r="AK93" s="841"/>
      <c r="AL93" s="119" t="s">
        <v>20</v>
      </c>
      <c r="AM93" s="512">
        <v>5412975.2716152882</v>
      </c>
      <c r="AN93" s="513">
        <v>5.6960725915989325</v>
      </c>
      <c r="AO93" s="513">
        <v>5.6960725915989325</v>
      </c>
      <c r="AP93" s="514">
        <v>100</v>
      </c>
      <c r="AR93" s="841"/>
      <c r="AS93" s="119" t="s">
        <v>20</v>
      </c>
      <c r="AT93" s="512">
        <v>69</v>
      </c>
      <c r="AU93" s="513">
        <v>8.8348271446862991</v>
      </c>
      <c r="AV93" s="513">
        <v>8.8348271446862991</v>
      </c>
      <c r="AW93" s="514">
        <v>100</v>
      </c>
      <c r="AX93" s="111"/>
      <c r="AY93" s="841"/>
      <c r="AZ93" s="119" t="s">
        <v>20</v>
      </c>
      <c r="BA93" s="512">
        <v>7784617.8177376697</v>
      </c>
      <c r="BB93" s="513">
        <v>8.1390668378866682</v>
      </c>
      <c r="BC93" s="513">
        <v>8.1390668378866646</v>
      </c>
      <c r="BD93" s="514">
        <v>100</v>
      </c>
      <c r="BF93" s="119"/>
      <c r="BG93" s="119" t="s">
        <v>20</v>
      </c>
      <c r="BH93" s="512">
        <v>48</v>
      </c>
      <c r="BI93" s="513">
        <v>5.8</v>
      </c>
      <c r="BJ93" s="513">
        <v>5.8</v>
      </c>
      <c r="BK93" s="514">
        <v>100</v>
      </c>
      <c r="BL93" s="111"/>
      <c r="BM93" s="119"/>
      <c r="BN93" s="119" t="s">
        <v>20</v>
      </c>
      <c r="BO93" s="512">
        <v>5445901</v>
      </c>
      <c r="BP93" s="513">
        <v>5.7</v>
      </c>
      <c r="BQ93" s="513">
        <v>5.7</v>
      </c>
      <c r="BR93" s="514">
        <v>100</v>
      </c>
    </row>
    <row r="94" spans="2:70" s="127" customFormat="1" ht="14.5" customHeight="1" x14ac:dyDescent="0.25">
      <c r="B94" s="842"/>
      <c r="C94" s="123" t="s">
        <v>14</v>
      </c>
      <c r="D94" s="124">
        <v>622</v>
      </c>
      <c r="E94" s="125">
        <v>100</v>
      </c>
      <c r="F94" s="125">
        <v>100</v>
      </c>
      <c r="G94" s="126"/>
      <c r="H94" s="111"/>
      <c r="I94" s="842"/>
      <c r="J94" s="123" t="s">
        <v>14</v>
      </c>
      <c r="K94" s="124">
        <v>75547522.414394185</v>
      </c>
      <c r="L94" s="125">
        <v>100.00000000000004</v>
      </c>
      <c r="M94" s="125">
        <v>100</v>
      </c>
      <c r="N94" s="126"/>
      <c r="P94" s="842"/>
      <c r="Q94" s="123" t="s">
        <v>14</v>
      </c>
      <c r="R94" s="515">
        <v>711</v>
      </c>
      <c r="S94" s="516">
        <v>100</v>
      </c>
      <c r="T94" s="516">
        <v>100</v>
      </c>
      <c r="U94" s="517"/>
      <c r="V94" s="111"/>
      <c r="W94" s="842"/>
      <c r="X94" s="123" t="s">
        <v>14</v>
      </c>
      <c r="Y94" s="515">
        <v>89022845.802176863</v>
      </c>
      <c r="Z94" s="516">
        <v>100.00000000000004</v>
      </c>
      <c r="AA94" s="516">
        <v>100</v>
      </c>
      <c r="AB94" s="517"/>
      <c r="AD94" s="842"/>
      <c r="AE94" s="123" t="s">
        <v>14</v>
      </c>
      <c r="AF94" s="515">
        <v>828</v>
      </c>
      <c r="AG94" s="516">
        <v>100</v>
      </c>
      <c r="AH94" s="516">
        <v>100</v>
      </c>
      <c r="AI94" s="517"/>
      <c r="AJ94" s="111"/>
      <c r="AK94" s="842"/>
      <c r="AL94" s="123" t="s">
        <v>14</v>
      </c>
      <c r="AM94" s="515">
        <v>95029955.896257699</v>
      </c>
      <c r="AN94" s="516">
        <v>100</v>
      </c>
      <c r="AO94" s="516">
        <v>100</v>
      </c>
      <c r="AP94" s="517"/>
      <c r="AR94" s="842"/>
      <c r="AS94" s="123" t="s">
        <v>14</v>
      </c>
      <c r="AT94" s="515">
        <v>781</v>
      </c>
      <c r="AU94" s="516">
        <v>100</v>
      </c>
      <c r="AV94" s="516">
        <v>100</v>
      </c>
      <c r="AW94" s="517"/>
      <c r="AX94" s="111"/>
      <c r="AY94" s="842"/>
      <c r="AZ94" s="123" t="s">
        <v>14</v>
      </c>
      <c r="BA94" s="515">
        <v>95645090.190203816</v>
      </c>
      <c r="BB94" s="516">
        <v>100.00000000000004</v>
      </c>
      <c r="BC94" s="516">
        <v>100</v>
      </c>
      <c r="BD94" s="517"/>
      <c r="BF94" s="123"/>
      <c r="BG94" s="123" t="s">
        <v>14</v>
      </c>
      <c r="BH94" s="515">
        <v>824</v>
      </c>
      <c r="BI94" s="516">
        <v>100</v>
      </c>
      <c r="BJ94" s="516">
        <v>100</v>
      </c>
      <c r="BK94" s="517"/>
      <c r="BL94" s="111"/>
      <c r="BM94" s="123"/>
      <c r="BN94" s="123" t="s">
        <v>14</v>
      </c>
      <c r="BO94" s="515">
        <v>95243036</v>
      </c>
      <c r="BP94" s="516">
        <v>100</v>
      </c>
      <c r="BQ94" s="516">
        <v>100</v>
      </c>
      <c r="BR94" s="517"/>
    </row>
    <row r="95" spans="2:70" s="127" customFormat="1" ht="14.5" customHeight="1" x14ac:dyDescent="0.35"/>
    <row r="98" spans="2:70" x14ac:dyDescent="0.35">
      <c r="B98" s="748" t="s">
        <v>23</v>
      </c>
      <c r="C98" s="748"/>
      <c r="D98" s="748"/>
      <c r="E98" s="748"/>
      <c r="F98" s="748"/>
      <c r="G98" s="748"/>
      <c r="H98" s="748"/>
      <c r="I98" s="748"/>
      <c r="J98" s="748"/>
      <c r="K98" s="748"/>
      <c r="L98" s="748"/>
      <c r="M98" s="748"/>
      <c r="N98" s="748"/>
      <c r="P98" s="748" t="s">
        <v>23</v>
      </c>
      <c r="Q98" s="748"/>
      <c r="R98" s="748"/>
      <c r="S98" s="748"/>
      <c r="T98" s="748"/>
      <c r="U98" s="748"/>
      <c r="V98" s="748"/>
      <c r="W98" s="748"/>
      <c r="X98" s="748"/>
      <c r="Y98" s="748"/>
      <c r="Z98" s="748"/>
      <c r="AA98" s="748"/>
      <c r="AB98" s="748"/>
      <c r="AD98" s="748" t="s">
        <v>23</v>
      </c>
      <c r="AE98" s="748"/>
      <c r="AF98" s="748"/>
      <c r="AG98" s="748"/>
      <c r="AH98" s="748"/>
      <c r="AI98" s="748"/>
      <c r="AJ98" s="748"/>
      <c r="AK98" s="748"/>
      <c r="AL98" s="748"/>
      <c r="AM98" s="748"/>
      <c r="AN98" s="748"/>
      <c r="AO98" s="748"/>
      <c r="AP98" s="748"/>
      <c r="AR98" s="748" t="s">
        <v>23</v>
      </c>
      <c r="AS98" s="748"/>
      <c r="AT98" s="748"/>
      <c r="AU98" s="748"/>
      <c r="AV98" s="748"/>
      <c r="AW98" s="748"/>
      <c r="AX98" s="748"/>
      <c r="AY98" s="748"/>
      <c r="AZ98" s="748"/>
      <c r="BA98" s="748"/>
      <c r="BB98" s="748"/>
      <c r="BC98" s="748"/>
      <c r="BD98" s="748"/>
      <c r="BF98" s="748" t="s">
        <v>23</v>
      </c>
      <c r="BG98" s="748"/>
      <c r="BH98" s="748"/>
      <c r="BI98" s="748"/>
      <c r="BJ98" s="748"/>
      <c r="BK98" s="748"/>
      <c r="BL98" s="748"/>
      <c r="BM98" s="748"/>
      <c r="BN98" s="748"/>
      <c r="BO98" s="748"/>
      <c r="BP98" s="748"/>
      <c r="BQ98" s="748"/>
      <c r="BR98" s="748"/>
    </row>
    <row r="100" spans="2:70" x14ac:dyDescent="0.35">
      <c r="B100" s="748" t="s">
        <v>16</v>
      </c>
      <c r="C100" s="748"/>
      <c r="D100" s="748"/>
      <c r="E100" s="748"/>
      <c r="F100" s="748"/>
      <c r="G100" s="748"/>
      <c r="H100" s="17"/>
      <c r="I100" s="748" t="s">
        <v>17</v>
      </c>
      <c r="J100" s="748"/>
      <c r="K100" s="748"/>
      <c r="L100" s="748"/>
      <c r="M100" s="748"/>
      <c r="N100" s="748"/>
      <c r="P100" s="748" t="s">
        <v>16</v>
      </c>
      <c r="Q100" s="748"/>
      <c r="R100" s="748"/>
      <c r="S100" s="748"/>
      <c r="T100" s="748"/>
      <c r="U100" s="748"/>
      <c r="V100" s="17"/>
      <c r="W100" s="748" t="s">
        <v>17</v>
      </c>
      <c r="X100" s="748"/>
      <c r="Y100" s="748"/>
      <c r="Z100" s="748"/>
      <c r="AA100" s="748"/>
      <c r="AB100" s="748"/>
      <c r="AD100" s="748" t="s">
        <v>16</v>
      </c>
      <c r="AE100" s="748"/>
      <c r="AF100" s="748"/>
      <c r="AG100" s="748"/>
      <c r="AH100" s="748"/>
      <c r="AI100" s="748"/>
      <c r="AJ100" s="17"/>
      <c r="AK100" s="748" t="s">
        <v>17</v>
      </c>
      <c r="AL100" s="748"/>
      <c r="AM100" s="748"/>
      <c r="AN100" s="748"/>
      <c r="AO100" s="748"/>
      <c r="AP100" s="748"/>
      <c r="AR100" s="748" t="s">
        <v>16</v>
      </c>
      <c r="AS100" s="748"/>
      <c r="AT100" s="748"/>
      <c r="AU100" s="748"/>
      <c r="AV100" s="748"/>
      <c r="AW100" s="748"/>
      <c r="AX100" s="17"/>
      <c r="AY100" s="748" t="s">
        <v>17</v>
      </c>
      <c r="AZ100" s="748"/>
      <c r="BA100" s="748"/>
      <c r="BB100" s="748"/>
      <c r="BC100" s="748"/>
      <c r="BD100" s="748"/>
      <c r="BF100" s="748" t="s">
        <v>16</v>
      </c>
      <c r="BG100" s="748"/>
      <c r="BH100" s="748"/>
      <c r="BI100" s="748"/>
      <c r="BJ100" s="748"/>
      <c r="BK100" s="748"/>
      <c r="BL100" s="17"/>
      <c r="BM100" s="748" t="s">
        <v>17</v>
      </c>
      <c r="BN100" s="748"/>
      <c r="BO100" s="748"/>
      <c r="BP100" s="748"/>
      <c r="BQ100" s="748"/>
      <c r="BR100" s="748"/>
    </row>
    <row r="102" spans="2:70" s="127" customFormat="1" ht="14.5" customHeight="1" x14ac:dyDescent="0.25">
      <c r="B102" s="843" t="s">
        <v>1</v>
      </c>
      <c r="C102" s="843"/>
      <c r="D102" s="843"/>
      <c r="E102" s="843"/>
      <c r="F102" s="843"/>
      <c r="G102" s="843"/>
      <c r="H102" s="111"/>
      <c r="I102" s="843" t="s">
        <v>1</v>
      </c>
      <c r="J102" s="843"/>
      <c r="K102" s="843"/>
      <c r="L102" s="843"/>
      <c r="M102" s="843"/>
      <c r="N102" s="843"/>
      <c r="P102" s="843" t="s">
        <v>1</v>
      </c>
      <c r="Q102" s="843"/>
      <c r="R102" s="843"/>
      <c r="S102" s="843"/>
      <c r="T102" s="843"/>
      <c r="U102" s="843"/>
      <c r="V102" s="111"/>
      <c r="W102" s="843" t="s">
        <v>1</v>
      </c>
      <c r="X102" s="843"/>
      <c r="Y102" s="843"/>
      <c r="Z102" s="843"/>
      <c r="AA102" s="843"/>
      <c r="AB102" s="843"/>
      <c r="AD102" s="843" t="s">
        <v>1</v>
      </c>
      <c r="AE102" s="843"/>
      <c r="AF102" s="843"/>
      <c r="AG102" s="843"/>
      <c r="AH102" s="843"/>
      <c r="AI102" s="843"/>
      <c r="AJ102" s="111"/>
      <c r="AK102" s="843" t="s">
        <v>1</v>
      </c>
      <c r="AL102" s="843"/>
      <c r="AM102" s="843"/>
      <c r="AN102" s="843"/>
      <c r="AO102" s="843"/>
      <c r="AP102" s="843"/>
      <c r="AR102" s="843" t="s">
        <v>1</v>
      </c>
      <c r="AS102" s="843"/>
      <c r="AT102" s="843"/>
      <c r="AU102" s="843"/>
      <c r="AV102" s="843"/>
      <c r="AW102" s="843"/>
      <c r="AX102" s="111"/>
      <c r="AY102" s="843" t="s">
        <v>1</v>
      </c>
      <c r="AZ102" s="843"/>
      <c r="BA102" s="843"/>
      <c r="BB102" s="843"/>
      <c r="BC102" s="843"/>
      <c r="BD102" s="843"/>
      <c r="BF102" s="430" t="s">
        <v>1</v>
      </c>
      <c r="BG102" s="430"/>
      <c r="BH102" s="430"/>
      <c r="BI102" s="430"/>
      <c r="BJ102" s="430"/>
      <c r="BK102" s="430"/>
      <c r="BL102" s="111"/>
      <c r="BM102" s="430" t="s">
        <v>1</v>
      </c>
      <c r="BN102" s="430"/>
      <c r="BO102" s="430"/>
      <c r="BP102" s="430"/>
      <c r="BQ102" s="430"/>
      <c r="BR102" s="430"/>
    </row>
    <row r="103" spans="2:70" s="127" customFormat="1" ht="24" customHeight="1" x14ac:dyDescent="0.25">
      <c r="B103" s="844" t="s">
        <v>0</v>
      </c>
      <c r="C103" s="844"/>
      <c r="D103" s="112" t="s">
        <v>2</v>
      </c>
      <c r="E103" s="113" t="s">
        <v>3</v>
      </c>
      <c r="F103" s="113" t="s">
        <v>4</v>
      </c>
      <c r="G103" s="114" t="s">
        <v>5</v>
      </c>
      <c r="H103" s="111"/>
      <c r="I103" s="844" t="s">
        <v>0</v>
      </c>
      <c r="J103" s="844"/>
      <c r="K103" s="112" t="s">
        <v>2</v>
      </c>
      <c r="L103" s="113" t="s">
        <v>3</v>
      </c>
      <c r="M103" s="113" t="s">
        <v>4</v>
      </c>
      <c r="N103" s="114" t="s">
        <v>5</v>
      </c>
      <c r="P103" s="844" t="s">
        <v>0</v>
      </c>
      <c r="Q103" s="844"/>
      <c r="R103" s="112" t="s">
        <v>2</v>
      </c>
      <c r="S103" s="113" t="s">
        <v>3</v>
      </c>
      <c r="T103" s="113" t="s">
        <v>4</v>
      </c>
      <c r="U103" s="114" t="s">
        <v>5</v>
      </c>
      <c r="V103" s="111"/>
      <c r="W103" s="844" t="s">
        <v>0</v>
      </c>
      <c r="X103" s="844"/>
      <c r="Y103" s="112" t="s">
        <v>2</v>
      </c>
      <c r="Z103" s="113" t="s">
        <v>3</v>
      </c>
      <c r="AA103" s="113" t="s">
        <v>4</v>
      </c>
      <c r="AB103" s="114" t="s">
        <v>5</v>
      </c>
      <c r="AD103" s="844" t="s">
        <v>0</v>
      </c>
      <c r="AE103" s="844"/>
      <c r="AF103" s="112" t="s">
        <v>2</v>
      </c>
      <c r="AG103" s="113" t="s">
        <v>3</v>
      </c>
      <c r="AH103" s="113" t="s">
        <v>4</v>
      </c>
      <c r="AI103" s="114" t="s">
        <v>5</v>
      </c>
      <c r="AJ103" s="111"/>
      <c r="AK103" s="844" t="s">
        <v>0</v>
      </c>
      <c r="AL103" s="844"/>
      <c r="AM103" s="112" t="s">
        <v>2</v>
      </c>
      <c r="AN103" s="113" t="s">
        <v>3</v>
      </c>
      <c r="AO103" s="113" t="s">
        <v>4</v>
      </c>
      <c r="AP103" s="114" t="s">
        <v>5</v>
      </c>
      <c r="AR103" s="844" t="s">
        <v>0</v>
      </c>
      <c r="AS103" s="844"/>
      <c r="AT103" s="112" t="s">
        <v>2</v>
      </c>
      <c r="AU103" s="113" t="s">
        <v>3</v>
      </c>
      <c r="AV103" s="113" t="s">
        <v>4</v>
      </c>
      <c r="AW103" s="114" t="s">
        <v>5</v>
      </c>
      <c r="AX103" s="111"/>
      <c r="AY103" s="844" t="s">
        <v>0</v>
      </c>
      <c r="AZ103" s="844"/>
      <c r="BA103" s="112" t="s">
        <v>2</v>
      </c>
      <c r="BB103" s="113" t="s">
        <v>3</v>
      </c>
      <c r="BC103" s="113" t="s">
        <v>4</v>
      </c>
      <c r="BD103" s="114" t="s">
        <v>5</v>
      </c>
      <c r="BF103" s="128"/>
      <c r="BG103" s="128"/>
      <c r="BH103" s="112" t="s">
        <v>2</v>
      </c>
      <c r="BI103" s="113" t="s">
        <v>3</v>
      </c>
      <c r="BJ103" s="113" t="s">
        <v>4</v>
      </c>
      <c r="BK103" s="114" t="s">
        <v>5</v>
      </c>
      <c r="BL103" s="111"/>
      <c r="BM103" s="128"/>
      <c r="BN103" s="128"/>
      <c r="BO103" s="112" t="s">
        <v>2</v>
      </c>
      <c r="BP103" s="113" t="s">
        <v>3</v>
      </c>
      <c r="BQ103" s="113" t="s">
        <v>4</v>
      </c>
      <c r="BR103" s="114" t="s">
        <v>5</v>
      </c>
    </row>
    <row r="104" spans="2:70" s="127" customFormat="1" ht="23" customHeight="1" x14ac:dyDescent="0.25">
      <c r="B104" s="840" t="s">
        <v>6</v>
      </c>
      <c r="C104" s="115" t="s">
        <v>7</v>
      </c>
      <c r="D104" s="116">
        <v>83</v>
      </c>
      <c r="E104" s="117">
        <v>20.854271356783919</v>
      </c>
      <c r="F104" s="117">
        <v>20.854271356783919</v>
      </c>
      <c r="G104" s="118">
        <v>20.854271356783919</v>
      </c>
      <c r="H104" s="111"/>
      <c r="I104" s="840" t="s">
        <v>6</v>
      </c>
      <c r="J104" s="115" t="s">
        <v>7</v>
      </c>
      <c r="K104" s="116">
        <v>9189906.8360639345</v>
      </c>
      <c r="L104" s="117">
        <v>18.991729762920531</v>
      </c>
      <c r="M104" s="117">
        <v>18.991729762920531</v>
      </c>
      <c r="N104" s="118">
        <v>18.991729762920531</v>
      </c>
      <c r="P104" s="840" t="s">
        <v>6</v>
      </c>
      <c r="Q104" s="115" t="s">
        <v>7</v>
      </c>
      <c r="R104" s="509">
        <v>103</v>
      </c>
      <c r="S104" s="510">
        <v>26.01010101010101</v>
      </c>
      <c r="T104" s="510">
        <v>26.01010101010101</v>
      </c>
      <c r="U104" s="511">
        <v>26.01010101010101</v>
      </c>
      <c r="V104" s="111"/>
      <c r="W104" s="840" t="s">
        <v>6</v>
      </c>
      <c r="X104" s="115" t="s">
        <v>7</v>
      </c>
      <c r="Y104" s="509">
        <v>12499557.267828401</v>
      </c>
      <c r="Z104" s="510">
        <v>24.944968519102563</v>
      </c>
      <c r="AA104" s="510">
        <v>24.944968519102495</v>
      </c>
      <c r="AB104" s="511">
        <v>24.944968519102495</v>
      </c>
      <c r="AD104" s="840" t="s">
        <v>6</v>
      </c>
      <c r="AE104" s="115" t="s">
        <v>7</v>
      </c>
      <c r="AF104" s="509">
        <v>175</v>
      </c>
      <c r="AG104" s="510">
        <v>34.1796875</v>
      </c>
      <c r="AH104" s="510">
        <v>34.1796875</v>
      </c>
      <c r="AI104" s="511">
        <v>34.1796875</v>
      </c>
      <c r="AJ104" s="111"/>
      <c r="AK104" s="840" t="s">
        <v>6</v>
      </c>
      <c r="AL104" s="115" t="s">
        <v>7</v>
      </c>
      <c r="AM104" s="509">
        <v>19947571.33662821</v>
      </c>
      <c r="AN104" s="510">
        <v>34.266726524140033</v>
      </c>
      <c r="AO104" s="510">
        <v>34.266726524140104</v>
      </c>
      <c r="AP104" s="511">
        <v>34.266726524140104</v>
      </c>
      <c r="AR104" s="840" t="s">
        <v>6</v>
      </c>
      <c r="AS104" s="115" t="s">
        <v>7</v>
      </c>
      <c r="AT104" s="509">
        <v>96</v>
      </c>
      <c r="AU104" s="510">
        <v>22.802850356294538</v>
      </c>
      <c r="AV104" s="510">
        <v>22.802850356294538</v>
      </c>
      <c r="AW104" s="511">
        <v>22.802850356294538</v>
      </c>
      <c r="AX104" s="111"/>
      <c r="AY104" s="840" t="s">
        <v>6</v>
      </c>
      <c r="AZ104" s="115" t="s">
        <v>7</v>
      </c>
      <c r="BA104" s="509">
        <v>11812511.643594904</v>
      </c>
      <c r="BB104" s="510">
        <v>23.070475214809605</v>
      </c>
      <c r="BC104" s="510">
        <v>23.070475214809569</v>
      </c>
      <c r="BD104" s="511">
        <v>23.070475214809569</v>
      </c>
      <c r="BF104" s="115" t="s">
        <v>6</v>
      </c>
      <c r="BG104" s="115" t="s">
        <v>7</v>
      </c>
      <c r="BH104" s="509">
        <v>127</v>
      </c>
      <c r="BI104" s="510">
        <v>26.8</v>
      </c>
      <c r="BJ104" s="510">
        <v>26.8</v>
      </c>
      <c r="BK104" s="511">
        <v>26.8</v>
      </c>
      <c r="BL104" s="111"/>
      <c r="BM104" s="115" t="s">
        <v>6</v>
      </c>
      <c r="BN104" s="115" t="s">
        <v>7</v>
      </c>
      <c r="BO104" s="509">
        <v>14505602</v>
      </c>
      <c r="BP104" s="510">
        <v>25.7</v>
      </c>
      <c r="BQ104" s="510">
        <v>25.7</v>
      </c>
      <c r="BR104" s="511">
        <v>25.7</v>
      </c>
    </row>
    <row r="105" spans="2:70" s="127" customFormat="1" ht="23" customHeight="1" x14ac:dyDescent="0.25">
      <c r="B105" s="841"/>
      <c r="C105" s="119" t="s">
        <v>8</v>
      </c>
      <c r="D105" s="120">
        <v>27</v>
      </c>
      <c r="E105" s="121">
        <v>6.78391959798995</v>
      </c>
      <c r="F105" s="121">
        <v>6.78391959798995</v>
      </c>
      <c r="G105" s="122">
        <v>27.638190954773869</v>
      </c>
      <c r="H105" s="111"/>
      <c r="I105" s="841"/>
      <c r="J105" s="119" t="s">
        <v>8</v>
      </c>
      <c r="K105" s="120">
        <v>3979986.5351570612</v>
      </c>
      <c r="L105" s="121">
        <v>8.224983134664658</v>
      </c>
      <c r="M105" s="121">
        <v>8.224983134664658</v>
      </c>
      <c r="N105" s="122">
        <v>27.21671289758519</v>
      </c>
      <c r="P105" s="841"/>
      <c r="Q105" s="119" t="s">
        <v>8</v>
      </c>
      <c r="R105" s="512">
        <v>30</v>
      </c>
      <c r="S105" s="513">
        <v>7.5757575757575761</v>
      </c>
      <c r="T105" s="513">
        <v>7.5757575757575761</v>
      </c>
      <c r="U105" s="514">
        <v>33.585858585858588</v>
      </c>
      <c r="V105" s="111"/>
      <c r="W105" s="841"/>
      <c r="X105" s="119" t="s">
        <v>8</v>
      </c>
      <c r="Y105" s="512">
        <v>4787726.2977253385</v>
      </c>
      <c r="Z105" s="513">
        <v>9.5547129562923327</v>
      </c>
      <c r="AA105" s="513">
        <v>9.5547129562923079</v>
      </c>
      <c r="AB105" s="514">
        <v>34.499681475394802</v>
      </c>
      <c r="AD105" s="841"/>
      <c r="AE105" s="119" t="s">
        <v>8</v>
      </c>
      <c r="AF105" s="512">
        <v>39</v>
      </c>
      <c r="AG105" s="513">
        <v>7.6171875</v>
      </c>
      <c r="AH105" s="513">
        <v>7.6171875</v>
      </c>
      <c r="AI105" s="514">
        <v>41.796875</v>
      </c>
      <c r="AJ105" s="111"/>
      <c r="AK105" s="841"/>
      <c r="AL105" s="119" t="s">
        <v>8</v>
      </c>
      <c r="AM105" s="512">
        <v>4258635.9908295535</v>
      </c>
      <c r="AN105" s="513">
        <v>7.3156532392320432</v>
      </c>
      <c r="AO105" s="513">
        <v>7.3156532392320592</v>
      </c>
      <c r="AP105" s="514">
        <v>41.582379763372167</v>
      </c>
      <c r="AR105" s="841"/>
      <c r="AS105" s="119" t="s">
        <v>8</v>
      </c>
      <c r="AT105" s="512">
        <v>24</v>
      </c>
      <c r="AU105" s="513">
        <v>5.7007125890736345</v>
      </c>
      <c r="AV105" s="513">
        <v>5.7007125890736345</v>
      </c>
      <c r="AW105" s="514">
        <v>28.50356294536817</v>
      </c>
      <c r="AX105" s="111"/>
      <c r="AY105" s="841"/>
      <c r="AZ105" s="119" t="s">
        <v>8</v>
      </c>
      <c r="BA105" s="512">
        <v>3321683.1536182747</v>
      </c>
      <c r="BB105" s="513">
        <v>6.4874271602139419</v>
      </c>
      <c r="BC105" s="513">
        <v>6.4874271602139322</v>
      </c>
      <c r="BD105" s="514">
        <v>29.557902375023499</v>
      </c>
      <c r="BF105" s="119"/>
      <c r="BG105" s="119" t="s">
        <v>8</v>
      </c>
      <c r="BH105" s="512">
        <v>33</v>
      </c>
      <c r="BI105" s="513">
        <v>7</v>
      </c>
      <c r="BJ105" s="513">
        <v>7</v>
      </c>
      <c r="BK105" s="514">
        <v>33.799999999999997</v>
      </c>
      <c r="BL105" s="111"/>
      <c r="BM105" s="119"/>
      <c r="BN105" s="119" t="s">
        <v>8</v>
      </c>
      <c r="BO105" s="512">
        <v>4171855</v>
      </c>
      <c r="BP105" s="513">
        <v>7.4</v>
      </c>
      <c r="BQ105" s="513">
        <v>7.4</v>
      </c>
      <c r="BR105" s="514">
        <v>33.1</v>
      </c>
    </row>
    <row r="106" spans="2:70" s="127" customFormat="1" ht="14.5" customHeight="1" x14ac:dyDescent="0.25">
      <c r="B106" s="841"/>
      <c r="C106" s="119" t="s">
        <v>11</v>
      </c>
      <c r="D106" s="120">
        <v>163</v>
      </c>
      <c r="E106" s="121">
        <v>40.954773869346731</v>
      </c>
      <c r="F106" s="121">
        <v>40.954773869346731</v>
      </c>
      <c r="G106" s="122">
        <v>68.5929648241206</v>
      </c>
      <c r="H106" s="111"/>
      <c r="I106" s="841"/>
      <c r="J106" s="119" t="s">
        <v>11</v>
      </c>
      <c r="K106" s="120">
        <v>19268064.829450376</v>
      </c>
      <c r="L106" s="121">
        <v>39.819106637656141</v>
      </c>
      <c r="M106" s="121">
        <v>39.819106637656141</v>
      </c>
      <c r="N106" s="122">
        <v>67.03581953524133</v>
      </c>
      <c r="P106" s="841"/>
      <c r="Q106" s="119" t="s">
        <v>11</v>
      </c>
      <c r="R106" s="512">
        <v>160</v>
      </c>
      <c r="S106" s="513">
        <v>40.404040404040401</v>
      </c>
      <c r="T106" s="513">
        <v>40.404040404040401</v>
      </c>
      <c r="U106" s="514">
        <v>73.98989898989899</v>
      </c>
      <c r="V106" s="111"/>
      <c r="W106" s="841"/>
      <c r="X106" s="119" t="s">
        <v>11</v>
      </c>
      <c r="Y106" s="512">
        <v>20911605.273705404</v>
      </c>
      <c r="Z106" s="513">
        <v>41.732624928971333</v>
      </c>
      <c r="AA106" s="513">
        <v>41.732624928971227</v>
      </c>
      <c r="AB106" s="514">
        <v>76.232306404366028</v>
      </c>
      <c r="AD106" s="841"/>
      <c r="AE106" s="119" t="s">
        <v>10</v>
      </c>
      <c r="AF106" s="512">
        <v>2</v>
      </c>
      <c r="AG106" s="513">
        <v>0.390625</v>
      </c>
      <c r="AH106" s="513">
        <v>0.390625</v>
      </c>
      <c r="AI106" s="514">
        <v>42.1875</v>
      </c>
      <c r="AJ106" s="111"/>
      <c r="AK106" s="841"/>
      <c r="AL106" s="119" t="s">
        <v>10</v>
      </c>
      <c r="AM106" s="512">
        <v>188356.17516425275</v>
      </c>
      <c r="AN106" s="513">
        <v>0.32356568298792515</v>
      </c>
      <c r="AO106" s="513">
        <v>0.32356568298792587</v>
      </c>
      <c r="AP106" s="514">
        <v>41.905945446360093</v>
      </c>
      <c r="AR106" s="841"/>
      <c r="AS106" s="119" t="s">
        <v>11</v>
      </c>
      <c r="AT106" s="512">
        <v>154</v>
      </c>
      <c r="AU106" s="513">
        <v>36.579572446555822</v>
      </c>
      <c r="AV106" s="513">
        <v>36.579572446555822</v>
      </c>
      <c r="AW106" s="514">
        <v>65.083135391923989</v>
      </c>
      <c r="AX106" s="111"/>
      <c r="AY106" s="841"/>
      <c r="AZ106" s="119" t="s">
        <v>11</v>
      </c>
      <c r="BA106" s="512">
        <v>16556852.335803378</v>
      </c>
      <c r="BB106" s="513">
        <v>32.336429624222404</v>
      </c>
      <c r="BC106" s="513">
        <v>32.336429624222355</v>
      </c>
      <c r="BD106" s="514">
        <v>61.894331999245857</v>
      </c>
      <c r="BF106" s="119"/>
      <c r="BG106" s="119" t="s">
        <v>11</v>
      </c>
      <c r="BH106" s="512">
        <v>130</v>
      </c>
      <c r="BI106" s="513">
        <v>27.4</v>
      </c>
      <c r="BJ106" s="513">
        <v>27.4</v>
      </c>
      <c r="BK106" s="514">
        <v>61.2</v>
      </c>
      <c r="BL106" s="111"/>
      <c r="BM106" s="119"/>
      <c r="BN106" s="119" t="s">
        <v>11</v>
      </c>
      <c r="BO106" s="512">
        <v>16864397</v>
      </c>
      <c r="BP106" s="513">
        <v>29.9</v>
      </c>
      <c r="BQ106" s="513">
        <v>29.9</v>
      </c>
      <c r="BR106" s="514">
        <v>63</v>
      </c>
    </row>
    <row r="107" spans="2:70" s="127" customFormat="1" ht="14.5" customHeight="1" x14ac:dyDescent="0.25">
      <c r="B107" s="841"/>
      <c r="C107" s="119" t="s">
        <v>12</v>
      </c>
      <c r="D107" s="120">
        <v>111</v>
      </c>
      <c r="E107" s="121">
        <v>27.889447236180903</v>
      </c>
      <c r="F107" s="121">
        <v>27.889447236180903</v>
      </c>
      <c r="G107" s="122">
        <v>96.482412060301499</v>
      </c>
      <c r="H107" s="111"/>
      <c r="I107" s="841"/>
      <c r="J107" s="119" t="s">
        <v>12</v>
      </c>
      <c r="K107" s="120">
        <v>13240812.728504747</v>
      </c>
      <c r="L107" s="121">
        <v>27.363273824972119</v>
      </c>
      <c r="M107" s="121">
        <v>27.363273824972119</v>
      </c>
      <c r="N107" s="122">
        <v>94.399093360213456</v>
      </c>
      <c r="P107" s="841"/>
      <c r="Q107" s="119" t="s">
        <v>12</v>
      </c>
      <c r="R107" s="512">
        <v>91</v>
      </c>
      <c r="S107" s="513">
        <v>22.979797979797979</v>
      </c>
      <c r="T107" s="513">
        <v>22.979797979797979</v>
      </c>
      <c r="U107" s="514">
        <v>96.969696969696969</v>
      </c>
      <c r="V107" s="111"/>
      <c r="W107" s="841"/>
      <c r="X107" s="119" t="s">
        <v>12</v>
      </c>
      <c r="Y107" s="512">
        <v>10264137.415786294</v>
      </c>
      <c r="Z107" s="513">
        <v>20.483812284418171</v>
      </c>
      <c r="AA107" s="513">
        <v>20.483812284418114</v>
      </c>
      <c r="AB107" s="514">
        <v>96.716118688784164</v>
      </c>
      <c r="AD107" s="841"/>
      <c r="AE107" s="119" t="s">
        <v>11</v>
      </c>
      <c r="AF107" s="512">
        <v>168</v>
      </c>
      <c r="AG107" s="513">
        <v>32.8125</v>
      </c>
      <c r="AH107" s="513">
        <v>32.8125</v>
      </c>
      <c r="AI107" s="514">
        <v>75</v>
      </c>
      <c r="AJ107" s="111"/>
      <c r="AK107" s="841"/>
      <c r="AL107" s="119" t="s">
        <v>11</v>
      </c>
      <c r="AM107" s="512">
        <v>19556628.975758012</v>
      </c>
      <c r="AN107" s="513">
        <v>33.595150283575741</v>
      </c>
      <c r="AO107" s="513">
        <v>33.595150283575819</v>
      </c>
      <c r="AP107" s="514">
        <v>75.501095729935898</v>
      </c>
      <c r="AR107" s="841"/>
      <c r="AS107" s="119" t="s">
        <v>12</v>
      </c>
      <c r="AT107" s="512">
        <v>126</v>
      </c>
      <c r="AU107" s="513">
        <v>29.928741092636578</v>
      </c>
      <c r="AV107" s="513">
        <v>29.928741092636578</v>
      </c>
      <c r="AW107" s="514">
        <v>95.01187648456056</v>
      </c>
      <c r="AX107" s="111"/>
      <c r="AY107" s="841"/>
      <c r="AZ107" s="119" t="s">
        <v>12</v>
      </c>
      <c r="BA107" s="512">
        <v>15075240.738743</v>
      </c>
      <c r="BB107" s="513">
        <v>29.442761904835212</v>
      </c>
      <c r="BC107" s="513">
        <v>29.442761904835162</v>
      </c>
      <c r="BD107" s="514">
        <v>91.33709390408103</v>
      </c>
      <c r="BF107" s="119"/>
      <c r="BG107" s="119" t="s">
        <v>12</v>
      </c>
      <c r="BH107" s="512">
        <v>153</v>
      </c>
      <c r="BI107" s="513">
        <v>32.299999999999997</v>
      </c>
      <c r="BJ107" s="513">
        <v>32.299999999999997</v>
      </c>
      <c r="BK107" s="514">
        <v>93.5</v>
      </c>
      <c r="BL107" s="111"/>
      <c r="BM107" s="119"/>
      <c r="BN107" s="119" t="s">
        <v>12</v>
      </c>
      <c r="BO107" s="512">
        <v>16754636</v>
      </c>
      <c r="BP107" s="513">
        <v>29.7</v>
      </c>
      <c r="BQ107" s="513">
        <v>29.7</v>
      </c>
      <c r="BR107" s="514">
        <v>92.8</v>
      </c>
    </row>
    <row r="108" spans="2:70" s="127" customFormat="1" ht="14.5" customHeight="1" x14ac:dyDescent="0.25">
      <c r="B108" s="841"/>
      <c r="C108" s="119" t="s">
        <v>13</v>
      </c>
      <c r="D108" s="120">
        <v>14</v>
      </c>
      <c r="E108" s="121">
        <v>3.5175879396984926</v>
      </c>
      <c r="F108" s="121">
        <v>3.5175879396984926</v>
      </c>
      <c r="G108" s="122">
        <v>100</v>
      </c>
      <c r="H108" s="111"/>
      <c r="I108" s="841"/>
      <c r="J108" s="119" t="s">
        <v>13</v>
      </c>
      <c r="K108" s="120">
        <v>2710222.3367575388</v>
      </c>
      <c r="L108" s="121">
        <v>5.6009066397865368</v>
      </c>
      <c r="M108" s="121">
        <v>5.6009066397865368</v>
      </c>
      <c r="N108" s="122">
        <v>100</v>
      </c>
      <c r="P108" s="841"/>
      <c r="Q108" s="119" t="s">
        <v>13</v>
      </c>
      <c r="R108" s="512">
        <v>12</v>
      </c>
      <c r="S108" s="513">
        <v>3.0303030303030303</v>
      </c>
      <c r="T108" s="513">
        <v>3.0303030303030303</v>
      </c>
      <c r="U108" s="514">
        <v>100</v>
      </c>
      <c r="V108" s="111"/>
      <c r="W108" s="841"/>
      <c r="X108" s="119" t="s">
        <v>13</v>
      </c>
      <c r="Y108" s="512">
        <v>1645504.682792471</v>
      </c>
      <c r="Z108" s="513">
        <v>3.2838813112158576</v>
      </c>
      <c r="AA108" s="513">
        <v>3.2838813112158491</v>
      </c>
      <c r="AB108" s="514">
        <v>100</v>
      </c>
      <c r="AD108" s="841"/>
      <c r="AE108" s="119" t="s">
        <v>12</v>
      </c>
      <c r="AF108" s="512">
        <v>119</v>
      </c>
      <c r="AG108" s="513">
        <v>23.2421875</v>
      </c>
      <c r="AH108" s="513">
        <v>23.2421875</v>
      </c>
      <c r="AI108" s="514">
        <v>98.2421875</v>
      </c>
      <c r="AJ108" s="111"/>
      <c r="AK108" s="841"/>
      <c r="AL108" s="119" t="s">
        <v>12</v>
      </c>
      <c r="AM108" s="512">
        <v>12986472.462946791</v>
      </c>
      <c r="AN108" s="513">
        <v>22.30867572254002</v>
      </c>
      <c r="AO108" s="513">
        <v>22.30867572254007</v>
      </c>
      <c r="AP108" s="514">
        <v>97.809771452475971</v>
      </c>
      <c r="AR108" s="841"/>
      <c r="AS108" s="119" t="s">
        <v>13</v>
      </c>
      <c r="AT108" s="512">
        <v>21</v>
      </c>
      <c r="AU108" s="513">
        <v>4.9881235154394297</v>
      </c>
      <c r="AV108" s="513">
        <v>4.9881235154394297</v>
      </c>
      <c r="AW108" s="514">
        <v>100</v>
      </c>
      <c r="AX108" s="111"/>
      <c r="AY108" s="841"/>
      <c r="AZ108" s="119" t="s">
        <v>13</v>
      </c>
      <c r="BA108" s="512">
        <v>4435568.7593172491</v>
      </c>
      <c r="BB108" s="513">
        <v>8.662906095918995</v>
      </c>
      <c r="BC108" s="513">
        <v>8.6629060959189808</v>
      </c>
      <c r="BD108" s="514">
        <v>100</v>
      </c>
      <c r="BF108" s="119"/>
      <c r="BG108" s="119" t="s">
        <v>13</v>
      </c>
      <c r="BH108" s="512">
        <v>31</v>
      </c>
      <c r="BI108" s="513">
        <v>6.5</v>
      </c>
      <c r="BJ108" s="513">
        <v>6.5</v>
      </c>
      <c r="BK108" s="514">
        <v>100</v>
      </c>
      <c r="BL108" s="111"/>
      <c r="BM108" s="119"/>
      <c r="BN108" s="119" t="s">
        <v>13</v>
      </c>
      <c r="BO108" s="512">
        <v>4079926</v>
      </c>
      <c r="BP108" s="513">
        <v>7.2</v>
      </c>
      <c r="BQ108" s="513">
        <v>7.2</v>
      </c>
      <c r="BR108" s="514">
        <v>100</v>
      </c>
    </row>
    <row r="109" spans="2:70" s="127" customFormat="1" ht="14.5" customHeight="1" x14ac:dyDescent="0.25">
      <c r="B109" s="842"/>
      <c r="C109" s="123" t="s">
        <v>14</v>
      </c>
      <c r="D109" s="124">
        <v>398</v>
      </c>
      <c r="E109" s="125">
        <v>100</v>
      </c>
      <c r="F109" s="125">
        <v>100</v>
      </c>
      <c r="G109" s="126"/>
      <c r="H109" s="111"/>
      <c r="I109" s="842"/>
      <c r="J109" s="123" t="s">
        <v>14</v>
      </c>
      <c r="K109" s="124">
        <v>48388993.265933663</v>
      </c>
      <c r="L109" s="125">
        <v>100</v>
      </c>
      <c r="M109" s="125">
        <v>100</v>
      </c>
      <c r="N109" s="126"/>
      <c r="P109" s="842"/>
      <c r="Q109" s="123" t="s">
        <v>14</v>
      </c>
      <c r="R109" s="515">
        <v>396</v>
      </c>
      <c r="S109" s="516">
        <v>100</v>
      </c>
      <c r="T109" s="516">
        <v>100</v>
      </c>
      <c r="U109" s="517"/>
      <c r="V109" s="111"/>
      <c r="W109" s="842"/>
      <c r="X109" s="123" t="s">
        <v>14</v>
      </c>
      <c r="Y109" s="515">
        <v>50108530.937837914</v>
      </c>
      <c r="Z109" s="516">
        <v>100.00000000000027</v>
      </c>
      <c r="AA109" s="516">
        <v>100</v>
      </c>
      <c r="AB109" s="517"/>
      <c r="AD109" s="841"/>
      <c r="AE109" s="119" t="s">
        <v>13</v>
      </c>
      <c r="AF109" s="512">
        <v>9</v>
      </c>
      <c r="AG109" s="513">
        <v>1.7578125</v>
      </c>
      <c r="AH109" s="513">
        <v>1.7578125</v>
      </c>
      <c r="AI109" s="514">
        <v>100</v>
      </c>
      <c r="AJ109" s="111"/>
      <c r="AK109" s="841"/>
      <c r="AL109" s="119" t="s">
        <v>13</v>
      </c>
      <c r="AM109" s="512">
        <v>1274990.1909794891</v>
      </c>
      <c r="AN109" s="513">
        <v>2.1902285475240322</v>
      </c>
      <c r="AO109" s="513">
        <v>2.1902285475240371</v>
      </c>
      <c r="AP109" s="514">
        <v>100</v>
      </c>
      <c r="AR109" s="842"/>
      <c r="AS109" s="123" t="s">
        <v>14</v>
      </c>
      <c r="AT109" s="515">
        <v>421</v>
      </c>
      <c r="AU109" s="516">
        <v>100</v>
      </c>
      <c r="AV109" s="516">
        <v>100</v>
      </c>
      <c r="AW109" s="517"/>
      <c r="AX109" s="111"/>
      <c r="AY109" s="842"/>
      <c r="AZ109" s="123" t="s">
        <v>14</v>
      </c>
      <c r="BA109" s="515">
        <v>51201856.631076805</v>
      </c>
      <c r="BB109" s="516">
        <v>100.00000000000016</v>
      </c>
      <c r="BC109" s="516">
        <v>100</v>
      </c>
      <c r="BD109" s="517"/>
      <c r="BF109" s="123"/>
      <c r="BG109" s="123" t="s">
        <v>14</v>
      </c>
      <c r="BH109" s="515">
        <v>474</v>
      </c>
      <c r="BI109" s="516">
        <v>100</v>
      </c>
      <c r="BJ109" s="516">
        <v>100</v>
      </c>
      <c r="BK109" s="517"/>
      <c r="BL109" s="111"/>
      <c r="BM109" s="123"/>
      <c r="BN109" s="123" t="s">
        <v>14</v>
      </c>
      <c r="BO109" s="515">
        <v>56376417</v>
      </c>
      <c r="BP109" s="516">
        <v>100</v>
      </c>
      <c r="BQ109" s="516">
        <v>100</v>
      </c>
      <c r="BR109" s="517"/>
    </row>
    <row r="110" spans="2:70" s="127" customFormat="1" ht="14.5" customHeight="1" x14ac:dyDescent="0.25">
      <c r="AD110" s="842"/>
      <c r="AE110" s="123" t="s">
        <v>14</v>
      </c>
      <c r="AF110" s="515">
        <v>512</v>
      </c>
      <c r="AG110" s="516">
        <v>100</v>
      </c>
      <c r="AH110" s="516">
        <v>100</v>
      </c>
      <c r="AI110" s="517"/>
      <c r="AJ110" s="111"/>
      <c r="AK110" s="842"/>
      <c r="AL110" s="123" t="s">
        <v>14</v>
      </c>
      <c r="AM110" s="515">
        <v>58212655.1323063</v>
      </c>
      <c r="AN110" s="516">
        <v>99.999999999999773</v>
      </c>
      <c r="AO110" s="516">
        <v>100</v>
      </c>
      <c r="AP110" s="517"/>
    </row>
    <row r="111" spans="2:70" s="127" customFormat="1" ht="14.5" customHeight="1" x14ac:dyDescent="0.35"/>
    <row r="112" spans="2:70" s="127" customFormat="1" ht="14.5" customHeight="1" x14ac:dyDescent="0.35"/>
    <row r="113" spans="2:70" s="127" customFormat="1" ht="14.5" customHeight="1" x14ac:dyDescent="0.25">
      <c r="B113" s="843" t="s">
        <v>18</v>
      </c>
      <c r="C113" s="843"/>
      <c r="D113" s="843"/>
      <c r="E113" s="843"/>
      <c r="F113" s="843"/>
      <c r="G113" s="843"/>
      <c r="H113" s="111"/>
      <c r="I113" s="843" t="s">
        <v>18</v>
      </c>
      <c r="J113" s="843"/>
      <c r="K113" s="843"/>
      <c r="L113" s="843"/>
      <c r="M113" s="843"/>
      <c r="N113" s="843"/>
      <c r="P113" s="430" t="s">
        <v>18</v>
      </c>
      <c r="Q113" s="430"/>
      <c r="R113" s="430"/>
      <c r="S113" s="430"/>
      <c r="T113" s="430"/>
      <c r="U113" s="430"/>
      <c r="V113" s="111"/>
      <c r="W113" s="843" t="s">
        <v>18</v>
      </c>
      <c r="X113" s="843"/>
      <c r="Y113" s="843"/>
      <c r="Z113" s="843"/>
      <c r="AA113" s="843"/>
      <c r="AB113" s="843"/>
      <c r="AD113" s="843" t="s">
        <v>18</v>
      </c>
      <c r="AE113" s="843"/>
      <c r="AF113" s="843"/>
      <c r="AG113" s="843"/>
      <c r="AH113" s="843"/>
      <c r="AI113" s="843"/>
      <c r="AJ113" s="111"/>
      <c r="AK113" s="843" t="s">
        <v>18</v>
      </c>
      <c r="AL113" s="843"/>
      <c r="AM113" s="843"/>
      <c r="AN113" s="843"/>
      <c r="AO113" s="843"/>
      <c r="AP113" s="843"/>
      <c r="AR113" s="843" t="s">
        <v>18</v>
      </c>
      <c r="AS113" s="843"/>
      <c r="AT113" s="843"/>
      <c r="AU113" s="843"/>
      <c r="AV113" s="843"/>
      <c r="AW113" s="843"/>
      <c r="AX113" s="111"/>
      <c r="AY113" s="843" t="s">
        <v>18</v>
      </c>
      <c r="AZ113" s="843"/>
      <c r="BA113" s="843"/>
      <c r="BB113" s="843"/>
      <c r="BC113" s="843"/>
      <c r="BD113" s="843"/>
      <c r="BF113" s="430" t="s">
        <v>18</v>
      </c>
      <c r="BG113" s="430"/>
      <c r="BH113" s="430"/>
      <c r="BI113" s="430"/>
      <c r="BJ113" s="430"/>
      <c r="BK113" s="430"/>
      <c r="BL113" s="111"/>
      <c r="BM113" s="430" t="s">
        <v>18</v>
      </c>
      <c r="BN113" s="430"/>
      <c r="BO113" s="430"/>
      <c r="BP113" s="430"/>
      <c r="BQ113" s="430"/>
      <c r="BR113" s="430"/>
    </row>
    <row r="114" spans="2:70" s="127" customFormat="1" ht="24" customHeight="1" x14ac:dyDescent="0.25">
      <c r="B114" s="844" t="s">
        <v>0</v>
      </c>
      <c r="C114" s="844"/>
      <c r="D114" s="112" t="s">
        <v>2</v>
      </c>
      <c r="E114" s="113" t="s">
        <v>3</v>
      </c>
      <c r="F114" s="113" t="s">
        <v>4</v>
      </c>
      <c r="G114" s="114" t="s">
        <v>5</v>
      </c>
      <c r="H114" s="111"/>
      <c r="I114" s="844" t="s">
        <v>0</v>
      </c>
      <c r="J114" s="844"/>
      <c r="K114" s="112" t="s">
        <v>2</v>
      </c>
      <c r="L114" s="113" t="s">
        <v>3</v>
      </c>
      <c r="M114" s="113" t="s">
        <v>4</v>
      </c>
      <c r="N114" s="114" t="s">
        <v>5</v>
      </c>
      <c r="P114" s="128"/>
      <c r="Q114" s="128"/>
      <c r="R114" s="112" t="s">
        <v>2</v>
      </c>
      <c r="S114" s="113" t="s">
        <v>3</v>
      </c>
      <c r="T114" s="113" t="s">
        <v>4</v>
      </c>
      <c r="U114" s="114" t="s">
        <v>5</v>
      </c>
      <c r="V114" s="111"/>
      <c r="W114" s="844" t="s">
        <v>0</v>
      </c>
      <c r="X114" s="844"/>
      <c r="Y114" s="112" t="s">
        <v>2</v>
      </c>
      <c r="Z114" s="113" t="s">
        <v>3</v>
      </c>
      <c r="AA114" s="113" t="s">
        <v>4</v>
      </c>
      <c r="AB114" s="114" t="s">
        <v>5</v>
      </c>
      <c r="AD114" s="844" t="s">
        <v>0</v>
      </c>
      <c r="AE114" s="844"/>
      <c r="AF114" s="112" t="s">
        <v>2</v>
      </c>
      <c r="AG114" s="113" t="s">
        <v>3</v>
      </c>
      <c r="AH114" s="113" t="s">
        <v>4</v>
      </c>
      <c r="AI114" s="114" t="s">
        <v>5</v>
      </c>
      <c r="AJ114" s="111"/>
      <c r="AK114" s="844" t="s">
        <v>0</v>
      </c>
      <c r="AL114" s="844"/>
      <c r="AM114" s="112" t="s">
        <v>2</v>
      </c>
      <c r="AN114" s="113" t="s">
        <v>3</v>
      </c>
      <c r="AO114" s="113" t="s">
        <v>4</v>
      </c>
      <c r="AP114" s="114" t="s">
        <v>5</v>
      </c>
      <c r="AR114" s="844" t="s">
        <v>0</v>
      </c>
      <c r="AS114" s="844"/>
      <c r="AT114" s="112" t="s">
        <v>2</v>
      </c>
      <c r="AU114" s="113" t="s">
        <v>3</v>
      </c>
      <c r="AV114" s="113" t="s">
        <v>4</v>
      </c>
      <c r="AW114" s="114" t="s">
        <v>5</v>
      </c>
      <c r="AX114" s="111"/>
      <c r="AY114" s="844" t="s">
        <v>0</v>
      </c>
      <c r="AZ114" s="844"/>
      <c r="BA114" s="112" t="s">
        <v>2</v>
      </c>
      <c r="BB114" s="113" t="s">
        <v>3</v>
      </c>
      <c r="BC114" s="113" t="s">
        <v>4</v>
      </c>
      <c r="BD114" s="114" t="s">
        <v>5</v>
      </c>
      <c r="BF114" s="128"/>
      <c r="BG114" s="128"/>
      <c r="BH114" s="112" t="s">
        <v>2</v>
      </c>
      <c r="BI114" s="113" t="s">
        <v>3</v>
      </c>
      <c r="BJ114" s="113" t="s">
        <v>4</v>
      </c>
      <c r="BK114" s="114" t="s">
        <v>5</v>
      </c>
      <c r="BL114" s="111"/>
      <c r="BM114" s="128"/>
      <c r="BN114" s="128"/>
      <c r="BO114" s="112" t="s">
        <v>2</v>
      </c>
      <c r="BP114" s="113" t="s">
        <v>3</v>
      </c>
      <c r="BQ114" s="113" t="s">
        <v>4</v>
      </c>
      <c r="BR114" s="114" t="s">
        <v>5</v>
      </c>
    </row>
    <row r="115" spans="2:70" s="127" customFormat="1" ht="23" customHeight="1" x14ac:dyDescent="0.25">
      <c r="B115" s="840" t="s">
        <v>6</v>
      </c>
      <c r="C115" s="115" t="s">
        <v>19</v>
      </c>
      <c r="D115" s="116">
        <v>360</v>
      </c>
      <c r="E115" s="117">
        <v>90.452261306532662</v>
      </c>
      <c r="F115" s="117">
        <v>90.452261306532662</v>
      </c>
      <c r="G115" s="118">
        <v>90.452261306532662</v>
      </c>
      <c r="H115" s="111"/>
      <c r="I115" s="840" t="s">
        <v>6</v>
      </c>
      <c r="J115" s="115" t="s">
        <v>19</v>
      </c>
      <c r="K115" s="116">
        <v>44482475.283223249</v>
      </c>
      <c r="L115" s="117">
        <v>91.926845922912307</v>
      </c>
      <c r="M115" s="117">
        <v>91.926845922912307</v>
      </c>
      <c r="N115" s="118">
        <v>91.926845922912307</v>
      </c>
      <c r="P115" s="115" t="s">
        <v>6</v>
      </c>
      <c r="Q115" s="115" t="s">
        <v>19</v>
      </c>
      <c r="R115" s="116">
        <v>361</v>
      </c>
      <c r="S115" s="117">
        <v>91.2</v>
      </c>
      <c r="T115" s="117">
        <v>91.2</v>
      </c>
      <c r="U115" s="118">
        <v>91.2</v>
      </c>
      <c r="V115" s="111"/>
      <c r="W115" s="840" t="s">
        <v>6</v>
      </c>
      <c r="X115" s="115" t="s">
        <v>19</v>
      </c>
      <c r="Y115" s="509">
        <v>45948629.815861784</v>
      </c>
      <c r="Z115" s="510">
        <v>91.698217760292025</v>
      </c>
      <c r="AA115" s="510">
        <v>91.698217760291982</v>
      </c>
      <c r="AB115" s="511">
        <v>91.698217760291982</v>
      </c>
      <c r="AD115" s="840" t="s">
        <v>6</v>
      </c>
      <c r="AE115" s="115" t="s">
        <v>19</v>
      </c>
      <c r="AF115" s="509">
        <v>477</v>
      </c>
      <c r="AG115" s="510">
        <v>93.1640625</v>
      </c>
      <c r="AH115" s="510">
        <v>93.1640625</v>
      </c>
      <c r="AI115" s="511">
        <v>93.1640625</v>
      </c>
      <c r="AJ115" s="111"/>
      <c r="AK115" s="840" t="s">
        <v>6</v>
      </c>
      <c r="AL115" s="115" t="s">
        <v>19</v>
      </c>
      <c r="AM115" s="509">
        <v>54168515.338985339</v>
      </c>
      <c r="AN115" s="510">
        <v>93.05281680739435</v>
      </c>
      <c r="AO115" s="510">
        <v>93.052816807394393</v>
      </c>
      <c r="AP115" s="511">
        <v>93.052816807394393</v>
      </c>
      <c r="AR115" s="840" t="s">
        <v>6</v>
      </c>
      <c r="AS115" s="115" t="s">
        <v>19</v>
      </c>
      <c r="AT115" s="509">
        <v>372</v>
      </c>
      <c r="AU115" s="510">
        <v>88.36104513064133</v>
      </c>
      <c r="AV115" s="510">
        <v>88.36104513064133</v>
      </c>
      <c r="AW115" s="511">
        <v>88.36104513064133</v>
      </c>
      <c r="AX115" s="111"/>
      <c r="AY115" s="840" t="s">
        <v>6</v>
      </c>
      <c r="AZ115" s="115" t="s">
        <v>19</v>
      </c>
      <c r="BA115" s="509">
        <v>45917254.884327777</v>
      </c>
      <c r="BB115" s="510">
        <v>89.678886480961154</v>
      </c>
      <c r="BC115" s="510">
        <v>89.678886480961125</v>
      </c>
      <c r="BD115" s="511">
        <v>89.678886480961125</v>
      </c>
      <c r="BF115" s="115" t="s">
        <v>6</v>
      </c>
      <c r="BG115" s="115" t="s">
        <v>19</v>
      </c>
      <c r="BH115" s="509">
        <v>438</v>
      </c>
      <c r="BI115" s="510">
        <v>92.4</v>
      </c>
      <c r="BJ115" s="510">
        <v>92.4</v>
      </c>
      <c r="BK115" s="511">
        <v>92.4</v>
      </c>
      <c r="BL115" s="111"/>
      <c r="BM115" s="115" t="s">
        <v>6</v>
      </c>
      <c r="BN115" s="115" t="s">
        <v>19</v>
      </c>
      <c r="BO115" s="509">
        <v>52249764</v>
      </c>
      <c r="BP115" s="510">
        <v>92.7</v>
      </c>
      <c r="BQ115" s="510">
        <v>92.7</v>
      </c>
      <c r="BR115" s="511">
        <v>92.7</v>
      </c>
    </row>
    <row r="116" spans="2:70" s="127" customFormat="1" ht="23" customHeight="1" x14ac:dyDescent="0.25">
      <c r="B116" s="841"/>
      <c r="C116" s="119" t="s">
        <v>20</v>
      </c>
      <c r="D116" s="120">
        <v>38</v>
      </c>
      <c r="E116" s="121">
        <v>9.5477386934673358</v>
      </c>
      <c r="F116" s="121">
        <v>9.5477386934673358</v>
      </c>
      <c r="G116" s="122">
        <v>100</v>
      </c>
      <c r="H116" s="111"/>
      <c r="I116" s="841"/>
      <c r="J116" s="119" t="s">
        <v>20</v>
      </c>
      <c r="K116" s="120">
        <v>3906517.9827104155</v>
      </c>
      <c r="L116" s="121">
        <v>8.0731540770876986</v>
      </c>
      <c r="M116" s="121">
        <v>8.0731540770876986</v>
      </c>
      <c r="N116" s="122">
        <v>100</v>
      </c>
      <c r="P116" s="119"/>
      <c r="Q116" s="119" t="s">
        <v>20</v>
      </c>
      <c r="R116" s="120">
        <v>35</v>
      </c>
      <c r="S116" s="121">
        <v>8.8000000000000007</v>
      </c>
      <c r="T116" s="121">
        <v>8.8000000000000007</v>
      </c>
      <c r="U116" s="122">
        <v>100</v>
      </c>
      <c r="V116" s="111"/>
      <c r="W116" s="841"/>
      <c r="X116" s="119" t="s">
        <v>20</v>
      </c>
      <c r="Y116" s="512">
        <v>4159901.1219760184</v>
      </c>
      <c r="Z116" s="513">
        <v>8.301782239708027</v>
      </c>
      <c r="AA116" s="513">
        <v>8.3017822397080216</v>
      </c>
      <c r="AB116" s="514">
        <v>100</v>
      </c>
      <c r="AD116" s="841"/>
      <c r="AE116" s="119" t="s">
        <v>20</v>
      </c>
      <c r="AF116" s="512">
        <v>35</v>
      </c>
      <c r="AG116" s="513">
        <v>6.8359375</v>
      </c>
      <c r="AH116" s="513">
        <v>6.8359375</v>
      </c>
      <c r="AI116" s="514">
        <v>100</v>
      </c>
      <c r="AJ116" s="111"/>
      <c r="AK116" s="841"/>
      <c r="AL116" s="119" t="s">
        <v>20</v>
      </c>
      <c r="AM116" s="512">
        <v>4044139.7933210577</v>
      </c>
      <c r="AN116" s="513">
        <v>6.9471831926056078</v>
      </c>
      <c r="AO116" s="513">
        <v>6.9471831926056105</v>
      </c>
      <c r="AP116" s="514">
        <v>100</v>
      </c>
      <c r="AR116" s="841"/>
      <c r="AS116" s="119" t="s">
        <v>20</v>
      </c>
      <c r="AT116" s="512">
        <v>49</v>
      </c>
      <c r="AU116" s="513">
        <v>11.63895486935867</v>
      </c>
      <c r="AV116" s="513">
        <v>11.63895486935867</v>
      </c>
      <c r="AW116" s="514">
        <v>100</v>
      </c>
      <c r="AX116" s="111"/>
      <c r="AY116" s="841"/>
      <c r="AZ116" s="119" t="s">
        <v>20</v>
      </c>
      <c r="BA116" s="512">
        <v>5284601.7467489587</v>
      </c>
      <c r="BB116" s="513">
        <v>10.321113519038867</v>
      </c>
      <c r="BC116" s="513">
        <v>10.321113519038864</v>
      </c>
      <c r="BD116" s="514">
        <v>100</v>
      </c>
      <c r="BF116" s="119"/>
      <c r="BG116" s="119" t="s">
        <v>20</v>
      </c>
      <c r="BH116" s="512">
        <v>36</v>
      </c>
      <c r="BI116" s="513">
        <v>7.6</v>
      </c>
      <c r="BJ116" s="513">
        <v>7.6</v>
      </c>
      <c r="BK116" s="514">
        <v>100</v>
      </c>
      <c r="BL116" s="111"/>
      <c r="BM116" s="119"/>
      <c r="BN116" s="119" t="s">
        <v>20</v>
      </c>
      <c r="BO116" s="512">
        <v>4126653</v>
      </c>
      <c r="BP116" s="513">
        <v>7.3</v>
      </c>
      <c r="BQ116" s="513">
        <v>7.3</v>
      </c>
      <c r="BR116" s="514">
        <v>100</v>
      </c>
    </row>
    <row r="117" spans="2:70" s="127" customFormat="1" ht="14.5" customHeight="1" x14ac:dyDescent="0.25">
      <c r="B117" s="842"/>
      <c r="C117" s="123" t="s">
        <v>14</v>
      </c>
      <c r="D117" s="124">
        <v>398</v>
      </c>
      <c r="E117" s="125">
        <v>100</v>
      </c>
      <c r="F117" s="125">
        <v>100</v>
      </c>
      <c r="G117" s="126"/>
      <c r="H117" s="111"/>
      <c r="I117" s="842"/>
      <c r="J117" s="123" t="s">
        <v>14</v>
      </c>
      <c r="K117" s="124">
        <v>48388993.265933663</v>
      </c>
      <c r="L117" s="125">
        <v>100</v>
      </c>
      <c r="M117" s="125">
        <v>100</v>
      </c>
      <c r="N117" s="126"/>
      <c r="P117" s="123"/>
      <c r="Q117" s="123" t="s">
        <v>14</v>
      </c>
      <c r="R117" s="124">
        <v>396</v>
      </c>
      <c r="S117" s="125">
        <v>100</v>
      </c>
      <c r="T117" s="125">
        <v>100</v>
      </c>
      <c r="U117" s="126"/>
      <c r="V117" s="111"/>
      <c r="W117" s="842"/>
      <c r="X117" s="123" t="s">
        <v>14</v>
      </c>
      <c r="Y117" s="515">
        <v>50108530.937837802</v>
      </c>
      <c r="Z117" s="516">
        <v>100.00000000000004</v>
      </c>
      <c r="AA117" s="516">
        <v>100</v>
      </c>
      <c r="AB117" s="517"/>
      <c r="AD117" s="842"/>
      <c r="AE117" s="123" t="s">
        <v>14</v>
      </c>
      <c r="AF117" s="515">
        <v>512</v>
      </c>
      <c r="AG117" s="516">
        <v>100</v>
      </c>
      <c r="AH117" s="516">
        <v>100</v>
      </c>
      <c r="AI117" s="517"/>
      <c r="AJ117" s="111"/>
      <c r="AK117" s="842"/>
      <c r="AL117" s="123" t="s">
        <v>14</v>
      </c>
      <c r="AM117" s="515">
        <v>58212655.132306397</v>
      </c>
      <c r="AN117" s="516">
        <v>99.999999999999943</v>
      </c>
      <c r="AO117" s="516">
        <v>100</v>
      </c>
      <c r="AP117" s="517"/>
      <c r="AR117" s="842"/>
      <c r="AS117" s="123" t="s">
        <v>14</v>
      </c>
      <c r="AT117" s="515">
        <v>421</v>
      </c>
      <c r="AU117" s="516">
        <v>100</v>
      </c>
      <c r="AV117" s="516">
        <v>100</v>
      </c>
      <c r="AW117" s="517"/>
      <c r="AX117" s="111"/>
      <c r="AY117" s="842"/>
      <c r="AZ117" s="123" t="s">
        <v>14</v>
      </c>
      <c r="BA117" s="515">
        <v>51201856.631076738</v>
      </c>
      <c r="BB117" s="516">
        <v>100.00000000000003</v>
      </c>
      <c r="BC117" s="516">
        <v>100</v>
      </c>
      <c r="BD117" s="517"/>
      <c r="BF117" s="123"/>
      <c r="BG117" s="123" t="s">
        <v>14</v>
      </c>
      <c r="BH117" s="515">
        <v>474</v>
      </c>
      <c r="BI117" s="516">
        <v>100</v>
      </c>
      <c r="BJ117" s="516">
        <v>100</v>
      </c>
      <c r="BK117" s="517"/>
      <c r="BL117" s="111"/>
      <c r="BM117" s="123"/>
      <c r="BN117" s="123" t="s">
        <v>14</v>
      </c>
      <c r="BO117" s="515">
        <v>56376417</v>
      </c>
      <c r="BP117" s="516">
        <v>100</v>
      </c>
      <c r="BQ117" s="516">
        <v>100</v>
      </c>
      <c r="BR117" s="517"/>
    </row>
    <row r="118" spans="2:70" s="127" customFormat="1" ht="14.5" customHeight="1" x14ac:dyDescent="0.35"/>
    <row r="119" spans="2:70" s="127" customFormat="1" ht="14.5" customHeight="1" x14ac:dyDescent="0.35"/>
    <row r="121" spans="2:70" x14ac:dyDescent="0.35">
      <c r="B121" s="748" t="s">
        <v>60</v>
      </c>
      <c r="C121" s="748"/>
      <c r="D121" s="748"/>
      <c r="E121" s="748"/>
      <c r="F121" s="748"/>
      <c r="G121" s="748"/>
      <c r="H121" s="748"/>
      <c r="I121" s="748"/>
      <c r="J121" s="748"/>
      <c r="K121" s="748"/>
      <c r="L121" s="748"/>
      <c r="M121" s="748"/>
      <c r="N121" s="748"/>
      <c r="P121" s="748" t="s">
        <v>60</v>
      </c>
      <c r="Q121" s="748"/>
      <c r="R121" s="748"/>
      <c r="S121" s="748"/>
      <c r="T121" s="748"/>
      <c r="U121" s="748"/>
      <c r="V121" s="748"/>
      <c r="W121" s="748"/>
      <c r="X121" s="748"/>
      <c r="Y121" s="748"/>
      <c r="Z121" s="748"/>
      <c r="AA121" s="748"/>
      <c r="AB121" s="748"/>
      <c r="AD121" s="748" t="s">
        <v>60</v>
      </c>
      <c r="AE121" s="748"/>
      <c r="AF121" s="748"/>
      <c r="AG121" s="748"/>
      <c r="AH121" s="748"/>
      <c r="AI121" s="748"/>
      <c r="AJ121" s="748"/>
      <c r="AK121" s="748"/>
      <c r="AL121" s="748"/>
      <c r="AM121" s="748"/>
      <c r="AN121" s="748"/>
      <c r="AO121" s="748"/>
      <c r="AP121" s="748"/>
      <c r="AR121" s="748" t="s">
        <v>60</v>
      </c>
      <c r="AS121" s="748"/>
      <c r="AT121" s="748"/>
      <c r="AU121" s="748"/>
      <c r="AV121" s="748"/>
      <c r="AW121" s="748"/>
      <c r="AX121" s="748"/>
      <c r="AY121" s="748"/>
      <c r="AZ121" s="748"/>
      <c r="BA121" s="748"/>
      <c r="BB121" s="748"/>
      <c r="BC121" s="748"/>
      <c r="BD121" s="748"/>
      <c r="BF121" s="748" t="s">
        <v>60</v>
      </c>
      <c r="BG121" s="748"/>
      <c r="BH121" s="748"/>
      <c r="BI121" s="748"/>
      <c r="BJ121" s="748"/>
      <c r="BK121" s="748"/>
      <c r="BL121" s="748"/>
      <c r="BM121" s="748"/>
      <c r="BN121" s="748"/>
      <c r="BO121" s="748"/>
      <c r="BP121" s="748"/>
      <c r="BQ121" s="748"/>
      <c r="BR121" s="748"/>
    </row>
    <row r="123" spans="2:70" x14ac:dyDescent="0.35">
      <c r="B123" s="748" t="s">
        <v>16</v>
      </c>
      <c r="C123" s="748"/>
      <c r="D123" s="748"/>
      <c r="E123" s="748"/>
      <c r="F123" s="748"/>
      <c r="G123" s="748"/>
      <c r="H123" s="17"/>
      <c r="I123" s="748" t="s">
        <v>17</v>
      </c>
      <c r="J123" s="748"/>
      <c r="K123" s="748"/>
      <c r="L123" s="748"/>
      <c r="M123" s="748"/>
      <c r="N123" s="748"/>
      <c r="P123" s="748" t="s">
        <v>16</v>
      </c>
      <c r="Q123" s="748"/>
      <c r="R123" s="748"/>
      <c r="S123" s="748"/>
      <c r="T123" s="748"/>
      <c r="U123" s="748"/>
      <c r="V123" s="17"/>
      <c r="W123" s="748" t="s">
        <v>17</v>
      </c>
      <c r="X123" s="748"/>
      <c r="Y123" s="748"/>
      <c r="Z123" s="748"/>
      <c r="AA123" s="748"/>
      <c r="AB123" s="748"/>
      <c r="AD123" s="748" t="s">
        <v>16</v>
      </c>
      <c r="AE123" s="748"/>
      <c r="AF123" s="748"/>
      <c r="AG123" s="748"/>
      <c r="AH123" s="748"/>
      <c r="AI123" s="748"/>
      <c r="AJ123" s="17"/>
      <c r="AK123" s="748" t="s">
        <v>17</v>
      </c>
      <c r="AL123" s="748"/>
      <c r="AM123" s="748"/>
      <c r="AN123" s="748"/>
      <c r="AO123" s="748"/>
      <c r="AP123" s="748"/>
      <c r="AR123" s="748" t="s">
        <v>16</v>
      </c>
      <c r="AS123" s="748"/>
      <c r="AT123" s="748"/>
      <c r="AU123" s="748"/>
      <c r="AV123" s="748"/>
      <c r="AW123" s="748"/>
      <c r="AX123" s="17"/>
      <c r="AY123" s="748" t="s">
        <v>17</v>
      </c>
      <c r="AZ123" s="748"/>
      <c r="BA123" s="748"/>
      <c r="BB123" s="748"/>
      <c r="BC123" s="748"/>
      <c r="BD123" s="748"/>
      <c r="BF123" s="748" t="s">
        <v>16</v>
      </c>
      <c r="BG123" s="748"/>
      <c r="BH123" s="748"/>
      <c r="BI123" s="748"/>
      <c r="BJ123" s="748"/>
      <c r="BK123" s="748"/>
      <c r="BL123" s="17"/>
      <c r="BM123" s="748" t="s">
        <v>17</v>
      </c>
      <c r="BN123" s="748"/>
      <c r="BO123" s="748"/>
      <c r="BP123" s="748"/>
      <c r="BQ123" s="748"/>
      <c r="BR123" s="748"/>
    </row>
    <row r="124" spans="2:70" s="75" customFormat="1" ht="14.5" customHeight="1" x14ac:dyDescent="0.35"/>
    <row r="125" spans="2:70" s="127" customFormat="1" ht="14.5" customHeight="1" x14ac:dyDescent="0.25">
      <c r="B125" s="843" t="s">
        <v>1</v>
      </c>
      <c r="C125" s="843"/>
      <c r="D125" s="843"/>
      <c r="E125" s="843"/>
      <c r="F125" s="843"/>
      <c r="G125" s="843"/>
      <c r="H125" s="111"/>
      <c r="I125" s="843" t="s">
        <v>1</v>
      </c>
      <c r="J125" s="843"/>
      <c r="K125" s="843"/>
      <c r="L125" s="843"/>
      <c r="M125" s="843"/>
      <c r="N125" s="843"/>
      <c r="P125" s="843" t="s">
        <v>1</v>
      </c>
      <c r="Q125" s="843"/>
      <c r="R125" s="843"/>
      <c r="S125" s="843"/>
      <c r="T125" s="843"/>
      <c r="U125" s="843"/>
      <c r="V125" s="111"/>
      <c r="W125" s="843" t="s">
        <v>1</v>
      </c>
      <c r="X125" s="843"/>
      <c r="Y125" s="843"/>
      <c r="Z125" s="843"/>
      <c r="AA125" s="843"/>
      <c r="AB125" s="843"/>
      <c r="AD125" s="843" t="s">
        <v>1</v>
      </c>
      <c r="AE125" s="843"/>
      <c r="AF125" s="843"/>
      <c r="AG125" s="843"/>
      <c r="AH125" s="843"/>
      <c r="AI125" s="843"/>
      <c r="AJ125" s="111"/>
      <c r="AK125" s="843" t="s">
        <v>1</v>
      </c>
      <c r="AL125" s="843"/>
      <c r="AM125" s="843"/>
      <c r="AN125" s="843"/>
      <c r="AO125" s="843"/>
      <c r="AP125" s="843"/>
      <c r="AR125" s="843" t="s">
        <v>1</v>
      </c>
      <c r="AS125" s="843"/>
      <c r="AT125" s="843"/>
      <c r="AU125" s="843"/>
      <c r="AV125" s="843"/>
      <c r="AW125" s="843"/>
      <c r="AX125" s="111"/>
      <c r="AY125" s="843" t="s">
        <v>1</v>
      </c>
      <c r="AZ125" s="843"/>
      <c r="BA125" s="843"/>
      <c r="BB125" s="843"/>
      <c r="BC125" s="843"/>
      <c r="BD125" s="843"/>
      <c r="BF125" s="430" t="s">
        <v>1</v>
      </c>
      <c r="BG125" s="430"/>
      <c r="BH125" s="430"/>
      <c r="BI125" s="430"/>
      <c r="BJ125" s="430"/>
      <c r="BK125" s="430"/>
      <c r="BL125" s="111"/>
      <c r="BM125" s="430" t="s">
        <v>1</v>
      </c>
      <c r="BN125" s="430"/>
      <c r="BO125" s="430"/>
      <c r="BP125" s="430"/>
      <c r="BQ125" s="430"/>
      <c r="BR125" s="430"/>
    </row>
    <row r="126" spans="2:70" s="127" customFormat="1" ht="24" customHeight="1" x14ac:dyDescent="0.25">
      <c r="B126" s="844" t="s">
        <v>0</v>
      </c>
      <c r="C126" s="844"/>
      <c r="D126" s="112" t="s">
        <v>2</v>
      </c>
      <c r="E126" s="113" t="s">
        <v>3</v>
      </c>
      <c r="F126" s="113" t="s">
        <v>4</v>
      </c>
      <c r="G126" s="114" t="s">
        <v>5</v>
      </c>
      <c r="H126" s="111"/>
      <c r="I126" s="844" t="s">
        <v>0</v>
      </c>
      <c r="J126" s="844"/>
      <c r="K126" s="112" t="s">
        <v>2</v>
      </c>
      <c r="L126" s="113" t="s">
        <v>3</v>
      </c>
      <c r="M126" s="113" t="s">
        <v>4</v>
      </c>
      <c r="N126" s="114" t="s">
        <v>5</v>
      </c>
      <c r="P126" s="844" t="s">
        <v>0</v>
      </c>
      <c r="Q126" s="844"/>
      <c r="R126" s="112" t="s">
        <v>2</v>
      </c>
      <c r="S126" s="113" t="s">
        <v>3</v>
      </c>
      <c r="T126" s="113" t="s">
        <v>4</v>
      </c>
      <c r="U126" s="114" t="s">
        <v>5</v>
      </c>
      <c r="V126" s="111"/>
      <c r="W126" s="844" t="s">
        <v>0</v>
      </c>
      <c r="X126" s="844"/>
      <c r="Y126" s="112" t="s">
        <v>2</v>
      </c>
      <c r="Z126" s="113" t="s">
        <v>3</v>
      </c>
      <c r="AA126" s="113" t="s">
        <v>4</v>
      </c>
      <c r="AB126" s="114" t="s">
        <v>5</v>
      </c>
      <c r="AD126" s="844" t="s">
        <v>0</v>
      </c>
      <c r="AE126" s="844"/>
      <c r="AF126" s="112" t="s">
        <v>2</v>
      </c>
      <c r="AG126" s="113" t="s">
        <v>3</v>
      </c>
      <c r="AH126" s="113" t="s">
        <v>4</v>
      </c>
      <c r="AI126" s="114" t="s">
        <v>5</v>
      </c>
      <c r="AJ126" s="111"/>
      <c r="AK126" s="844" t="s">
        <v>0</v>
      </c>
      <c r="AL126" s="844"/>
      <c r="AM126" s="112" t="s">
        <v>2</v>
      </c>
      <c r="AN126" s="113" t="s">
        <v>3</v>
      </c>
      <c r="AO126" s="113" t="s">
        <v>4</v>
      </c>
      <c r="AP126" s="114" t="s">
        <v>5</v>
      </c>
      <c r="AR126" s="844" t="s">
        <v>0</v>
      </c>
      <c r="AS126" s="844"/>
      <c r="AT126" s="112" t="s">
        <v>2</v>
      </c>
      <c r="AU126" s="113" t="s">
        <v>3</v>
      </c>
      <c r="AV126" s="113" t="s">
        <v>4</v>
      </c>
      <c r="AW126" s="114" t="s">
        <v>5</v>
      </c>
      <c r="AX126" s="111"/>
      <c r="AY126" s="844" t="s">
        <v>0</v>
      </c>
      <c r="AZ126" s="844"/>
      <c r="BA126" s="112" t="s">
        <v>2</v>
      </c>
      <c r="BB126" s="113" t="s">
        <v>3</v>
      </c>
      <c r="BC126" s="113" t="s">
        <v>4</v>
      </c>
      <c r="BD126" s="114" t="s">
        <v>5</v>
      </c>
      <c r="BF126" s="128"/>
      <c r="BG126" s="128"/>
      <c r="BH126" s="112" t="s">
        <v>2</v>
      </c>
      <c r="BI126" s="113" t="s">
        <v>3</v>
      </c>
      <c r="BJ126" s="113" t="s">
        <v>4</v>
      </c>
      <c r="BK126" s="114" t="s">
        <v>5</v>
      </c>
      <c r="BL126" s="111"/>
      <c r="BM126" s="128"/>
      <c r="BN126" s="128"/>
      <c r="BO126" s="112" t="s">
        <v>2</v>
      </c>
      <c r="BP126" s="113" t="s">
        <v>3</v>
      </c>
      <c r="BQ126" s="113" t="s">
        <v>4</v>
      </c>
      <c r="BR126" s="114" t="s">
        <v>5</v>
      </c>
    </row>
    <row r="127" spans="2:70" s="127" customFormat="1" ht="23" customHeight="1" x14ac:dyDescent="0.25">
      <c r="B127" s="840" t="s">
        <v>6</v>
      </c>
      <c r="C127" s="115" t="s">
        <v>7</v>
      </c>
      <c r="D127" s="116">
        <v>140</v>
      </c>
      <c r="E127" s="117">
        <v>62.5</v>
      </c>
      <c r="F127" s="117">
        <v>62.5</v>
      </c>
      <c r="G127" s="118">
        <v>62.5</v>
      </c>
      <c r="H127" s="111"/>
      <c r="I127" s="840" t="s">
        <v>6</v>
      </c>
      <c r="J127" s="115" t="s">
        <v>7</v>
      </c>
      <c r="K127" s="116">
        <v>17079140.892169934</v>
      </c>
      <c r="L127" s="117">
        <v>62.886840442675449</v>
      </c>
      <c r="M127" s="117">
        <v>62.886840442675442</v>
      </c>
      <c r="N127" s="118">
        <v>62.886840442675442</v>
      </c>
      <c r="P127" s="840" t="s">
        <v>6</v>
      </c>
      <c r="Q127" s="115" t="s">
        <v>7</v>
      </c>
      <c r="R127" s="509">
        <v>202</v>
      </c>
      <c r="S127" s="510">
        <v>64.126984126984127</v>
      </c>
      <c r="T127" s="510">
        <v>64.126984126984127</v>
      </c>
      <c r="U127" s="511">
        <v>64.126984126984127</v>
      </c>
      <c r="V127" s="111"/>
      <c r="W127" s="840" t="s">
        <v>6</v>
      </c>
      <c r="X127" s="115" t="s">
        <v>7</v>
      </c>
      <c r="Y127" s="509">
        <v>25119662.573353902</v>
      </c>
      <c r="Z127" s="510">
        <v>64.551213765229647</v>
      </c>
      <c r="AA127" s="510">
        <v>64.551213765229647</v>
      </c>
      <c r="AB127" s="511">
        <v>64.551213765229647</v>
      </c>
      <c r="AD127" s="840" t="s">
        <v>6</v>
      </c>
      <c r="AE127" s="115" t="s">
        <v>7</v>
      </c>
      <c r="AF127" s="509">
        <v>180</v>
      </c>
      <c r="AG127" s="510">
        <v>56.962025316455701</v>
      </c>
      <c r="AH127" s="510">
        <v>56.962025316455701</v>
      </c>
      <c r="AI127" s="511">
        <v>56.962025316455701</v>
      </c>
      <c r="AJ127" s="111"/>
      <c r="AK127" s="840" t="s">
        <v>6</v>
      </c>
      <c r="AL127" s="115" t="s">
        <v>7</v>
      </c>
      <c r="AM127" s="509">
        <v>20178508.5422526</v>
      </c>
      <c r="AN127" s="510">
        <v>54.807137197873402</v>
      </c>
      <c r="AO127" s="510">
        <v>54.807137197873459</v>
      </c>
      <c r="AP127" s="511">
        <v>54.807137197873459</v>
      </c>
      <c r="AR127" s="840" t="s">
        <v>6</v>
      </c>
      <c r="AS127" s="115" t="s">
        <v>7</v>
      </c>
      <c r="AT127" s="509">
        <v>200</v>
      </c>
      <c r="AU127" s="510">
        <v>55.555555555555557</v>
      </c>
      <c r="AV127" s="510">
        <v>55.555555555555557</v>
      </c>
      <c r="AW127" s="511">
        <v>55.555555555555557</v>
      </c>
      <c r="AX127" s="111"/>
      <c r="AY127" s="840" t="s">
        <v>6</v>
      </c>
      <c r="AZ127" s="115" t="s">
        <v>7</v>
      </c>
      <c r="BA127" s="509">
        <v>23890713.039508112</v>
      </c>
      <c r="BB127" s="510">
        <v>53.755568905048534</v>
      </c>
      <c r="BC127" s="510">
        <v>53.755568905048456</v>
      </c>
      <c r="BD127" s="511">
        <v>53.755568905048456</v>
      </c>
      <c r="BF127" s="115" t="s">
        <v>6</v>
      </c>
      <c r="BG127" s="115" t="s">
        <v>7</v>
      </c>
      <c r="BH127" s="509">
        <v>217</v>
      </c>
      <c r="BI127" s="510">
        <v>62</v>
      </c>
      <c r="BJ127" s="510">
        <v>62</v>
      </c>
      <c r="BK127" s="511">
        <v>62</v>
      </c>
      <c r="BL127" s="111"/>
      <c r="BM127" s="115" t="s">
        <v>6</v>
      </c>
      <c r="BN127" s="115" t="s">
        <v>7</v>
      </c>
      <c r="BO127" s="509">
        <v>23931299</v>
      </c>
      <c r="BP127" s="510">
        <v>61.6</v>
      </c>
      <c r="BQ127" s="510">
        <v>61.6</v>
      </c>
      <c r="BR127" s="511">
        <v>61.6</v>
      </c>
    </row>
    <row r="128" spans="2:70" s="127" customFormat="1" ht="23" customHeight="1" x14ac:dyDescent="0.25">
      <c r="B128" s="841"/>
      <c r="C128" s="119" t="s">
        <v>8</v>
      </c>
      <c r="D128" s="120">
        <v>36</v>
      </c>
      <c r="E128" s="121">
        <v>16.071428571428573</v>
      </c>
      <c r="F128" s="121">
        <v>16.071428571428573</v>
      </c>
      <c r="G128" s="122">
        <v>78.571428571428569</v>
      </c>
      <c r="H128" s="111"/>
      <c r="I128" s="841"/>
      <c r="J128" s="119" t="s">
        <v>8</v>
      </c>
      <c r="K128" s="120">
        <v>4433414.8527617687</v>
      </c>
      <c r="L128" s="121">
        <v>16.324208238696389</v>
      </c>
      <c r="M128" s="121">
        <v>16.324208238696386</v>
      </c>
      <c r="N128" s="122">
        <v>79.211048681371835</v>
      </c>
      <c r="P128" s="841"/>
      <c r="Q128" s="119" t="s">
        <v>8</v>
      </c>
      <c r="R128" s="512">
        <v>49</v>
      </c>
      <c r="S128" s="513">
        <v>15.555555555555555</v>
      </c>
      <c r="T128" s="513">
        <v>15.555555555555555</v>
      </c>
      <c r="U128" s="514">
        <v>79.682539682539684</v>
      </c>
      <c r="V128" s="111"/>
      <c r="W128" s="841"/>
      <c r="X128" s="119" t="s">
        <v>8</v>
      </c>
      <c r="Y128" s="512">
        <v>5189088.315509134</v>
      </c>
      <c r="Z128" s="513">
        <v>13.334651614962457</v>
      </c>
      <c r="AA128" s="513">
        <v>13.334651614962457</v>
      </c>
      <c r="AB128" s="514">
        <v>77.885865380192115</v>
      </c>
      <c r="AD128" s="841"/>
      <c r="AE128" s="119" t="s">
        <v>8</v>
      </c>
      <c r="AF128" s="512">
        <v>67</v>
      </c>
      <c r="AG128" s="513">
        <v>21.202531645569618</v>
      </c>
      <c r="AH128" s="513">
        <v>21.202531645569618</v>
      </c>
      <c r="AI128" s="514">
        <v>78.164556962025316</v>
      </c>
      <c r="AJ128" s="111"/>
      <c r="AK128" s="841"/>
      <c r="AL128" s="119" t="s">
        <v>8</v>
      </c>
      <c r="AM128" s="512">
        <v>7460938.6707554916</v>
      </c>
      <c r="AN128" s="513">
        <v>20.264762804286381</v>
      </c>
      <c r="AO128" s="513">
        <v>20.264762804286399</v>
      </c>
      <c r="AP128" s="514">
        <v>75.07190000215985</v>
      </c>
      <c r="AR128" s="841"/>
      <c r="AS128" s="119" t="s">
        <v>8</v>
      </c>
      <c r="AT128" s="512">
        <v>76</v>
      </c>
      <c r="AU128" s="513">
        <v>21.111111111111111</v>
      </c>
      <c r="AV128" s="513">
        <v>21.111111111111111</v>
      </c>
      <c r="AW128" s="514">
        <v>76.666666666666671</v>
      </c>
      <c r="AX128" s="111"/>
      <c r="AY128" s="841"/>
      <c r="AZ128" s="119" t="s">
        <v>8</v>
      </c>
      <c r="BA128" s="512">
        <v>9253389.0570594948</v>
      </c>
      <c r="BB128" s="513">
        <v>20.820692636481695</v>
      </c>
      <c r="BC128" s="513">
        <v>20.820692636481663</v>
      </c>
      <c r="BD128" s="514">
        <v>74.57626154153013</v>
      </c>
      <c r="BF128" s="119"/>
      <c r="BG128" s="119" t="s">
        <v>8</v>
      </c>
      <c r="BH128" s="512">
        <v>70</v>
      </c>
      <c r="BI128" s="513">
        <v>20</v>
      </c>
      <c r="BJ128" s="513">
        <v>20</v>
      </c>
      <c r="BK128" s="514">
        <v>82</v>
      </c>
      <c r="BL128" s="111"/>
      <c r="BM128" s="119"/>
      <c r="BN128" s="119" t="s">
        <v>8</v>
      </c>
      <c r="BO128" s="512">
        <v>7407813</v>
      </c>
      <c r="BP128" s="513">
        <v>19.100000000000001</v>
      </c>
      <c r="BQ128" s="513">
        <v>19.100000000000001</v>
      </c>
      <c r="BR128" s="514">
        <v>80.599999999999994</v>
      </c>
    </row>
    <row r="129" spans="2:70" s="127" customFormat="1" ht="14.5" customHeight="1" x14ac:dyDescent="0.25">
      <c r="B129" s="841"/>
      <c r="C129" s="119" t="s">
        <v>9</v>
      </c>
      <c r="D129" s="120">
        <v>7</v>
      </c>
      <c r="E129" s="121">
        <v>3.125</v>
      </c>
      <c r="F129" s="121">
        <v>3.125</v>
      </c>
      <c r="G129" s="122">
        <v>81.696428571428569</v>
      </c>
      <c r="H129" s="111"/>
      <c r="I129" s="841"/>
      <c r="J129" s="119" t="s">
        <v>9</v>
      </c>
      <c r="K129" s="120">
        <v>757072.5972592968</v>
      </c>
      <c r="L129" s="121">
        <v>2.7876052974769019</v>
      </c>
      <c r="M129" s="121">
        <v>2.7876052974769019</v>
      </c>
      <c r="N129" s="122">
        <v>81.998653978848736</v>
      </c>
      <c r="P129" s="841"/>
      <c r="Q129" s="119" t="s">
        <v>9</v>
      </c>
      <c r="R129" s="512">
        <v>6</v>
      </c>
      <c r="S129" s="513">
        <v>1.9047619047619049</v>
      </c>
      <c r="T129" s="513">
        <v>1.9047619047619049</v>
      </c>
      <c r="U129" s="514">
        <v>81.587301587301582</v>
      </c>
      <c r="V129" s="111"/>
      <c r="W129" s="841"/>
      <c r="X129" s="119" t="s">
        <v>9</v>
      </c>
      <c r="Y129" s="512">
        <v>855492.307226412</v>
      </c>
      <c r="Z129" s="513">
        <v>2.1984000237670562</v>
      </c>
      <c r="AA129" s="513">
        <v>2.1984000237670562</v>
      </c>
      <c r="AB129" s="514">
        <v>80.084265403959165</v>
      </c>
      <c r="AD129" s="841"/>
      <c r="AE129" s="119" t="s">
        <v>9</v>
      </c>
      <c r="AF129" s="512">
        <v>12</v>
      </c>
      <c r="AG129" s="513">
        <v>3.79746835443038</v>
      </c>
      <c r="AH129" s="513">
        <v>3.79746835443038</v>
      </c>
      <c r="AI129" s="514">
        <v>81.962025316455694</v>
      </c>
      <c r="AJ129" s="111"/>
      <c r="AK129" s="841"/>
      <c r="AL129" s="119" t="s">
        <v>9</v>
      </c>
      <c r="AM129" s="512">
        <v>1525939.8670221716</v>
      </c>
      <c r="AN129" s="513">
        <v>4.144627214269458</v>
      </c>
      <c r="AO129" s="513">
        <v>4.1446272142694616</v>
      </c>
      <c r="AP129" s="514">
        <v>79.216527216429313</v>
      </c>
      <c r="AR129" s="841"/>
      <c r="AS129" s="119" t="s">
        <v>9</v>
      </c>
      <c r="AT129" s="512">
        <v>13</v>
      </c>
      <c r="AU129" s="513">
        <v>3.6111111111111107</v>
      </c>
      <c r="AV129" s="513">
        <v>3.6111111111111107</v>
      </c>
      <c r="AW129" s="514">
        <v>80.277777777777786</v>
      </c>
      <c r="AX129" s="111"/>
      <c r="AY129" s="841"/>
      <c r="AZ129" s="119" t="s">
        <v>9</v>
      </c>
      <c r="BA129" s="512">
        <v>1365042.1456509121</v>
      </c>
      <c r="BB129" s="513">
        <v>3.071428508537462</v>
      </c>
      <c r="BC129" s="513">
        <v>3.071428508537458</v>
      </c>
      <c r="BD129" s="514">
        <v>77.647690050067595</v>
      </c>
      <c r="BF129" s="119"/>
      <c r="BG129" s="119" t="s">
        <v>9</v>
      </c>
      <c r="BH129" s="512">
        <v>10</v>
      </c>
      <c r="BI129" s="513">
        <v>2.9</v>
      </c>
      <c r="BJ129" s="513">
        <v>2.9</v>
      </c>
      <c r="BK129" s="514">
        <v>84.9</v>
      </c>
      <c r="BL129" s="111"/>
      <c r="BM129" s="119"/>
      <c r="BN129" s="119" t="s">
        <v>9</v>
      </c>
      <c r="BO129" s="512">
        <v>917510</v>
      </c>
      <c r="BP129" s="513">
        <v>2.4</v>
      </c>
      <c r="BQ129" s="513">
        <v>2.4</v>
      </c>
      <c r="BR129" s="514">
        <v>83</v>
      </c>
    </row>
    <row r="130" spans="2:70" s="127" customFormat="1" ht="14.5" customHeight="1" x14ac:dyDescent="0.25">
      <c r="B130" s="841"/>
      <c r="C130" s="119" t="s">
        <v>10</v>
      </c>
      <c r="D130" s="120">
        <v>9</v>
      </c>
      <c r="E130" s="121">
        <v>4.0178571428571432</v>
      </c>
      <c r="F130" s="121">
        <v>4.0178571428571432</v>
      </c>
      <c r="G130" s="122">
        <v>85.714285714285708</v>
      </c>
      <c r="H130" s="111"/>
      <c r="I130" s="841"/>
      <c r="J130" s="119" t="s">
        <v>10</v>
      </c>
      <c r="K130" s="120">
        <v>885566.19109530351</v>
      </c>
      <c r="L130" s="121">
        <v>3.2607295713784947</v>
      </c>
      <c r="M130" s="121">
        <v>3.2607295713784943</v>
      </c>
      <c r="N130" s="122">
        <v>85.259383550227227</v>
      </c>
      <c r="P130" s="841"/>
      <c r="Q130" s="119" t="s">
        <v>10</v>
      </c>
      <c r="R130" s="512">
        <v>6</v>
      </c>
      <c r="S130" s="513">
        <v>1.9047619047619049</v>
      </c>
      <c r="T130" s="513">
        <v>1.9047619047619049</v>
      </c>
      <c r="U130" s="514">
        <v>83.492063492063494</v>
      </c>
      <c r="V130" s="111"/>
      <c r="W130" s="841"/>
      <c r="X130" s="119" t="s">
        <v>10</v>
      </c>
      <c r="Y130" s="512">
        <v>654476.70739658293</v>
      </c>
      <c r="Z130" s="513">
        <v>1.6818404992563465</v>
      </c>
      <c r="AA130" s="513">
        <v>1.6818404992563465</v>
      </c>
      <c r="AB130" s="514">
        <v>81.766105903215518</v>
      </c>
      <c r="AD130" s="841"/>
      <c r="AE130" s="119" t="s">
        <v>10</v>
      </c>
      <c r="AF130" s="512">
        <v>11</v>
      </c>
      <c r="AG130" s="513">
        <v>3.481012658227848</v>
      </c>
      <c r="AH130" s="513">
        <v>3.481012658227848</v>
      </c>
      <c r="AI130" s="514">
        <v>85.443037974683548</v>
      </c>
      <c r="AJ130" s="111"/>
      <c r="AK130" s="841"/>
      <c r="AL130" s="119" t="s">
        <v>10</v>
      </c>
      <c r="AM130" s="512">
        <v>1303967.0086809099</v>
      </c>
      <c r="AN130" s="513">
        <v>3.5417235419866722</v>
      </c>
      <c r="AO130" s="513">
        <v>3.5417235419866757</v>
      </c>
      <c r="AP130" s="514">
        <v>82.758250758415983</v>
      </c>
      <c r="AR130" s="841"/>
      <c r="AS130" s="119" t="s">
        <v>10</v>
      </c>
      <c r="AT130" s="512">
        <v>7</v>
      </c>
      <c r="AU130" s="513">
        <v>1.9444444444444444</v>
      </c>
      <c r="AV130" s="513">
        <v>1.9444444444444444</v>
      </c>
      <c r="AW130" s="514">
        <v>82.222222222222214</v>
      </c>
      <c r="AX130" s="111"/>
      <c r="AY130" s="841"/>
      <c r="AZ130" s="119" t="s">
        <v>10</v>
      </c>
      <c r="BA130" s="512">
        <v>709876.26178364607</v>
      </c>
      <c r="BB130" s="513">
        <v>1.5972651063726782</v>
      </c>
      <c r="BC130" s="513">
        <v>1.5972651063726762</v>
      </c>
      <c r="BD130" s="514">
        <v>79.24495515644027</v>
      </c>
      <c r="BF130" s="119"/>
      <c r="BG130" s="119" t="s">
        <v>10</v>
      </c>
      <c r="BH130" s="512">
        <v>8</v>
      </c>
      <c r="BI130" s="513">
        <v>2.2999999999999998</v>
      </c>
      <c r="BJ130" s="513">
        <v>2.2999999999999998</v>
      </c>
      <c r="BK130" s="514">
        <v>87.1</v>
      </c>
      <c r="BL130" s="111"/>
      <c r="BM130" s="119"/>
      <c r="BN130" s="119" t="s">
        <v>10</v>
      </c>
      <c r="BO130" s="512">
        <v>1141075</v>
      </c>
      <c r="BP130" s="513">
        <v>2.9</v>
      </c>
      <c r="BQ130" s="513">
        <v>2.9</v>
      </c>
      <c r="BR130" s="514">
        <v>85.9</v>
      </c>
    </row>
    <row r="131" spans="2:70" s="127" customFormat="1" ht="14.5" customHeight="1" x14ac:dyDescent="0.25">
      <c r="B131" s="841"/>
      <c r="C131" s="119" t="s">
        <v>11</v>
      </c>
      <c r="D131" s="120">
        <v>18</v>
      </c>
      <c r="E131" s="121">
        <v>8.0357142857142865</v>
      </c>
      <c r="F131" s="121">
        <v>8.0357142857142865</v>
      </c>
      <c r="G131" s="122">
        <v>93.75</v>
      </c>
      <c r="H131" s="111"/>
      <c r="I131" s="841"/>
      <c r="J131" s="119" t="s">
        <v>11</v>
      </c>
      <c r="K131" s="120">
        <v>1891483.8698615273</v>
      </c>
      <c r="L131" s="121">
        <v>6.9646034935170231</v>
      </c>
      <c r="M131" s="121">
        <v>6.9646034935170231</v>
      </c>
      <c r="N131" s="122">
        <v>92.223987043744245</v>
      </c>
      <c r="P131" s="841"/>
      <c r="Q131" s="119" t="s">
        <v>11</v>
      </c>
      <c r="R131" s="512">
        <v>23</v>
      </c>
      <c r="S131" s="513">
        <v>7.3015873015873023</v>
      </c>
      <c r="T131" s="513">
        <v>7.3015873015873023</v>
      </c>
      <c r="U131" s="514">
        <v>90.793650793650798</v>
      </c>
      <c r="V131" s="111"/>
      <c r="W131" s="841"/>
      <c r="X131" s="119" t="s">
        <v>11</v>
      </c>
      <c r="Y131" s="512">
        <v>3378304.7456522374</v>
      </c>
      <c r="Z131" s="513">
        <v>8.6813933572504531</v>
      </c>
      <c r="AA131" s="513">
        <v>8.6813933572504531</v>
      </c>
      <c r="AB131" s="514">
        <v>90.44749926046596</v>
      </c>
      <c r="AD131" s="841"/>
      <c r="AE131" s="119" t="s">
        <v>11</v>
      </c>
      <c r="AF131" s="512">
        <v>18</v>
      </c>
      <c r="AG131" s="513">
        <v>5.6962025316455698</v>
      </c>
      <c r="AH131" s="513">
        <v>5.6962025316455698</v>
      </c>
      <c r="AI131" s="514">
        <v>91.139240506329116</v>
      </c>
      <c r="AJ131" s="111"/>
      <c r="AK131" s="841"/>
      <c r="AL131" s="119" t="s">
        <v>11</v>
      </c>
      <c r="AM131" s="512">
        <v>2087204.3725613893</v>
      </c>
      <c r="AN131" s="513">
        <v>5.6690858081725777</v>
      </c>
      <c r="AO131" s="513">
        <v>5.669085808172583</v>
      </c>
      <c r="AP131" s="514">
        <v>88.427336566588565</v>
      </c>
      <c r="AR131" s="841"/>
      <c r="AS131" s="119" t="s">
        <v>11</v>
      </c>
      <c r="AT131" s="512">
        <v>29</v>
      </c>
      <c r="AU131" s="513">
        <v>8.0555555555555554</v>
      </c>
      <c r="AV131" s="513">
        <v>8.0555555555555554</v>
      </c>
      <c r="AW131" s="514">
        <v>90.277777777777786</v>
      </c>
      <c r="AX131" s="111"/>
      <c r="AY131" s="841"/>
      <c r="AZ131" s="119" t="s">
        <v>11</v>
      </c>
      <c r="BA131" s="512">
        <v>3720111.0544995246</v>
      </c>
      <c r="BB131" s="513">
        <v>8.3704779256224029</v>
      </c>
      <c r="BC131" s="513">
        <v>8.3704779256223905</v>
      </c>
      <c r="BD131" s="514">
        <v>87.615433082062651</v>
      </c>
      <c r="BF131" s="119"/>
      <c r="BG131" s="119" t="s">
        <v>11</v>
      </c>
      <c r="BH131" s="512">
        <v>24</v>
      </c>
      <c r="BI131" s="513">
        <v>6.9</v>
      </c>
      <c r="BJ131" s="513">
        <v>6.9</v>
      </c>
      <c r="BK131" s="514">
        <v>94</v>
      </c>
      <c r="BL131" s="111"/>
      <c r="BM131" s="119"/>
      <c r="BN131" s="119" t="s">
        <v>11</v>
      </c>
      <c r="BO131" s="512">
        <v>2766477</v>
      </c>
      <c r="BP131" s="513">
        <v>7.1</v>
      </c>
      <c r="BQ131" s="513">
        <v>7.1</v>
      </c>
      <c r="BR131" s="514">
        <v>93</v>
      </c>
    </row>
    <row r="132" spans="2:70" s="127" customFormat="1" ht="14.5" customHeight="1" x14ac:dyDescent="0.25">
      <c r="B132" s="841"/>
      <c r="C132" s="119" t="s">
        <v>12</v>
      </c>
      <c r="D132" s="120">
        <v>3</v>
      </c>
      <c r="E132" s="121">
        <v>1.3392857142857142</v>
      </c>
      <c r="F132" s="121">
        <v>1.3392857142857142</v>
      </c>
      <c r="G132" s="122">
        <v>95.089285714285708</v>
      </c>
      <c r="H132" s="111"/>
      <c r="I132" s="841"/>
      <c r="J132" s="119" t="s">
        <v>12</v>
      </c>
      <c r="K132" s="120">
        <v>417086.32700711192</v>
      </c>
      <c r="L132" s="121">
        <v>1.5357471118083466</v>
      </c>
      <c r="M132" s="121">
        <v>1.5357471118083463</v>
      </c>
      <c r="N132" s="122">
        <v>93.759734155552593</v>
      </c>
      <c r="P132" s="841"/>
      <c r="Q132" s="119" t="s">
        <v>12</v>
      </c>
      <c r="R132" s="512">
        <v>9</v>
      </c>
      <c r="S132" s="513">
        <v>2.8571428571428572</v>
      </c>
      <c r="T132" s="513">
        <v>2.8571428571428572</v>
      </c>
      <c r="U132" s="514">
        <v>93.650793650793645</v>
      </c>
      <c r="V132" s="111"/>
      <c r="W132" s="841"/>
      <c r="X132" s="119" t="s">
        <v>12</v>
      </c>
      <c r="Y132" s="512">
        <v>1080401.2304942524</v>
      </c>
      <c r="Z132" s="513">
        <v>2.7763593789604002</v>
      </c>
      <c r="AA132" s="513">
        <v>2.7763593789604002</v>
      </c>
      <c r="AB132" s="514">
        <v>93.223858639426354</v>
      </c>
      <c r="AD132" s="841"/>
      <c r="AE132" s="119" t="s">
        <v>12</v>
      </c>
      <c r="AF132" s="512">
        <v>3</v>
      </c>
      <c r="AG132" s="513">
        <v>0.949367088607595</v>
      </c>
      <c r="AH132" s="513">
        <v>0.949367088607595</v>
      </c>
      <c r="AI132" s="514">
        <v>92.088607594936718</v>
      </c>
      <c r="AJ132" s="111"/>
      <c r="AK132" s="841"/>
      <c r="AL132" s="119" t="s">
        <v>12</v>
      </c>
      <c r="AM132" s="512">
        <v>402469.58219200565</v>
      </c>
      <c r="AN132" s="513">
        <v>1.0931534192915926</v>
      </c>
      <c r="AO132" s="513">
        <v>1.0931534192915937</v>
      </c>
      <c r="AP132" s="514">
        <v>89.520489985880175</v>
      </c>
      <c r="AR132" s="841"/>
      <c r="AS132" s="119" t="s">
        <v>12</v>
      </c>
      <c r="AT132" s="512">
        <v>3</v>
      </c>
      <c r="AU132" s="513">
        <v>0.83333333333333337</v>
      </c>
      <c r="AV132" s="513">
        <v>0.83333333333333337</v>
      </c>
      <c r="AW132" s="514">
        <v>91.111111111111114</v>
      </c>
      <c r="AX132" s="111"/>
      <c r="AY132" s="841"/>
      <c r="AZ132" s="119" t="s">
        <v>12</v>
      </c>
      <c r="BA132" s="512">
        <v>266475.18923747004</v>
      </c>
      <c r="BB132" s="513">
        <v>0.59958551144338712</v>
      </c>
      <c r="BC132" s="513">
        <v>0.59958551144338623</v>
      </c>
      <c r="BD132" s="514">
        <v>88.215018593506031</v>
      </c>
      <c r="BF132" s="119"/>
      <c r="BG132" s="119" t="s">
        <v>12</v>
      </c>
      <c r="BH132" s="512">
        <v>4</v>
      </c>
      <c r="BI132" s="513">
        <v>1.1000000000000001</v>
      </c>
      <c r="BJ132" s="513">
        <v>1.1000000000000001</v>
      </c>
      <c r="BK132" s="514">
        <v>95.1</v>
      </c>
      <c r="BL132" s="111"/>
      <c r="BM132" s="119"/>
      <c r="BN132" s="119" t="s">
        <v>12</v>
      </c>
      <c r="BO132" s="512">
        <v>423660</v>
      </c>
      <c r="BP132" s="513">
        <v>1.1000000000000001</v>
      </c>
      <c r="BQ132" s="513">
        <v>1.1000000000000001</v>
      </c>
      <c r="BR132" s="514">
        <v>94.1</v>
      </c>
    </row>
    <row r="133" spans="2:70" s="127" customFormat="1" ht="14.5" customHeight="1" x14ac:dyDescent="0.25">
      <c r="B133" s="841"/>
      <c r="C133" s="119" t="s">
        <v>13</v>
      </c>
      <c r="D133" s="120">
        <v>11</v>
      </c>
      <c r="E133" s="121">
        <v>4.9107142857142856</v>
      </c>
      <c r="F133" s="121">
        <v>4.9107142857142856</v>
      </c>
      <c r="G133" s="122">
        <v>100</v>
      </c>
      <c r="H133" s="111"/>
      <c r="I133" s="841"/>
      <c r="J133" s="119" t="s">
        <v>13</v>
      </c>
      <c r="K133" s="120">
        <v>1694764.4183056785</v>
      </c>
      <c r="L133" s="121">
        <v>6.2402658444473973</v>
      </c>
      <c r="M133" s="121">
        <v>6.2402658444473964</v>
      </c>
      <c r="N133" s="122">
        <v>100</v>
      </c>
      <c r="P133" s="841"/>
      <c r="Q133" s="119" t="s">
        <v>13</v>
      </c>
      <c r="R133" s="512">
        <v>20</v>
      </c>
      <c r="S133" s="513">
        <v>6.3492063492063489</v>
      </c>
      <c r="T133" s="513">
        <v>6.3492063492063489</v>
      </c>
      <c r="U133" s="514">
        <v>100</v>
      </c>
      <c r="V133" s="111"/>
      <c r="W133" s="841"/>
      <c r="X133" s="119" t="s">
        <v>13</v>
      </c>
      <c r="Y133" s="512">
        <v>2636888.9847063199</v>
      </c>
      <c r="Z133" s="513">
        <v>6.7761413605736394</v>
      </c>
      <c r="AA133" s="513">
        <v>6.7761413605736394</v>
      </c>
      <c r="AB133" s="514">
        <v>100</v>
      </c>
      <c r="AD133" s="841"/>
      <c r="AE133" s="119" t="s">
        <v>13</v>
      </c>
      <c r="AF133" s="512">
        <v>25</v>
      </c>
      <c r="AG133" s="513">
        <v>7.9113924050632916</v>
      </c>
      <c r="AH133" s="513">
        <v>7.9113924050632916</v>
      </c>
      <c r="AI133" s="514">
        <v>100</v>
      </c>
      <c r="AJ133" s="111"/>
      <c r="AK133" s="841"/>
      <c r="AL133" s="119" t="s">
        <v>13</v>
      </c>
      <c r="AM133" s="512">
        <v>3858272.7204869138</v>
      </c>
      <c r="AN133" s="513">
        <v>10.479510014119823</v>
      </c>
      <c r="AO133" s="513">
        <v>10.479510014119835</v>
      </c>
      <c r="AP133" s="514">
        <v>100</v>
      </c>
      <c r="AR133" s="841"/>
      <c r="AS133" s="119" t="s">
        <v>13</v>
      </c>
      <c r="AT133" s="512">
        <v>32</v>
      </c>
      <c r="AU133" s="513">
        <v>8.8888888888888893</v>
      </c>
      <c r="AV133" s="513">
        <v>8.8888888888888893</v>
      </c>
      <c r="AW133" s="514">
        <v>100</v>
      </c>
      <c r="AX133" s="111"/>
      <c r="AY133" s="841"/>
      <c r="AZ133" s="119" t="s">
        <v>13</v>
      </c>
      <c r="BA133" s="512">
        <v>5237626.8113877997</v>
      </c>
      <c r="BB133" s="513">
        <v>11.784981406493984</v>
      </c>
      <c r="BC133" s="513">
        <v>11.784981406493969</v>
      </c>
      <c r="BD133" s="514">
        <v>100</v>
      </c>
      <c r="BF133" s="119"/>
      <c r="BG133" s="119" t="s">
        <v>13</v>
      </c>
      <c r="BH133" s="512">
        <v>17</v>
      </c>
      <c r="BI133" s="513">
        <v>4.9000000000000004</v>
      </c>
      <c r="BJ133" s="513">
        <v>4.9000000000000004</v>
      </c>
      <c r="BK133" s="514">
        <v>100</v>
      </c>
      <c r="BL133" s="111"/>
      <c r="BM133" s="119"/>
      <c r="BN133" s="119" t="s">
        <v>13</v>
      </c>
      <c r="BO133" s="512">
        <v>2278785</v>
      </c>
      <c r="BP133" s="513">
        <v>5.9</v>
      </c>
      <c r="BQ133" s="513">
        <v>5.9</v>
      </c>
      <c r="BR133" s="514">
        <v>100</v>
      </c>
    </row>
    <row r="134" spans="2:70" s="127" customFormat="1" ht="14.5" customHeight="1" x14ac:dyDescent="0.25">
      <c r="B134" s="842"/>
      <c r="C134" s="123" t="s">
        <v>14</v>
      </c>
      <c r="D134" s="124">
        <v>224</v>
      </c>
      <c r="E134" s="125">
        <v>100</v>
      </c>
      <c r="F134" s="125">
        <v>100</v>
      </c>
      <c r="G134" s="126"/>
      <c r="H134" s="111"/>
      <c r="I134" s="842"/>
      <c r="J134" s="123" t="s">
        <v>14</v>
      </c>
      <c r="K134" s="124">
        <v>27158529.148460623</v>
      </c>
      <c r="L134" s="125">
        <v>100.00000000000003</v>
      </c>
      <c r="M134" s="125">
        <v>100</v>
      </c>
      <c r="N134" s="126"/>
      <c r="P134" s="842"/>
      <c r="Q134" s="123" t="s">
        <v>14</v>
      </c>
      <c r="R134" s="515">
        <v>315</v>
      </c>
      <c r="S134" s="516">
        <v>100</v>
      </c>
      <c r="T134" s="516">
        <v>100</v>
      </c>
      <c r="U134" s="517"/>
      <c r="V134" s="111"/>
      <c r="W134" s="842"/>
      <c r="X134" s="123" t="s">
        <v>14</v>
      </c>
      <c r="Y134" s="515">
        <v>38914314.864338838</v>
      </c>
      <c r="Z134" s="516">
        <v>100</v>
      </c>
      <c r="AA134" s="516">
        <v>100</v>
      </c>
      <c r="AB134" s="517"/>
      <c r="AD134" s="842"/>
      <c r="AE134" s="123" t="s">
        <v>14</v>
      </c>
      <c r="AF134" s="515">
        <v>316</v>
      </c>
      <c r="AG134" s="516">
        <v>100</v>
      </c>
      <c r="AH134" s="516">
        <v>100</v>
      </c>
      <c r="AI134" s="517"/>
      <c r="AJ134" s="111"/>
      <c r="AK134" s="842"/>
      <c r="AL134" s="123" t="s">
        <v>14</v>
      </c>
      <c r="AM134" s="515">
        <v>36817300.76395148</v>
      </c>
      <c r="AN134" s="516">
        <v>99.999999999999901</v>
      </c>
      <c r="AO134" s="516">
        <v>100</v>
      </c>
      <c r="AP134" s="517"/>
      <c r="AR134" s="842"/>
      <c r="AS134" s="123" t="s">
        <v>14</v>
      </c>
      <c r="AT134" s="515">
        <v>360</v>
      </c>
      <c r="AU134" s="516">
        <v>100</v>
      </c>
      <c r="AV134" s="516">
        <v>100</v>
      </c>
      <c r="AW134" s="517"/>
      <c r="AX134" s="111"/>
      <c r="AY134" s="842"/>
      <c r="AZ134" s="123" t="s">
        <v>14</v>
      </c>
      <c r="BA134" s="515">
        <v>44443233.559126958</v>
      </c>
      <c r="BB134" s="516">
        <v>100.00000000000013</v>
      </c>
      <c r="BC134" s="516">
        <v>100</v>
      </c>
      <c r="BD134" s="517"/>
      <c r="BF134" s="123"/>
      <c r="BG134" s="123" t="s">
        <v>14</v>
      </c>
      <c r="BH134" s="515">
        <v>350</v>
      </c>
      <c r="BI134" s="516">
        <v>100</v>
      </c>
      <c r="BJ134" s="516">
        <v>100</v>
      </c>
      <c r="BK134" s="517"/>
      <c r="BL134" s="111"/>
      <c r="BM134" s="123"/>
      <c r="BN134" s="123" t="s">
        <v>14</v>
      </c>
      <c r="BO134" s="515">
        <v>38866619</v>
      </c>
      <c r="BP134" s="516">
        <v>100</v>
      </c>
      <c r="BQ134" s="516">
        <v>100</v>
      </c>
      <c r="BR134" s="517"/>
    </row>
    <row r="135" spans="2:70" s="127" customFormat="1" ht="14.5" customHeight="1" x14ac:dyDescent="0.35"/>
    <row r="136" spans="2:70" s="127" customFormat="1" ht="14.5" customHeight="1" x14ac:dyDescent="0.25">
      <c r="B136" s="843" t="s">
        <v>18</v>
      </c>
      <c r="C136" s="843"/>
      <c r="D136" s="843"/>
      <c r="E136" s="843"/>
      <c r="F136" s="843"/>
      <c r="G136" s="843"/>
      <c r="H136" s="111"/>
      <c r="I136" s="843" t="s">
        <v>18</v>
      </c>
      <c r="J136" s="843"/>
      <c r="K136" s="843"/>
      <c r="L136" s="843"/>
      <c r="M136" s="843"/>
      <c r="N136" s="843"/>
      <c r="P136" s="843" t="s">
        <v>18</v>
      </c>
      <c r="Q136" s="843"/>
      <c r="R136" s="843"/>
      <c r="S136" s="843"/>
      <c r="T136" s="843"/>
      <c r="U136" s="843"/>
      <c r="V136" s="111"/>
      <c r="W136" s="843" t="s">
        <v>18</v>
      </c>
      <c r="X136" s="843"/>
      <c r="Y136" s="843"/>
      <c r="Z136" s="843"/>
      <c r="AA136" s="843"/>
      <c r="AB136" s="843"/>
      <c r="AD136" s="843" t="s">
        <v>18</v>
      </c>
      <c r="AE136" s="843"/>
      <c r="AF136" s="843"/>
      <c r="AG136" s="843"/>
      <c r="AH136" s="843"/>
      <c r="AI136" s="843"/>
      <c r="AJ136" s="111"/>
      <c r="AK136" s="843" t="s">
        <v>18</v>
      </c>
      <c r="AL136" s="843"/>
      <c r="AM136" s="843"/>
      <c r="AN136" s="843"/>
      <c r="AO136" s="843"/>
      <c r="AP136" s="843"/>
      <c r="AR136" s="843" t="s">
        <v>18</v>
      </c>
      <c r="AS136" s="843"/>
      <c r="AT136" s="843"/>
      <c r="AU136" s="843"/>
      <c r="AV136" s="843"/>
      <c r="AW136" s="843"/>
      <c r="AX136" s="111"/>
      <c r="AY136" s="843" t="s">
        <v>18</v>
      </c>
      <c r="AZ136" s="843"/>
      <c r="BA136" s="843"/>
      <c r="BB136" s="843"/>
      <c r="BC136" s="843"/>
      <c r="BD136" s="843"/>
      <c r="BF136" s="430" t="s">
        <v>18</v>
      </c>
      <c r="BG136" s="430"/>
      <c r="BH136" s="430"/>
      <c r="BI136" s="430"/>
      <c r="BJ136" s="430"/>
      <c r="BK136" s="430"/>
      <c r="BL136" s="111"/>
      <c r="BM136" s="430" t="s">
        <v>18</v>
      </c>
      <c r="BN136" s="430"/>
      <c r="BO136" s="430"/>
      <c r="BP136" s="430"/>
      <c r="BQ136" s="430"/>
      <c r="BR136" s="430"/>
    </row>
    <row r="137" spans="2:70" s="127" customFormat="1" ht="24" customHeight="1" x14ac:dyDescent="0.25">
      <c r="B137" s="844" t="s">
        <v>0</v>
      </c>
      <c r="C137" s="844"/>
      <c r="D137" s="112" t="s">
        <v>2</v>
      </c>
      <c r="E137" s="113" t="s">
        <v>3</v>
      </c>
      <c r="F137" s="113" t="s">
        <v>4</v>
      </c>
      <c r="G137" s="114" t="s">
        <v>5</v>
      </c>
      <c r="H137" s="111"/>
      <c r="I137" s="844" t="s">
        <v>0</v>
      </c>
      <c r="J137" s="844"/>
      <c r="K137" s="112" t="s">
        <v>2</v>
      </c>
      <c r="L137" s="113" t="s">
        <v>3</v>
      </c>
      <c r="M137" s="113" t="s">
        <v>4</v>
      </c>
      <c r="N137" s="114" t="s">
        <v>5</v>
      </c>
      <c r="P137" s="844" t="s">
        <v>0</v>
      </c>
      <c r="Q137" s="844"/>
      <c r="R137" s="112" t="s">
        <v>2</v>
      </c>
      <c r="S137" s="113" t="s">
        <v>3</v>
      </c>
      <c r="T137" s="113" t="s">
        <v>4</v>
      </c>
      <c r="U137" s="114" t="s">
        <v>5</v>
      </c>
      <c r="V137" s="111"/>
      <c r="W137" s="844" t="s">
        <v>0</v>
      </c>
      <c r="X137" s="844"/>
      <c r="Y137" s="112" t="s">
        <v>2</v>
      </c>
      <c r="Z137" s="113" t="s">
        <v>3</v>
      </c>
      <c r="AA137" s="113" t="s">
        <v>4</v>
      </c>
      <c r="AB137" s="114" t="s">
        <v>5</v>
      </c>
      <c r="AD137" s="844" t="s">
        <v>0</v>
      </c>
      <c r="AE137" s="844"/>
      <c r="AF137" s="112" t="s">
        <v>2</v>
      </c>
      <c r="AG137" s="113" t="s">
        <v>3</v>
      </c>
      <c r="AH137" s="113" t="s">
        <v>4</v>
      </c>
      <c r="AI137" s="114" t="s">
        <v>5</v>
      </c>
      <c r="AJ137" s="111"/>
      <c r="AK137" s="844" t="s">
        <v>0</v>
      </c>
      <c r="AL137" s="844"/>
      <c r="AM137" s="112" t="s">
        <v>2</v>
      </c>
      <c r="AN137" s="113" t="s">
        <v>3</v>
      </c>
      <c r="AO137" s="113" t="s">
        <v>4</v>
      </c>
      <c r="AP137" s="114" t="s">
        <v>5</v>
      </c>
      <c r="AR137" s="844" t="s">
        <v>0</v>
      </c>
      <c r="AS137" s="844"/>
      <c r="AT137" s="112" t="s">
        <v>2</v>
      </c>
      <c r="AU137" s="113" t="s">
        <v>3</v>
      </c>
      <c r="AV137" s="113" t="s">
        <v>4</v>
      </c>
      <c r="AW137" s="114" t="s">
        <v>5</v>
      </c>
      <c r="AX137" s="111"/>
      <c r="AY137" s="844" t="s">
        <v>0</v>
      </c>
      <c r="AZ137" s="844"/>
      <c r="BA137" s="112" t="s">
        <v>2</v>
      </c>
      <c r="BB137" s="113" t="s">
        <v>3</v>
      </c>
      <c r="BC137" s="113" t="s">
        <v>4</v>
      </c>
      <c r="BD137" s="114" t="s">
        <v>5</v>
      </c>
      <c r="BF137" s="128"/>
      <c r="BG137" s="128"/>
      <c r="BH137" s="112" t="s">
        <v>2</v>
      </c>
      <c r="BI137" s="113" t="s">
        <v>3</v>
      </c>
      <c r="BJ137" s="113" t="s">
        <v>4</v>
      </c>
      <c r="BK137" s="114" t="s">
        <v>5</v>
      </c>
      <c r="BL137" s="111"/>
      <c r="BM137" s="128"/>
      <c r="BN137" s="128"/>
      <c r="BO137" s="112" t="s">
        <v>2</v>
      </c>
      <c r="BP137" s="113" t="s">
        <v>3</v>
      </c>
      <c r="BQ137" s="113" t="s">
        <v>4</v>
      </c>
      <c r="BR137" s="114" t="s">
        <v>5</v>
      </c>
    </row>
    <row r="138" spans="2:70" s="127" customFormat="1" ht="23" customHeight="1" x14ac:dyDescent="0.25">
      <c r="B138" s="840" t="s">
        <v>6</v>
      </c>
      <c r="C138" s="115" t="s">
        <v>19</v>
      </c>
      <c r="D138" s="116">
        <v>220</v>
      </c>
      <c r="E138" s="117">
        <v>98.214285714285708</v>
      </c>
      <c r="F138" s="117">
        <v>98.214285714285708</v>
      </c>
      <c r="G138" s="118">
        <v>98.214285714285708</v>
      </c>
      <c r="H138" s="111"/>
      <c r="I138" s="840" t="s">
        <v>6</v>
      </c>
      <c r="J138" s="115" t="s">
        <v>19</v>
      </c>
      <c r="K138" s="116">
        <v>26699967.941734821</v>
      </c>
      <c r="L138" s="117">
        <v>98.311538875249468</v>
      </c>
      <c r="M138" s="117">
        <v>98.311538875249482</v>
      </c>
      <c r="N138" s="118">
        <v>98.311538875249482</v>
      </c>
      <c r="P138" s="840" t="s">
        <v>6</v>
      </c>
      <c r="Q138" s="115" t="s">
        <v>19</v>
      </c>
      <c r="R138" s="509">
        <v>304</v>
      </c>
      <c r="S138" s="510">
        <v>96.507936507936506</v>
      </c>
      <c r="T138" s="510">
        <v>96.507936507936506</v>
      </c>
      <c r="U138" s="511">
        <v>96.507936507936506</v>
      </c>
      <c r="V138" s="111"/>
      <c r="W138" s="840" t="s">
        <v>6</v>
      </c>
      <c r="X138" s="115" t="s">
        <v>19</v>
      </c>
      <c r="Y138" s="509">
        <v>37273965.265090756</v>
      </c>
      <c r="Z138" s="510">
        <v>95.784714172749574</v>
      </c>
      <c r="AA138" s="510">
        <v>95.784714172749574</v>
      </c>
      <c r="AB138" s="511">
        <v>95.784714172749574</v>
      </c>
      <c r="AD138" s="840" t="s">
        <v>6</v>
      </c>
      <c r="AE138" s="115" t="s">
        <v>19</v>
      </c>
      <c r="AF138" s="509">
        <v>304</v>
      </c>
      <c r="AG138" s="510">
        <v>96.202531645569621</v>
      </c>
      <c r="AH138" s="510">
        <v>96.202531645569621</v>
      </c>
      <c r="AI138" s="511">
        <v>96.202531645569621</v>
      </c>
      <c r="AJ138" s="111"/>
      <c r="AK138" s="840" t="s">
        <v>6</v>
      </c>
      <c r="AL138" s="115" t="s">
        <v>19</v>
      </c>
      <c r="AM138" s="509">
        <v>35448465.285657294</v>
      </c>
      <c r="AN138" s="510">
        <v>96.282086274954537</v>
      </c>
      <c r="AO138" s="510">
        <v>96.282086274954509</v>
      </c>
      <c r="AP138" s="511">
        <v>96.282086274954509</v>
      </c>
      <c r="AR138" s="840" t="s">
        <v>6</v>
      </c>
      <c r="AS138" s="115" t="s">
        <v>19</v>
      </c>
      <c r="AT138" s="509">
        <v>340</v>
      </c>
      <c r="AU138" s="510">
        <v>94.444444444444443</v>
      </c>
      <c r="AV138" s="510">
        <v>94.444444444444443</v>
      </c>
      <c r="AW138" s="511">
        <v>94.444444444444443</v>
      </c>
      <c r="AX138" s="111"/>
      <c r="AY138" s="840" t="s">
        <v>6</v>
      </c>
      <c r="AZ138" s="115" t="s">
        <v>19</v>
      </c>
      <c r="BA138" s="509">
        <v>41943217.488138191</v>
      </c>
      <c r="BB138" s="510">
        <v>94.374810582441739</v>
      </c>
      <c r="BC138" s="510">
        <v>94.374810582441725</v>
      </c>
      <c r="BD138" s="511">
        <v>94.374810582441725</v>
      </c>
      <c r="BF138" s="115" t="s">
        <v>6</v>
      </c>
      <c r="BG138" s="115" t="s">
        <v>19</v>
      </c>
      <c r="BH138" s="509">
        <v>338</v>
      </c>
      <c r="BI138" s="510">
        <v>96.6</v>
      </c>
      <c r="BJ138" s="510">
        <v>96.6</v>
      </c>
      <c r="BK138" s="511">
        <v>96.6</v>
      </c>
      <c r="BL138" s="111"/>
      <c r="BM138" s="115" t="s">
        <v>6</v>
      </c>
      <c r="BN138" s="115" t="s">
        <v>19</v>
      </c>
      <c r="BO138" s="509">
        <v>37547372</v>
      </c>
      <c r="BP138" s="510">
        <v>96.6</v>
      </c>
      <c r="BQ138" s="510">
        <v>96.6</v>
      </c>
      <c r="BR138" s="511">
        <v>96.6</v>
      </c>
    </row>
    <row r="139" spans="2:70" s="127" customFormat="1" ht="23" customHeight="1" x14ac:dyDescent="0.25">
      <c r="B139" s="841"/>
      <c r="C139" s="119" t="s">
        <v>20</v>
      </c>
      <c r="D139" s="120">
        <v>4</v>
      </c>
      <c r="E139" s="121">
        <v>1.7857142857142856</v>
      </c>
      <c r="F139" s="121">
        <v>1.7857142857142856</v>
      </c>
      <c r="G139" s="122">
        <v>100</v>
      </c>
      <c r="H139" s="111"/>
      <c r="I139" s="841"/>
      <c r="J139" s="119" t="s">
        <v>20</v>
      </c>
      <c r="K139" s="120">
        <v>458561.20672579319</v>
      </c>
      <c r="L139" s="121">
        <v>1.6884611247505097</v>
      </c>
      <c r="M139" s="121">
        <v>1.6884611247505101</v>
      </c>
      <c r="N139" s="122">
        <v>100</v>
      </c>
      <c r="P139" s="841"/>
      <c r="Q139" s="119" t="s">
        <v>20</v>
      </c>
      <c r="R139" s="512">
        <v>11</v>
      </c>
      <c r="S139" s="513">
        <v>3.4920634920634921</v>
      </c>
      <c r="T139" s="513">
        <v>3.4920634920634921</v>
      </c>
      <c r="U139" s="514">
        <v>100</v>
      </c>
      <c r="V139" s="111"/>
      <c r="W139" s="841"/>
      <c r="X139" s="119" t="s">
        <v>20</v>
      </c>
      <c r="Y139" s="512">
        <v>1640349.5992480817</v>
      </c>
      <c r="Z139" s="513">
        <v>4.2152858272504288</v>
      </c>
      <c r="AA139" s="513">
        <v>4.2152858272504288</v>
      </c>
      <c r="AB139" s="514">
        <v>100</v>
      </c>
      <c r="AD139" s="841"/>
      <c r="AE139" s="119" t="s">
        <v>20</v>
      </c>
      <c r="AF139" s="512">
        <v>12</v>
      </c>
      <c r="AG139" s="513">
        <v>3.79746835443038</v>
      </c>
      <c r="AH139" s="513">
        <v>3.79746835443038</v>
      </c>
      <c r="AI139" s="514">
        <v>100</v>
      </c>
      <c r="AJ139" s="111"/>
      <c r="AK139" s="841"/>
      <c r="AL139" s="119" t="s">
        <v>20</v>
      </c>
      <c r="AM139" s="512">
        <v>1368835.4782942312</v>
      </c>
      <c r="AN139" s="513">
        <v>3.7179137250454892</v>
      </c>
      <c r="AO139" s="513">
        <v>3.7179137250454888</v>
      </c>
      <c r="AP139" s="514">
        <v>100</v>
      </c>
      <c r="AR139" s="841"/>
      <c r="AS139" s="119" t="s">
        <v>20</v>
      </c>
      <c r="AT139" s="512">
        <v>20</v>
      </c>
      <c r="AU139" s="513">
        <v>5.5555555555555554</v>
      </c>
      <c r="AV139" s="513">
        <v>5.5555555555555554</v>
      </c>
      <c r="AW139" s="514">
        <v>100</v>
      </c>
      <c r="AX139" s="111"/>
      <c r="AY139" s="841"/>
      <c r="AZ139" s="119" t="s">
        <v>20</v>
      </c>
      <c r="BA139" s="512">
        <v>2500016.0709887124</v>
      </c>
      <c r="BB139" s="513">
        <v>5.6251894175582713</v>
      </c>
      <c r="BC139" s="513">
        <v>5.6251894175582695</v>
      </c>
      <c r="BD139" s="514">
        <v>100</v>
      </c>
      <c r="BF139" s="119"/>
      <c r="BG139" s="119" t="s">
        <v>20</v>
      </c>
      <c r="BH139" s="512">
        <v>12</v>
      </c>
      <c r="BI139" s="513">
        <v>3.4</v>
      </c>
      <c r="BJ139" s="513">
        <v>3.4</v>
      </c>
      <c r="BK139" s="514">
        <v>100</v>
      </c>
      <c r="BL139" s="111"/>
      <c r="BM139" s="119"/>
      <c r="BN139" s="119" t="s">
        <v>20</v>
      </c>
      <c r="BO139" s="512">
        <v>1319248</v>
      </c>
      <c r="BP139" s="513">
        <v>3.4</v>
      </c>
      <c r="BQ139" s="513">
        <v>3.4</v>
      </c>
      <c r="BR139" s="514">
        <v>100</v>
      </c>
    </row>
    <row r="140" spans="2:70" s="127" customFormat="1" ht="14.5" customHeight="1" x14ac:dyDescent="0.25">
      <c r="B140" s="842"/>
      <c r="C140" s="123" t="s">
        <v>14</v>
      </c>
      <c r="D140" s="124">
        <v>224</v>
      </c>
      <c r="E140" s="125">
        <v>100</v>
      </c>
      <c r="F140" s="125">
        <v>100</v>
      </c>
      <c r="G140" s="126"/>
      <c r="H140" s="111"/>
      <c r="I140" s="842"/>
      <c r="J140" s="123" t="s">
        <v>14</v>
      </c>
      <c r="K140" s="124">
        <v>27158529.148460615</v>
      </c>
      <c r="L140" s="125">
        <v>99.999999999999986</v>
      </c>
      <c r="M140" s="125">
        <v>100</v>
      </c>
      <c r="N140" s="126"/>
      <c r="P140" s="842"/>
      <c r="Q140" s="123" t="s">
        <v>14</v>
      </c>
      <c r="R140" s="515">
        <v>315</v>
      </c>
      <c r="S140" s="516">
        <v>100</v>
      </c>
      <c r="T140" s="516">
        <v>100</v>
      </c>
      <c r="U140" s="517"/>
      <c r="V140" s="111"/>
      <c r="W140" s="842"/>
      <c r="X140" s="123" t="s">
        <v>14</v>
      </c>
      <c r="Y140" s="515">
        <v>38914314.864338838</v>
      </c>
      <c r="Z140" s="516">
        <v>100</v>
      </c>
      <c r="AA140" s="516">
        <v>100</v>
      </c>
      <c r="AB140" s="517"/>
      <c r="AD140" s="842"/>
      <c r="AE140" s="123" t="s">
        <v>14</v>
      </c>
      <c r="AF140" s="515">
        <v>316</v>
      </c>
      <c r="AG140" s="516">
        <v>100</v>
      </c>
      <c r="AH140" s="516">
        <v>100</v>
      </c>
      <c r="AI140" s="517"/>
      <c r="AJ140" s="111"/>
      <c r="AK140" s="842"/>
      <c r="AL140" s="123" t="s">
        <v>14</v>
      </c>
      <c r="AM140" s="515">
        <v>36817300.763951525</v>
      </c>
      <c r="AN140" s="516">
        <v>100.00000000000003</v>
      </c>
      <c r="AO140" s="516">
        <v>100</v>
      </c>
      <c r="AP140" s="517"/>
      <c r="AR140" s="842"/>
      <c r="AS140" s="123" t="s">
        <v>14</v>
      </c>
      <c r="AT140" s="515">
        <v>360</v>
      </c>
      <c r="AU140" s="516">
        <v>100</v>
      </c>
      <c r="AV140" s="516">
        <v>100</v>
      </c>
      <c r="AW140" s="517"/>
      <c r="AX140" s="111"/>
      <c r="AY140" s="842"/>
      <c r="AZ140" s="123" t="s">
        <v>14</v>
      </c>
      <c r="BA140" s="515">
        <v>44443233.559126906</v>
      </c>
      <c r="BB140" s="516">
        <v>100.00000000000003</v>
      </c>
      <c r="BC140" s="516">
        <v>100</v>
      </c>
      <c r="BD140" s="517"/>
      <c r="BF140" s="123"/>
      <c r="BG140" s="123" t="s">
        <v>14</v>
      </c>
      <c r="BH140" s="515">
        <v>350</v>
      </c>
      <c r="BI140" s="516">
        <v>100</v>
      </c>
      <c r="BJ140" s="516">
        <v>100</v>
      </c>
      <c r="BK140" s="517"/>
      <c r="BL140" s="111"/>
      <c r="BM140" s="123"/>
      <c r="BN140" s="123" t="s">
        <v>14</v>
      </c>
      <c r="BO140" s="515">
        <v>38866619</v>
      </c>
      <c r="BP140" s="516">
        <v>100</v>
      </c>
      <c r="BQ140" s="516">
        <v>100</v>
      </c>
      <c r="BR140" s="517"/>
    </row>
    <row r="141" spans="2:70" s="127" customFormat="1" ht="14.5" customHeight="1" x14ac:dyDescent="0.35"/>
    <row r="144" spans="2:70" x14ac:dyDescent="0.35">
      <c r="B144" s="748" t="s">
        <v>24</v>
      </c>
      <c r="C144" s="748"/>
      <c r="D144" s="748"/>
      <c r="E144" s="748"/>
      <c r="F144" s="748"/>
      <c r="G144" s="748"/>
      <c r="H144" s="748"/>
      <c r="I144" s="748"/>
      <c r="J144" s="748"/>
      <c r="K144" s="748"/>
      <c r="L144" s="748"/>
      <c r="M144" s="748"/>
      <c r="N144" s="748"/>
      <c r="P144" s="748" t="s">
        <v>24</v>
      </c>
      <c r="Q144" s="748"/>
      <c r="R144" s="748"/>
      <c r="S144" s="748"/>
      <c r="T144" s="748"/>
      <c r="U144" s="748"/>
      <c r="V144" s="748"/>
      <c r="W144" s="748"/>
      <c r="X144" s="748"/>
      <c r="Y144" s="748"/>
      <c r="Z144" s="748"/>
      <c r="AA144" s="748"/>
      <c r="AB144" s="748"/>
      <c r="AD144" s="748" t="s">
        <v>24</v>
      </c>
      <c r="AE144" s="748"/>
      <c r="AF144" s="748"/>
      <c r="AG144" s="748"/>
      <c r="AH144" s="748"/>
      <c r="AI144" s="748"/>
      <c r="AJ144" s="748"/>
      <c r="AK144" s="748"/>
      <c r="AL144" s="748"/>
      <c r="AM144" s="748"/>
      <c r="AN144" s="748"/>
      <c r="AO144" s="748"/>
      <c r="AP144" s="748"/>
      <c r="AR144" s="748" t="s">
        <v>24</v>
      </c>
      <c r="AS144" s="748"/>
      <c r="AT144" s="748"/>
      <c r="AU144" s="748"/>
      <c r="AV144" s="748"/>
      <c r="AW144" s="748"/>
      <c r="AX144" s="748"/>
      <c r="AY144" s="748"/>
      <c r="AZ144" s="748"/>
      <c r="BA144" s="748"/>
      <c r="BB144" s="748"/>
      <c r="BC144" s="748"/>
      <c r="BD144" s="748"/>
      <c r="BF144" s="748" t="s">
        <v>24</v>
      </c>
      <c r="BG144" s="748"/>
      <c r="BH144" s="748"/>
      <c r="BI144" s="748"/>
      <c r="BJ144" s="748"/>
      <c r="BK144" s="748"/>
      <c r="BL144" s="748"/>
      <c r="BM144" s="748"/>
      <c r="BN144" s="748"/>
      <c r="BO144" s="748"/>
      <c r="BP144" s="748"/>
      <c r="BQ144" s="748"/>
      <c r="BR144" s="748"/>
    </row>
    <row r="146" spans="2:70" x14ac:dyDescent="0.35">
      <c r="B146" s="748" t="s">
        <v>16</v>
      </c>
      <c r="C146" s="748"/>
      <c r="D146" s="748"/>
      <c r="E146" s="748"/>
      <c r="F146" s="748"/>
      <c r="G146" s="748"/>
      <c r="H146" s="17"/>
      <c r="I146" s="748" t="s">
        <v>17</v>
      </c>
      <c r="J146" s="748"/>
      <c r="K146" s="748"/>
      <c r="L146" s="748"/>
      <c r="M146" s="748"/>
      <c r="N146" s="748"/>
      <c r="P146" s="748" t="s">
        <v>16</v>
      </c>
      <c r="Q146" s="748"/>
      <c r="R146" s="748"/>
      <c r="S146" s="748"/>
      <c r="T146" s="748"/>
      <c r="U146" s="748"/>
      <c r="V146" s="17"/>
      <c r="W146" s="748" t="s">
        <v>17</v>
      </c>
      <c r="X146" s="748"/>
      <c r="Y146" s="748"/>
      <c r="Z146" s="748"/>
      <c r="AA146" s="748"/>
      <c r="AB146" s="748"/>
      <c r="AD146" s="748" t="s">
        <v>16</v>
      </c>
      <c r="AE146" s="748"/>
      <c r="AF146" s="748"/>
      <c r="AG146" s="748"/>
      <c r="AH146" s="748"/>
      <c r="AI146" s="748"/>
      <c r="AJ146" s="17"/>
      <c r="AK146" s="748" t="s">
        <v>17</v>
      </c>
      <c r="AL146" s="748"/>
      <c r="AM146" s="748"/>
      <c r="AN146" s="748"/>
      <c r="AO146" s="748"/>
      <c r="AP146" s="748"/>
      <c r="AR146" s="748" t="s">
        <v>16</v>
      </c>
      <c r="AS146" s="748"/>
      <c r="AT146" s="748"/>
      <c r="AU146" s="748"/>
      <c r="AV146" s="748"/>
      <c r="AW146" s="748"/>
      <c r="AX146" s="17"/>
      <c r="AY146" s="748" t="s">
        <v>17</v>
      </c>
      <c r="AZ146" s="748"/>
      <c r="BA146" s="748"/>
      <c r="BB146" s="748"/>
      <c r="BC146" s="748"/>
      <c r="BD146" s="748"/>
      <c r="BF146" s="748" t="s">
        <v>16</v>
      </c>
      <c r="BG146" s="748"/>
      <c r="BH146" s="748"/>
      <c r="BI146" s="748"/>
      <c r="BJ146" s="748"/>
      <c r="BK146" s="748"/>
      <c r="BL146" s="17"/>
      <c r="BM146" s="748" t="s">
        <v>17</v>
      </c>
      <c r="BN146" s="748"/>
      <c r="BO146" s="748"/>
      <c r="BP146" s="748"/>
      <c r="BQ146" s="748"/>
      <c r="BR146" s="748"/>
    </row>
    <row r="148" spans="2:70" s="127" customFormat="1" ht="14.5" customHeight="1" x14ac:dyDescent="0.25">
      <c r="B148" s="843" t="s">
        <v>1</v>
      </c>
      <c r="C148" s="843"/>
      <c r="D148" s="843"/>
      <c r="E148" s="843"/>
      <c r="F148" s="843"/>
      <c r="G148" s="843"/>
      <c r="H148" s="111"/>
      <c r="I148" s="843" t="s">
        <v>1</v>
      </c>
      <c r="J148" s="843"/>
      <c r="K148" s="843"/>
      <c r="L148" s="843"/>
      <c r="M148" s="843"/>
      <c r="N148" s="843"/>
      <c r="P148" s="843" t="s">
        <v>1</v>
      </c>
      <c r="Q148" s="843"/>
      <c r="R148" s="843"/>
      <c r="S148" s="843"/>
      <c r="T148" s="843"/>
      <c r="U148" s="843"/>
      <c r="V148" s="111"/>
      <c r="W148" s="843" t="s">
        <v>1</v>
      </c>
      <c r="X148" s="843"/>
      <c r="Y148" s="843"/>
      <c r="Z148" s="843"/>
      <c r="AA148" s="843"/>
      <c r="AB148" s="843"/>
      <c r="AD148" s="843" t="s">
        <v>1</v>
      </c>
      <c r="AE148" s="843"/>
      <c r="AF148" s="843"/>
      <c r="AG148" s="843"/>
      <c r="AH148" s="843"/>
      <c r="AI148" s="843"/>
      <c r="AJ148" s="111"/>
      <c r="AK148" s="843" t="s">
        <v>1</v>
      </c>
      <c r="AL148" s="843"/>
      <c r="AM148" s="843"/>
      <c r="AN148" s="843"/>
      <c r="AO148" s="843"/>
      <c r="AP148" s="843"/>
      <c r="AR148" s="843" t="s">
        <v>1</v>
      </c>
      <c r="AS148" s="843"/>
      <c r="AT148" s="843"/>
      <c r="AU148" s="843"/>
      <c r="AV148" s="843"/>
      <c r="AW148" s="843"/>
      <c r="AX148" s="111"/>
      <c r="AY148" s="843" t="s">
        <v>1</v>
      </c>
      <c r="AZ148" s="843"/>
      <c r="BA148" s="843"/>
      <c r="BB148" s="843"/>
      <c r="BC148" s="843"/>
      <c r="BD148" s="843"/>
      <c r="BF148" s="430" t="s">
        <v>1</v>
      </c>
      <c r="BG148" s="430"/>
      <c r="BH148" s="430"/>
      <c r="BI148" s="430"/>
      <c r="BJ148" s="430"/>
      <c r="BK148" s="430"/>
      <c r="BL148" s="111"/>
      <c r="BM148" s="430" t="s">
        <v>1</v>
      </c>
      <c r="BN148" s="430"/>
      <c r="BO148" s="430"/>
      <c r="BP148" s="430"/>
      <c r="BQ148" s="430"/>
      <c r="BR148" s="430"/>
    </row>
    <row r="149" spans="2:70" s="127" customFormat="1" ht="24" customHeight="1" x14ac:dyDescent="0.25">
      <c r="B149" s="844" t="s">
        <v>0</v>
      </c>
      <c r="C149" s="844"/>
      <c r="D149" s="112" t="s">
        <v>2</v>
      </c>
      <c r="E149" s="113" t="s">
        <v>3</v>
      </c>
      <c r="F149" s="113" t="s">
        <v>4</v>
      </c>
      <c r="G149" s="114" t="s">
        <v>5</v>
      </c>
      <c r="H149" s="111"/>
      <c r="I149" s="844" t="s">
        <v>0</v>
      </c>
      <c r="J149" s="844"/>
      <c r="K149" s="112" t="s">
        <v>2</v>
      </c>
      <c r="L149" s="113" t="s">
        <v>3</v>
      </c>
      <c r="M149" s="113" t="s">
        <v>4</v>
      </c>
      <c r="N149" s="114" t="s">
        <v>5</v>
      </c>
      <c r="P149" s="844" t="s">
        <v>0</v>
      </c>
      <c r="Q149" s="844"/>
      <c r="R149" s="112" t="s">
        <v>2</v>
      </c>
      <c r="S149" s="113" t="s">
        <v>3</v>
      </c>
      <c r="T149" s="113" t="s">
        <v>4</v>
      </c>
      <c r="U149" s="114" t="s">
        <v>5</v>
      </c>
      <c r="V149" s="111"/>
      <c r="W149" s="844" t="s">
        <v>0</v>
      </c>
      <c r="X149" s="844"/>
      <c r="Y149" s="112" t="s">
        <v>2</v>
      </c>
      <c r="Z149" s="113" t="s">
        <v>3</v>
      </c>
      <c r="AA149" s="113" t="s">
        <v>4</v>
      </c>
      <c r="AB149" s="114" t="s">
        <v>5</v>
      </c>
      <c r="AD149" s="844" t="s">
        <v>0</v>
      </c>
      <c r="AE149" s="844"/>
      <c r="AF149" s="112" t="s">
        <v>2</v>
      </c>
      <c r="AG149" s="113" t="s">
        <v>3</v>
      </c>
      <c r="AH149" s="113" t="s">
        <v>4</v>
      </c>
      <c r="AI149" s="114" t="s">
        <v>5</v>
      </c>
      <c r="AJ149" s="111"/>
      <c r="AK149" s="844" t="s">
        <v>0</v>
      </c>
      <c r="AL149" s="844"/>
      <c r="AM149" s="112" t="s">
        <v>2</v>
      </c>
      <c r="AN149" s="113" t="s">
        <v>3</v>
      </c>
      <c r="AO149" s="113" t="s">
        <v>4</v>
      </c>
      <c r="AP149" s="114" t="s">
        <v>5</v>
      </c>
      <c r="AR149" s="844" t="s">
        <v>0</v>
      </c>
      <c r="AS149" s="844"/>
      <c r="AT149" s="112" t="s">
        <v>2</v>
      </c>
      <c r="AU149" s="113" t="s">
        <v>3</v>
      </c>
      <c r="AV149" s="113" t="s">
        <v>4</v>
      </c>
      <c r="AW149" s="114" t="s">
        <v>5</v>
      </c>
      <c r="AX149" s="111"/>
      <c r="AY149" s="844" t="s">
        <v>0</v>
      </c>
      <c r="AZ149" s="844"/>
      <c r="BA149" s="112" t="s">
        <v>2</v>
      </c>
      <c r="BB149" s="113" t="s">
        <v>3</v>
      </c>
      <c r="BC149" s="113" t="s">
        <v>4</v>
      </c>
      <c r="BD149" s="114" t="s">
        <v>5</v>
      </c>
      <c r="BF149" s="128"/>
      <c r="BG149" s="128"/>
      <c r="BH149" s="112" t="s">
        <v>2</v>
      </c>
      <c r="BI149" s="113" t="s">
        <v>3</v>
      </c>
      <c r="BJ149" s="113" t="s">
        <v>4</v>
      </c>
      <c r="BK149" s="114" t="s">
        <v>5</v>
      </c>
      <c r="BL149" s="111"/>
      <c r="BM149" s="128"/>
      <c r="BN149" s="128"/>
      <c r="BO149" s="112" t="s">
        <v>2</v>
      </c>
      <c r="BP149" s="113" t="s">
        <v>3</v>
      </c>
      <c r="BQ149" s="113" t="s">
        <v>4</v>
      </c>
      <c r="BR149" s="114" t="s">
        <v>5</v>
      </c>
    </row>
    <row r="150" spans="2:70" s="127" customFormat="1" ht="23" customHeight="1" x14ac:dyDescent="0.25">
      <c r="B150" s="840" t="s">
        <v>6</v>
      </c>
      <c r="C150" s="115" t="s">
        <v>7</v>
      </c>
      <c r="D150" s="116">
        <v>104</v>
      </c>
      <c r="E150" s="117">
        <v>27.882037533512065</v>
      </c>
      <c r="F150" s="117">
        <v>27.882037533512065</v>
      </c>
      <c r="G150" s="118">
        <v>27.882037533512065</v>
      </c>
      <c r="H150" s="111"/>
      <c r="I150" s="840" t="s">
        <v>6</v>
      </c>
      <c r="J150" s="115" t="s">
        <v>7</v>
      </c>
      <c r="K150" s="116">
        <v>14340396.181498518</v>
      </c>
      <c r="L150" s="117">
        <v>29.097779185661082</v>
      </c>
      <c r="M150" s="117">
        <v>29.097779185661071</v>
      </c>
      <c r="N150" s="118">
        <v>29.097779185661071</v>
      </c>
      <c r="P150" s="840" t="s">
        <v>6</v>
      </c>
      <c r="Q150" s="115" t="s">
        <v>7</v>
      </c>
      <c r="R150" s="116">
        <v>104</v>
      </c>
      <c r="S150" s="117">
        <v>27.882037533512065</v>
      </c>
      <c r="T150" s="117">
        <v>27.882037533512065</v>
      </c>
      <c r="U150" s="118">
        <v>27.882037533512065</v>
      </c>
      <c r="V150" s="111"/>
      <c r="W150" s="840" t="s">
        <v>6</v>
      </c>
      <c r="X150" s="115" t="s">
        <v>7</v>
      </c>
      <c r="Y150" s="116">
        <v>14340396.181498518</v>
      </c>
      <c r="Z150" s="117">
        <v>29.097779185661082</v>
      </c>
      <c r="AA150" s="117">
        <v>29.097779185661071</v>
      </c>
      <c r="AB150" s="118">
        <v>29.097779185661071</v>
      </c>
      <c r="AD150" s="840" t="s">
        <v>6</v>
      </c>
      <c r="AE150" s="115" t="s">
        <v>7</v>
      </c>
      <c r="AF150" s="509">
        <v>175</v>
      </c>
      <c r="AG150" s="510">
        <v>39.592760180995477</v>
      </c>
      <c r="AH150" s="510">
        <v>39.592760180995477</v>
      </c>
      <c r="AI150" s="511">
        <v>39.592760180995477</v>
      </c>
      <c r="AJ150" s="111"/>
      <c r="AK150" s="840" t="s">
        <v>6</v>
      </c>
      <c r="AL150" s="115" t="s">
        <v>7</v>
      </c>
      <c r="AM150" s="509">
        <v>20239741.390126109</v>
      </c>
      <c r="AN150" s="510">
        <v>39.80145212500387</v>
      </c>
      <c r="AO150" s="510">
        <v>39.801452125003856</v>
      </c>
      <c r="AP150" s="511">
        <v>39.801452125003856</v>
      </c>
      <c r="AR150" s="840" t="s">
        <v>6</v>
      </c>
      <c r="AS150" s="115" t="s">
        <v>7</v>
      </c>
      <c r="AT150" s="509">
        <v>103</v>
      </c>
      <c r="AU150" s="510">
        <v>29.682997118155619</v>
      </c>
      <c r="AV150" s="510">
        <v>29.682997118155619</v>
      </c>
      <c r="AW150" s="511">
        <v>29.682997118155619</v>
      </c>
      <c r="AX150" s="111"/>
      <c r="AY150" s="840" t="s">
        <v>6</v>
      </c>
      <c r="AZ150" s="115" t="s">
        <v>7</v>
      </c>
      <c r="BA150" s="509">
        <v>15089491.545095738</v>
      </c>
      <c r="BB150" s="510">
        <v>32.287433610931693</v>
      </c>
      <c r="BC150" s="510">
        <v>32.287433610931657</v>
      </c>
      <c r="BD150" s="511">
        <v>32.287433610931657</v>
      </c>
      <c r="BF150" s="115" t="s">
        <v>6</v>
      </c>
      <c r="BG150" s="115" t="s">
        <v>7</v>
      </c>
      <c r="BH150" s="509">
        <v>150</v>
      </c>
      <c r="BI150" s="510">
        <v>35.5</v>
      </c>
      <c r="BJ150" s="510">
        <v>35.5</v>
      </c>
      <c r="BK150" s="511">
        <v>35.5</v>
      </c>
      <c r="BL150" s="111"/>
      <c r="BM150" s="115" t="s">
        <v>6</v>
      </c>
      <c r="BN150" s="115" t="s">
        <v>7</v>
      </c>
      <c r="BO150" s="509">
        <v>17562513</v>
      </c>
      <c r="BP150" s="510">
        <v>34.299999999999997</v>
      </c>
      <c r="BQ150" s="510">
        <v>34.299999999999997</v>
      </c>
      <c r="BR150" s="511">
        <v>34.299999999999997</v>
      </c>
    </row>
    <row r="151" spans="2:70" s="127" customFormat="1" ht="23" customHeight="1" x14ac:dyDescent="0.25">
      <c r="B151" s="841"/>
      <c r="C151" s="119" t="s">
        <v>8</v>
      </c>
      <c r="D151" s="120">
        <v>34</v>
      </c>
      <c r="E151" s="121">
        <v>9.1152815013404833</v>
      </c>
      <c r="F151" s="121">
        <v>9.1152815013404833</v>
      </c>
      <c r="G151" s="122">
        <v>36.997319034852552</v>
      </c>
      <c r="H151" s="111"/>
      <c r="I151" s="841"/>
      <c r="J151" s="119" t="s">
        <v>8</v>
      </c>
      <c r="K151" s="120">
        <v>4436631.301517291</v>
      </c>
      <c r="L151" s="121">
        <v>9.0022699725895716</v>
      </c>
      <c r="M151" s="121">
        <v>9.0022699725895681</v>
      </c>
      <c r="N151" s="122">
        <v>38.100049158250634</v>
      </c>
      <c r="P151" s="841"/>
      <c r="Q151" s="119" t="s">
        <v>8</v>
      </c>
      <c r="R151" s="120">
        <v>34</v>
      </c>
      <c r="S151" s="121">
        <v>9.1152815013404833</v>
      </c>
      <c r="T151" s="121">
        <v>9.1152815013404833</v>
      </c>
      <c r="U151" s="122">
        <v>36.997319034852552</v>
      </c>
      <c r="V151" s="111"/>
      <c r="W151" s="841"/>
      <c r="X151" s="119" t="s">
        <v>8</v>
      </c>
      <c r="Y151" s="120">
        <v>4436631.301517291</v>
      </c>
      <c r="Z151" s="121">
        <v>9.0022699725895716</v>
      </c>
      <c r="AA151" s="121">
        <v>9.0022699725895681</v>
      </c>
      <c r="AB151" s="122">
        <v>38.100049158250634</v>
      </c>
      <c r="AD151" s="841"/>
      <c r="AE151" s="119" t="s">
        <v>8</v>
      </c>
      <c r="AF151" s="512">
        <v>49</v>
      </c>
      <c r="AG151" s="513">
        <v>11.085972850678733</v>
      </c>
      <c r="AH151" s="513">
        <v>11.085972850678733</v>
      </c>
      <c r="AI151" s="514">
        <v>50.678733031674206</v>
      </c>
      <c r="AJ151" s="111"/>
      <c r="AK151" s="841"/>
      <c r="AL151" s="119" t="s">
        <v>8</v>
      </c>
      <c r="AM151" s="512">
        <v>5244468.2120623337</v>
      </c>
      <c r="AN151" s="513">
        <v>10.313246915562642</v>
      </c>
      <c r="AO151" s="513">
        <v>10.313246915562639</v>
      </c>
      <c r="AP151" s="514">
        <v>50.114699040566492</v>
      </c>
      <c r="AR151" s="841"/>
      <c r="AS151" s="119" t="s">
        <v>8</v>
      </c>
      <c r="AT151" s="512">
        <v>29</v>
      </c>
      <c r="AU151" s="513">
        <v>8.3573487031700289</v>
      </c>
      <c r="AV151" s="513">
        <v>8.3573487031700289</v>
      </c>
      <c r="AW151" s="514">
        <v>38.040345821325651</v>
      </c>
      <c r="AX151" s="111"/>
      <c r="AY151" s="841"/>
      <c r="AZ151" s="119" t="s">
        <v>8</v>
      </c>
      <c r="BA151" s="512">
        <v>3890796.0897341692</v>
      </c>
      <c r="BB151" s="513">
        <v>8.3252520514379977</v>
      </c>
      <c r="BC151" s="513">
        <v>8.3252520514379889</v>
      </c>
      <c r="BD151" s="514">
        <v>40.61268566236965</v>
      </c>
      <c r="BF151" s="119"/>
      <c r="BG151" s="119" t="s">
        <v>8</v>
      </c>
      <c r="BH151" s="512">
        <v>30</v>
      </c>
      <c r="BI151" s="513">
        <v>7.1</v>
      </c>
      <c r="BJ151" s="513">
        <v>7.1</v>
      </c>
      <c r="BK151" s="514">
        <v>42.7</v>
      </c>
      <c r="BL151" s="111"/>
      <c r="BM151" s="119"/>
      <c r="BN151" s="119" t="s">
        <v>8</v>
      </c>
      <c r="BO151" s="512">
        <v>3861786</v>
      </c>
      <c r="BP151" s="513">
        <v>7.5</v>
      </c>
      <c r="BQ151" s="513">
        <v>7.5</v>
      </c>
      <c r="BR151" s="514">
        <v>41.9</v>
      </c>
    </row>
    <row r="152" spans="2:70" s="127" customFormat="1" ht="14.5" customHeight="1" x14ac:dyDescent="0.25">
      <c r="B152" s="841"/>
      <c r="C152" s="119" t="s">
        <v>9</v>
      </c>
      <c r="D152" s="120">
        <v>2</v>
      </c>
      <c r="E152" s="121">
        <v>0.53619302949061665</v>
      </c>
      <c r="F152" s="121">
        <v>0.53619302949061665</v>
      </c>
      <c r="G152" s="122">
        <v>37.533512064343164</v>
      </c>
      <c r="H152" s="111"/>
      <c r="I152" s="841"/>
      <c r="J152" s="119" t="s">
        <v>9</v>
      </c>
      <c r="K152" s="120">
        <v>162712.26489644597</v>
      </c>
      <c r="L152" s="121">
        <v>0.33015584052440261</v>
      </c>
      <c r="M152" s="121">
        <v>0.33015584052440256</v>
      </c>
      <c r="N152" s="122">
        <v>38.430204998775039</v>
      </c>
      <c r="P152" s="841"/>
      <c r="Q152" s="119" t="s">
        <v>9</v>
      </c>
      <c r="R152" s="120">
        <v>2</v>
      </c>
      <c r="S152" s="121">
        <v>0.53619302949061665</v>
      </c>
      <c r="T152" s="121">
        <v>0.53619302949061665</v>
      </c>
      <c r="U152" s="122">
        <v>37.533512064343164</v>
      </c>
      <c r="V152" s="111"/>
      <c r="W152" s="841"/>
      <c r="X152" s="119" t="s">
        <v>9</v>
      </c>
      <c r="Y152" s="120">
        <v>162712.26489644597</v>
      </c>
      <c r="Z152" s="121">
        <v>0.33015584052440261</v>
      </c>
      <c r="AA152" s="121">
        <v>0.33015584052440256</v>
      </c>
      <c r="AB152" s="122">
        <v>38.430204998775039</v>
      </c>
      <c r="AD152" s="841"/>
      <c r="AE152" s="119" t="s">
        <v>9</v>
      </c>
      <c r="AF152" s="512">
        <v>4</v>
      </c>
      <c r="AG152" s="513">
        <v>0.90497737556561098</v>
      </c>
      <c r="AH152" s="513">
        <v>0.90497737556561098</v>
      </c>
      <c r="AI152" s="514">
        <v>51.583710407239828</v>
      </c>
      <c r="AJ152" s="111"/>
      <c r="AK152" s="841"/>
      <c r="AL152" s="119" t="s">
        <v>9</v>
      </c>
      <c r="AM152" s="512">
        <v>525975.98757883115</v>
      </c>
      <c r="AN152" s="513">
        <v>1.0343317972794535</v>
      </c>
      <c r="AO152" s="513">
        <v>1.0343317972794528</v>
      </c>
      <c r="AP152" s="514">
        <v>51.149030837845942</v>
      </c>
      <c r="AR152" s="841"/>
      <c r="AS152" s="119" t="s">
        <v>10</v>
      </c>
      <c r="AT152" s="512">
        <v>3</v>
      </c>
      <c r="AU152" s="513">
        <v>0.86455331412103753</v>
      </c>
      <c r="AV152" s="513">
        <v>0.86455331412103753</v>
      </c>
      <c r="AW152" s="514">
        <v>38.904899135446684</v>
      </c>
      <c r="AX152" s="111"/>
      <c r="AY152" s="841"/>
      <c r="AZ152" s="119" t="s">
        <v>10</v>
      </c>
      <c r="BA152" s="512">
        <v>318621.2099228499</v>
      </c>
      <c r="BB152" s="513">
        <v>0.68176327424115846</v>
      </c>
      <c r="BC152" s="513">
        <v>0.68176327424115768</v>
      </c>
      <c r="BD152" s="514">
        <v>41.294448936610813</v>
      </c>
      <c r="BF152" s="119"/>
      <c r="BG152" s="119" t="s">
        <v>9</v>
      </c>
      <c r="BH152" s="512">
        <v>2</v>
      </c>
      <c r="BI152" s="513">
        <v>0.5</v>
      </c>
      <c r="BJ152" s="513">
        <v>0.5</v>
      </c>
      <c r="BK152" s="514">
        <v>43.1</v>
      </c>
      <c r="BL152" s="111"/>
      <c r="BM152" s="119"/>
      <c r="BN152" s="119" t="s">
        <v>9</v>
      </c>
      <c r="BO152" s="512">
        <v>188614</v>
      </c>
      <c r="BP152" s="513">
        <v>0.4</v>
      </c>
      <c r="BQ152" s="513">
        <v>0.4</v>
      </c>
      <c r="BR152" s="514">
        <v>42.2</v>
      </c>
    </row>
    <row r="153" spans="2:70" s="127" customFormat="1" ht="14.5" customHeight="1" x14ac:dyDescent="0.25">
      <c r="B153" s="841"/>
      <c r="C153" s="119" t="s">
        <v>10</v>
      </c>
      <c r="D153" s="120">
        <v>4</v>
      </c>
      <c r="E153" s="121">
        <v>1.0723860589812333</v>
      </c>
      <c r="F153" s="121">
        <v>1.0723860589812333</v>
      </c>
      <c r="G153" s="122">
        <v>38.605898123324394</v>
      </c>
      <c r="H153" s="111"/>
      <c r="I153" s="841"/>
      <c r="J153" s="119" t="s">
        <v>10</v>
      </c>
      <c r="K153" s="120">
        <v>558894.35333491792</v>
      </c>
      <c r="L153" s="121">
        <v>1.1340401112790528</v>
      </c>
      <c r="M153" s="121">
        <v>1.1340401112790526</v>
      </c>
      <c r="N153" s="122">
        <v>39.564245110054088</v>
      </c>
      <c r="P153" s="841"/>
      <c r="Q153" s="119" t="s">
        <v>10</v>
      </c>
      <c r="R153" s="120">
        <v>4</v>
      </c>
      <c r="S153" s="121">
        <v>1.0723860589812333</v>
      </c>
      <c r="T153" s="121">
        <v>1.0723860589812333</v>
      </c>
      <c r="U153" s="122">
        <v>38.605898123324394</v>
      </c>
      <c r="V153" s="111"/>
      <c r="W153" s="841"/>
      <c r="X153" s="119" t="s">
        <v>10</v>
      </c>
      <c r="Y153" s="120">
        <v>558894.35333491792</v>
      </c>
      <c r="Z153" s="121">
        <v>1.1340401112790528</v>
      </c>
      <c r="AA153" s="121">
        <v>1.1340401112790526</v>
      </c>
      <c r="AB153" s="122">
        <v>39.564245110054088</v>
      </c>
      <c r="AD153" s="841"/>
      <c r="AE153" s="119" t="s">
        <v>10</v>
      </c>
      <c r="AF153" s="512">
        <v>4</v>
      </c>
      <c r="AG153" s="513">
        <v>0.90497737556561098</v>
      </c>
      <c r="AH153" s="513">
        <v>0.90497737556561098</v>
      </c>
      <c r="AI153" s="514">
        <v>52.488687782805435</v>
      </c>
      <c r="AJ153" s="111"/>
      <c r="AK153" s="841"/>
      <c r="AL153" s="119" t="s">
        <v>10</v>
      </c>
      <c r="AM153" s="512">
        <v>352713.76400075492</v>
      </c>
      <c r="AN153" s="513">
        <v>0.6936116287807218</v>
      </c>
      <c r="AO153" s="513">
        <v>0.69361162878072158</v>
      </c>
      <c r="AP153" s="514">
        <v>51.842642466626664</v>
      </c>
      <c r="AR153" s="841"/>
      <c r="AS153" s="119" t="s">
        <v>11</v>
      </c>
      <c r="AT153" s="512">
        <v>108</v>
      </c>
      <c r="AU153" s="513">
        <v>31.123919308357351</v>
      </c>
      <c r="AV153" s="513">
        <v>31.123919308357351</v>
      </c>
      <c r="AW153" s="514">
        <v>70.028818443804028</v>
      </c>
      <c r="AX153" s="111"/>
      <c r="AY153" s="841"/>
      <c r="AZ153" s="119" t="s">
        <v>11</v>
      </c>
      <c r="BA153" s="512">
        <v>12438714.200035531</v>
      </c>
      <c r="BB153" s="513">
        <v>26.615486528406578</v>
      </c>
      <c r="BC153" s="513">
        <v>26.615486528406546</v>
      </c>
      <c r="BD153" s="514">
        <v>67.909935465017355</v>
      </c>
      <c r="BF153" s="119"/>
      <c r="BG153" s="119" t="s">
        <v>11</v>
      </c>
      <c r="BH153" s="512">
        <v>105</v>
      </c>
      <c r="BI153" s="513">
        <v>24.9</v>
      </c>
      <c r="BJ153" s="513">
        <v>24.9</v>
      </c>
      <c r="BK153" s="514">
        <v>68</v>
      </c>
      <c r="BL153" s="111"/>
      <c r="BM153" s="119"/>
      <c r="BN153" s="119" t="s">
        <v>11</v>
      </c>
      <c r="BO153" s="512">
        <v>13457213</v>
      </c>
      <c r="BP153" s="513">
        <v>26.3</v>
      </c>
      <c r="BQ153" s="513">
        <v>26.3</v>
      </c>
      <c r="BR153" s="514">
        <v>68.599999999999994</v>
      </c>
    </row>
    <row r="154" spans="2:70" s="127" customFormat="1" ht="14.5" customHeight="1" x14ac:dyDescent="0.25">
      <c r="B154" s="841"/>
      <c r="C154" s="119" t="s">
        <v>11</v>
      </c>
      <c r="D154" s="120">
        <v>137</v>
      </c>
      <c r="E154" s="121">
        <v>36.729222520107243</v>
      </c>
      <c r="F154" s="121">
        <v>36.729222520107243</v>
      </c>
      <c r="G154" s="122">
        <v>75.335120643431637</v>
      </c>
      <c r="H154" s="111"/>
      <c r="I154" s="841"/>
      <c r="J154" s="119" t="s">
        <v>11</v>
      </c>
      <c r="K154" s="120">
        <v>16980235.963473141</v>
      </c>
      <c r="L154" s="121">
        <v>34.454219418499513</v>
      </c>
      <c r="M154" s="121">
        <v>34.454219418499498</v>
      </c>
      <c r="N154" s="122">
        <v>74.018464528553608</v>
      </c>
      <c r="P154" s="841"/>
      <c r="Q154" s="119" t="s">
        <v>11</v>
      </c>
      <c r="R154" s="120">
        <v>137</v>
      </c>
      <c r="S154" s="121">
        <v>36.729222520107243</v>
      </c>
      <c r="T154" s="121">
        <v>36.729222520107243</v>
      </c>
      <c r="U154" s="122">
        <v>75.335120643431637</v>
      </c>
      <c r="V154" s="111"/>
      <c r="W154" s="841"/>
      <c r="X154" s="119" t="s">
        <v>11</v>
      </c>
      <c r="Y154" s="120">
        <v>16980235.963473141</v>
      </c>
      <c r="Z154" s="121">
        <v>34.454219418499513</v>
      </c>
      <c r="AA154" s="121">
        <v>34.454219418499498</v>
      </c>
      <c r="AB154" s="122">
        <v>74.018464528553608</v>
      </c>
      <c r="AD154" s="841"/>
      <c r="AE154" s="119" t="s">
        <v>11</v>
      </c>
      <c r="AF154" s="512">
        <v>109</v>
      </c>
      <c r="AG154" s="513">
        <v>24.660633484162897</v>
      </c>
      <c r="AH154" s="513">
        <v>24.660633484162897</v>
      </c>
      <c r="AI154" s="514">
        <v>77.149321266968329</v>
      </c>
      <c r="AJ154" s="111"/>
      <c r="AK154" s="841"/>
      <c r="AL154" s="119" t="s">
        <v>11</v>
      </c>
      <c r="AM154" s="512">
        <v>12444534.937624883</v>
      </c>
      <c r="AN154" s="513">
        <v>24.472178373753849</v>
      </c>
      <c r="AO154" s="513">
        <v>24.472178373753838</v>
      </c>
      <c r="AP154" s="514">
        <v>76.314820840380492</v>
      </c>
      <c r="AR154" s="841"/>
      <c r="AS154" s="119" t="s">
        <v>12</v>
      </c>
      <c r="AT154" s="512">
        <v>85</v>
      </c>
      <c r="AU154" s="513">
        <v>24.495677233429394</v>
      </c>
      <c r="AV154" s="513">
        <v>24.495677233429394</v>
      </c>
      <c r="AW154" s="514">
        <v>94.524495677233432</v>
      </c>
      <c r="AX154" s="111"/>
      <c r="AY154" s="841"/>
      <c r="AZ154" s="119" t="s">
        <v>12</v>
      </c>
      <c r="BA154" s="512">
        <v>10785512.345445154</v>
      </c>
      <c r="BB154" s="513">
        <v>23.078081376878838</v>
      </c>
      <c r="BC154" s="513">
        <v>23.078081376878814</v>
      </c>
      <c r="BD154" s="514">
        <v>90.988016841896169</v>
      </c>
      <c r="BF154" s="119"/>
      <c r="BG154" s="119" t="s">
        <v>12</v>
      </c>
      <c r="BH154" s="512">
        <v>109</v>
      </c>
      <c r="BI154" s="513">
        <v>25.8</v>
      </c>
      <c r="BJ154" s="513">
        <v>25.8</v>
      </c>
      <c r="BK154" s="514">
        <v>93.8</v>
      </c>
      <c r="BL154" s="111"/>
      <c r="BM154" s="119"/>
      <c r="BN154" s="119" t="s">
        <v>12</v>
      </c>
      <c r="BO154" s="512">
        <v>12924208</v>
      </c>
      <c r="BP154" s="513">
        <v>25.3</v>
      </c>
      <c r="BQ154" s="513">
        <v>25.3</v>
      </c>
      <c r="BR154" s="514">
        <v>93.8</v>
      </c>
    </row>
    <row r="155" spans="2:70" s="127" customFormat="1" ht="14.5" customHeight="1" x14ac:dyDescent="0.25">
      <c r="B155" s="841"/>
      <c r="C155" s="119" t="s">
        <v>12</v>
      </c>
      <c r="D155" s="120">
        <v>80</v>
      </c>
      <c r="E155" s="121">
        <v>21.447721179624665</v>
      </c>
      <c r="F155" s="121">
        <v>21.447721179624665</v>
      </c>
      <c r="G155" s="122">
        <v>96.782841823056302</v>
      </c>
      <c r="H155" s="111"/>
      <c r="I155" s="841"/>
      <c r="J155" s="119" t="s">
        <v>12</v>
      </c>
      <c r="K155" s="120">
        <v>10422356.909949588</v>
      </c>
      <c r="L155" s="121">
        <v>21.147772775701075</v>
      </c>
      <c r="M155" s="121">
        <v>21.147772775701071</v>
      </c>
      <c r="N155" s="122">
        <v>95.166237304254665</v>
      </c>
      <c r="P155" s="841"/>
      <c r="Q155" s="119" t="s">
        <v>12</v>
      </c>
      <c r="R155" s="120">
        <v>80</v>
      </c>
      <c r="S155" s="121">
        <v>21.447721179624665</v>
      </c>
      <c r="T155" s="121">
        <v>21.447721179624665</v>
      </c>
      <c r="U155" s="122">
        <v>96.782841823056302</v>
      </c>
      <c r="V155" s="111"/>
      <c r="W155" s="841"/>
      <c r="X155" s="119" t="s">
        <v>12</v>
      </c>
      <c r="Y155" s="120">
        <v>10422356.909949588</v>
      </c>
      <c r="Z155" s="121">
        <v>21.147772775701075</v>
      </c>
      <c r="AA155" s="121">
        <v>21.147772775701071</v>
      </c>
      <c r="AB155" s="122">
        <v>95.166237304254665</v>
      </c>
      <c r="AD155" s="841"/>
      <c r="AE155" s="119" t="s">
        <v>12</v>
      </c>
      <c r="AF155" s="512">
        <v>85</v>
      </c>
      <c r="AG155" s="513">
        <v>19.230769230769234</v>
      </c>
      <c r="AH155" s="513">
        <v>19.230769230769234</v>
      </c>
      <c r="AI155" s="514">
        <v>96.380090497737555</v>
      </c>
      <c r="AJ155" s="111"/>
      <c r="AK155" s="841"/>
      <c r="AL155" s="119" t="s">
        <v>12</v>
      </c>
      <c r="AM155" s="512">
        <v>9741908.0404970776</v>
      </c>
      <c r="AN155" s="513">
        <v>19.157462489574765</v>
      </c>
      <c r="AO155" s="513">
        <v>19.157462489574755</v>
      </c>
      <c r="AP155" s="514">
        <v>95.47228332995526</v>
      </c>
      <c r="AR155" s="841"/>
      <c r="AS155" s="119" t="s">
        <v>13</v>
      </c>
      <c r="AT155" s="512">
        <v>19</v>
      </c>
      <c r="AU155" s="513">
        <v>5.4755043227665707</v>
      </c>
      <c r="AV155" s="513">
        <v>5.4755043227665707</v>
      </c>
      <c r="AW155" s="514">
        <v>100</v>
      </c>
      <c r="AX155" s="111"/>
      <c r="AY155" s="841"/>
      <c r="AZ155" s="119" t="s">
        <v>13</v>
      </c>
      <c r="BA155" s="512">
        <v>4211739.0099011092</v>
      </c>
      <c r="BB155" s="513">
        <v>9.0119831581038525</v>
      </c>
      <c r="BC155" s="513">
        <v>9.0119831581038401</v>
      </c>
      <c r="BD155" s="514">
        <v>100</v>
      </c>
      <c r="BF155" s="119"/>
      <c r="BG155" s="119" t="s">
        <v>13</v>
      </c>
      <c r="BH155" s="512">
        <v>26</v>
      </c>
      <c r="BI155" s="513">
        <v>6.2</v>
      </c>
      <c r="BJ155" s="513">
        <v>6.2</v>
      </c>
      <c r="BK155" s="514">
        <v>100</v>
      </c>
      <c r="BL155" s="111"/>
      <c r="BM155" s="119"/>
      <c r="BN155" s="119" t="s">
        <v>13</v>
      </c>
      <c r="BO155" s="512">
        <v>3165038</v>
      </c>
      <c r="BP155" s="513">
        <v>6.2</v>
      </c>
      <c r="BQ155" s="513">
        <v>6.2</v>
      </c>
      <c r="BR155" s="514">
        <v>100</v>
      </c>
    </row>
    <row r="156" spans="2:70" s="127" customFormat="1" ht="14.5" customHeight="1" x14ac:dyDescent="0.25">
      <c r="B156" s="841"/>
      <c r="C156" s="119" t="s">
        <v>13</v>
      </c>
      <c r="D156" s="120">
        <v>12</v>
      </c>
      <c r="E156" s="121">
        <v>3.2171581769436997</v>
      </c>
      <c r="F156" s="121">
        <v>3.2171581769436997</v>
      </c>
      <c r="G156" s="122">
        <v>100</v>
      </c>
      <c r="H156" s="111"/>
      <c r="I156" s="841"/>
      <c r="J156" s="119" t="s">
        <v>13</v>
      </c>
      <c r="K156" s="120">
        <v>2382246.1385127003</v>
      </c>
      <c r="L156" s="121">
        <v>4.8337626957453317</v>
      </c>
      <c r="M156" s="121">
        <v>4.8337626957453299</v>
      </c>
      <c r="N156" s="122">
        <v>100</v>
      </c>
      <c r="P156" s="841"/>
      <c r="Q156" s="119" t="s">
        <v>13</v>
      </c>
      <c r="R156" s="120">
        <v>12</v>
      </c>
      <c r="S156" s="121">
        <v>3.2171581769436997</v>
      </c>
      <c r="T156" s="121">
        <v>3.2171581769436997</v>
      </c>
      <c r="U156" s="122">
        <v>100</v>
      </c>
      <c r="V156" s="111"/>
      <c r="W156" s="841"/>
      <c r="X156" s="119" t="s">
        <v>13</v>
      </c>
      <c r="Y156" s="120">
        <v>2382246.1385127003</v>
      </c>
      <c r="Z156" s="121">
        <v>4.8337626957453317</v>
      </c>
      <c r="AA156" s="121">
        <v>4.8337626957453299</v>
      </c>
      <c r="AB156" s="122">
        <v>100</v>
      </c>
      <c r="AD156" s="841"/>
      <c r="AE156" s="119" t="s">
        <v>13</v>
      </c>
      <c r="AF156" s="512">
        <v>16</v>
      </c>
      <c r="AG156" s="513">
        <v>3.6199095022624439</v>
      </c>
      <c r="AH156" s="513">
        <v>3.6199095022624439</v>
      </c>
      <c r="AI156" s="514">
        <v>100</v>
      </c>
      <c r="AJ156" s="111"/>
      <c r="AK156" s="841"/>
      <c r="AL156" s="119" t="s">
        <v>13</v>
      </c>
      <c r="AM156" s="512">
        <v>2302423.8965366557</v>
      </c>
      <c r="AN156" s="513">
        <v>4.527716670044744</v>
      </c>
      <c r="AO156" s="513">
        <v>4.5277166700447422</v>
      </c>
      <c r="AP156" s="514">
        <v>100</v>
      </c>
      <c r="AR156" s="842"/>
      <c r="AS156" s="123" t="s">
        <v>14</v>
      </c>
      <c r="AT156" s="515">
        <v>347</v>
      </c>
      <c r="AU156" s="516">
        <v>100</v>
      </c>
      <c r="AV156" s="516">
        <v>100</v>
      </c>
      <c r="AW156" s="517"/>
      <c r="AX156" s="111"/>
      <c r="AY156" s="842"/>
      <c r="AZ156" s="123" t="s">
        <v>14</v>
      </c>
      <c r="BA156" s="515">
        <v>46734874.400134549</v>
      </c>
      <c r="BB156" s="516">
        <v>100.00000000000011</v>
      </c>
      <c r="BC156" s="516">
        <v>100</v>
      </c>
      <c r="BD156" s="517"/>
      <c r="BF156" s="123"/>
      <c r="BG156" s="123" t="s">
        <v>14</v>
      </c>
      <c r="BH156" s="515">
        <v>422</v>
      </c>
      <c r="BI156" s="516">
        <v>100</v>
      </c>
      <c r="BJ156" s="516">
        <v>100</v>
      </c>
      <c r="BK156" s="517"/>
      <c r="BL156" s="111"/>
      <c r="BM156" s="123"/>
      <c r="BN156" s="123" t="s">
        <v>14</v>
      </c>
      <c r="BO156" s="515">
        <v>51159371</v>
      </c>
      <c r="BP156" s="516">
        <v>100</v>
      </c>
      <c r="BQ156" s="516">
        <v>100</v>
      </c>
      <c r="BR156" s="517"/>
    </row>
    <row r="157" spans="2:70" s="127" customFormat="1" ht="14.5" customHeight="1" x14ac:dyDescent="0.25">
      <c r="B157" s="842"/>
      <c r="C157" s="123" t="s">
        <v>14</v>
      </c>
      <c r="D157" s="124">
        <v>373</v>
      </c>
      <c r="E157" s="125">
        <v>100</v>
      </c>
      <c r="F157" s="125">
        <v>100</v>
      </c>
      <c r="G157" s="126"/>
      <c r="H157" s="111"/>
      <c r="I157" s="842"/>
      <c r="J157" s="123" t="s">
        <v>14</v>
      </c>
      <c r="K157" s="124">
        <v>49283473.113182604</v>
      </c>
      <c r="L157" s="125">
        <v>100.00000000000003</v>
      </c>
      <c r="M157" s="125">
        <v>100</v>
      </c>
      <c r="N157" s="126"/>
      <c r="P157" s="842"/>
      <c r="Q157" s="123" t="s">
        <v>14</v>
      </c>
      <c r="R157" s="124">
        <v>373</v>
      </c>
      <c r="S157" s="125">
        <v>100</v>
      </c>
      <c r="T157" s="125">
        <v>100</v>
      </c>
      <c r="U157" s="126"/>
      <c r="V157" s="111"/>
      <c r="W157" s="842"/>
      <c r="X157" s="123" t="s">
        <v>14</v>
      </c>
      <c r="Y157" s="124">
        <v>49283473.113182604</v>
      </c>
      <c r="Z157" s="125">
        <v>100.00000000000003</v>
      </c>
      <c r="AA157" s="125">
        <v>100</v>
      </c>
      <c r="AB157" s="126"/>
      <c r="AD157" s="842"/>
      <c r="AE157" s="123" t="s">
        <v>14</v>
      </c>
      <c r="AF157" s="515">
        <v>442</v>
      </c>
      <c r="AG157" s="516">
        <v>100</v>
      </c>
      <c r="AH157" s="516">
        <v>100</v>
      </c>
      <c r="AI157" s="517"/>
      <c r="AJ157" s="111"/>
      <c r="AK157" s="842"/>
      <c r="AL157" s="123" t="s">
        <v>14</v>
      </c>
      <c r="AM157" s="515">
        <v>50851766.228426643</v>
      </c>
      <c r="AN157" s="516">
        <v>100.00000000000004</v>
      </c>
      <c r="AO157" s="516">
        <v>100</v>
      </c>
      <c r="AP157" s="517"/>
    </row>
    <row r="158" spans="2:70" s="127" customFormat="1" ht="14.5" customHeight="1" x14ac:dyDescent="0.35"/>
    <row r="159" spans="2:70" s="127" customFormat="1" ht="14.5" customHeight="1" x14ac:dyDescent="0.25">
      <c r="B159" s="843" t="s">
        <v>18</v>
      </c>
      <c r="C159" s="843"/>
      <c r="D159" s="843"/>
      <c r="E159" s="843"/>
      <c r="F159" s="843"/>
      <c r="G159" s="843"/>
      <c r="H159" s="111"/>
      <c r="I159" s="843" t="s">
        <v>18</v>
      </c>
      <c r="J159" s="843"/>
      <c r="K159" s="843"/>
      <c r="L159" s="843"/>
      <c r="M159" s="843"/>
      <c r="N159" s="843"/>
      <c r="P159" s="843" t="s">
        <v>18</v>
      </c>
      <c r="Q159" s="843"/>
      <c r="R159" s="843"/>
      <c r="S159" s="843"/>
      <c r="T159" s="843"/>
      <c r="U159" s="843"/>
      <c r="V159" s="111"/>
      <c r="W159" s="843" t="s">
        <v>18</v>
      </c>
      <c r="X159" s="843"/>
      <c r="Y159" s="843"/>
      <c r="Z159" s="843"/>
      <c r="AA159" s="843"/>
      <c r="AB159" s="843"/>
      <c r="AD159" s="843" t="s">
        <v>18</v>
      </c>
      <c r="AE159" s="843"/>
      <c r="AF159" s="843"/>
      <c r="AG159" s="843"/>
      <c r="AH159" s="843"/>
      <c r="AI159" s="843"/>
      <c r="AJ159" s="111"/>
      <c r="AK159" s="843" t="s">
        <v>18</v>
      </c>
      <c r="AL159" s="843"/>
      <c r="AM159" s="843"/>
      <c r="AN159" s="843"/>
      <c r="AO159" s="843"/>
      <c r="AP159" s="843"/>
      <c r="AR159" s="843" t="s">
        <v>18</v>
      </c>
      <c r="AS159" s="843"/>
      <c r="AT159" s="843"/>
      <c r="AU159" s="843"/>
      <c r="AV159" s="843"/>
      <c r="AW159" s="843"/>
      <c r="AX159" s="111"/>
      <c r="AY159" s="843" t="s">
        <v>18</v>
      </c>
      <c r="AZ159" s="843"/>
      <c r="BA159" s="843"/>
      <c r="BB159" s="843"/>
      <c r="BC159" s="843"/>
      <c r="BD159" s="843"/>
      <c r="BF159" s="430" t="s">
        <v>18</v>
      </c>
      <c r="BG159" s="430"/>
      <c r="BH159" s="430"/>
      <c r="BI159" s="430"/>
      <c r="BJ159" s="430"/>
      <c r="BK159" s="430"/>
      <c r="BL159" s="111"/>
      <c r="BM159" s="430" t="s">
        <v>18</v>
      </c>
      <c r="BN159" s="430"/>
      <c r="BO159" s="430"/>
      <c r="BP159" s="430"/>
      <c r="BQ159" s="430"/>
      <c r="BR159" s="430"/>
    </row>
    <row r="160" spans="2:70" s="127" customFormat="1" ht="24" customHeight="1" x14ac:dyDescent="0.25">
      <c r="B160" s="844" t="s">
        <v>0</v>
      </c>
      <c r="C160" s="844"/>
      <c r="D160" s="112" t="s">
        <v>2</v>
      </c>
      <c r="E160" s="113" t="s">
        <v>3</v>
      </c>
      <c r="F160" s="113" t="s">
        <v>4</v>
      </c>
      <c r="G160" s="114" t="s">
        <v>5</v>
      </c>
      <c r="H160" s="111"/>
      <c r="I160" s="844" t="s">
        <v>0</v>
      </c>
      <c r="J160" s="844"/>
      <c r="K160" s="112" t="s">
        <v>2</v>
      </c>
      <c r="L160" s="113" t="s">
        <v>3</v>
      </c>
      <c r="M160" s="113" t="s">
        <v>4</v>
      </c>
      <c r="N160" s="114" t="s">
        <v>5</v>
      </c>
      <c r="P160" s="844" t="s">
        <v>0</v>
      </c>
      <c r="Q160" s="844"/>
      <c r="R160" s="112" t="s">
        <v>2</v>
      </c>
      <c r="S160" s="113" t="s">
        <v>3</v>
      </c>
      <c r="T160" s="113" t="s">
        <v>4</v>
      </c>
      <c r="U160" s="114" t="s">
        <v>5</v>
      </c>
      <c r="V160" s="111"/>
      <c r="W160" s="844" t="s">
        <v>0</v>
      </c>
      <c r="X160" s="844"/>
      <c r="Y160" s="112" t="s">
        <v>2</v>
      </c>
      <c r="Z160" s="113" t="s">
        <v>3</v>
      </c>
      <c r="AA160" s="113" t="s">
        <v>4</v>
      </c>
      <c r="AB160" s="114" t="s">
        <v>5</v>
      </c>
      <c r="AD160" s="844" t="s">
        <v>0</v>
      </c>
      <c r="AE160" s="844"/>
      <c r="AF160" s="112" t="s">
        <v>2</v>
      </c>
      <c r="AG160" s="113" t="s">
        <v>3</v>
      </c>
      <c r="AH160" s="113" t="s">
        <v>4</v>
      </c>
      <c r="AI160" s="114" t="s">
        <v>5</v>
      </c>
      <c r="AJ160" s="111"/>
      <c r="AK160" s="844" t="s">
        <v>0</v>
      </c>
      <c r="AL160" s="844"/>
      <c r="AM160" s="112" t="s">
        <v>2</v>
      </c>
      <c r="AN160" s="113" t="s">
        <v>3</v>
      </c>
      <c r="AO160" s="113" t="s">
        <v>4</v>
      </c>
      <c r="AP160" s="114" t="s">
        <v>5</v>
      </c>
      <c r="AR160" s="844" t="s">
        <v>0</v>
      </c>
      <c r="AS160" s="844"/>
      <c r="AT160" s="112" t="s">
        <v>2</v>
      </c>
      <c r="AU160" s="113" t="s">
        <v>3</v>
      </c>
      <c r="AV160" s="113" t="s">
        <v>4</v>
      </c>
      <c r="AW160" s="114" t="s">
        <v>5</v>
      </c>
      <c r="AX160" s="111"/>
      <c r="AY160" s="844" t="s">
        <v>0</v>
      </c>
      <c r="AZ160" s="844"/>
      <c r="BA160" s="112" t="s">
        <v>2</v>
      </c>
      <c r="BB160" s="113" t="s">
        <v>3</v>
      </c>
      <c r="BC160" s="113" t="s">
        <v>4</v>
      </c>
      <c r="BD160" s="114" t="s">
        <v>5</v>
      </c>
      <c r="BF160" s="128"/>
      <c r="BG160" s="128"/>
      <c r="BH160" s="112" t="s">
        <v>2</v>
      </c>
      <c r="BI160" s="113" t="s">
        <v>3</v>
      </c>
      <c r="BJ160" s="113" t="s">
        <v>4</v>
      </c>
      <c r="BK160" s="114" t="s">
        <v>5</v>
      </c>
      <c r="BL160" s="111"/>
      <c r="BM160" s="128"/>
      <c r="BN160" s="128"/>
      <c r="BO160" s="112" t="s">
        <v>2</v>
      </c>
      <c r="BP160" s="113" t="s">
        <v>3</v>
      </c>
      <c r="BQ160" s="113" t="s">
        <v>4</v>
      </c>
      <c r="BR160" s="114" t="s">
        <v>5</v>
      </c>
    </row>
    <row r="161" spans="2:70" s="127" customFormat="1" ht="23" customHeight="1" x14ac:dyDescent="0.25">
      <c r="B161" s="840" t="s">
        <v>6</v>
      </c>
      <c r="C161" s="115" t="s">
        <v>19</v>
      </c>
      <c r="D161" s="116">
        <v>353</v>
      </c>
      <c r="E161" s="117">
        <v>94.638069705093827</v>
      </c>
      <c r="F161" s="117">
        <v>94.638069705093827</v>
      </c>
      <c r="G161" s="118">
        <v>94.638069705093827</v>
      </c>
      <c r="H161" s="111"/>
      <c r="I161" s="840" t="s">
        <v>6</v>
      </c>
      <c r="J161" s="115" t="s">
        <v>19</v>
      </c>
      <c r="K161" s="116">
        <v>46711299.888484307</v>
      </c>
      <c r="L161" s="117">
        <v>94.78086047468463</v>
      </c>
      <c r="M161" s="117">
        <v>94.78086047468463</v>
      </c>
      <c r="N161" s="118">
        <v>94.78086047468463</v>
      </c>
      <c r="P161" s="840" t="s">
        <v>6</v>
      </c>
      <c r="Q161" s="115" t="s">
        <v>19</v>
      </c>
      <c r="R161" s="116">
        <v>353</v>
      </c>
      <c r="S161" s="117">
        <v>94.638069705093827</v>
      </c>
      <c r="T161" s="117">
        <v>94.638069705093827</v>
      </c>
      <c r="U161" s="118">
        <v>94.638069705093827</v>
      </c>
      <c r="V161" s="111"/>
      <c r="W161" s="840" t="s">
        <v>6</v>
      </c>
      <c r="X161" s="115" t="s">
        <v>19</v>
      </c>
      <c r="Y161" s="116">
        <v>46711299.888484307</v>
      </c>
      <c r="Z161" s="117">
        <v>94.78086047468463</v>
      </c>
      <c r="AA161" s="117">
        <v>94.78086047468463</v>
      </c>
      <c r="AB161" s="118">
        <v>94.78086047468463</v>
      </c>
      <c r="AD161" s="840" t="s">
        <v>6</v>
      </c>
      <c r="AE161" s="115" t="s">
        <v>19</v>
      </c>
      <c r="AF161" s="509">
        <v>420</v>
      </c>
      <c r="AG161" s="510">
        <v>95.02262443438913</v>
      </c>
      <c r="AH161" s="510">
        <v>95.02262443438913</v>
      </c>
      <c r="AI161" s="511">
        <v>95.02262443438913</v>
      </c>
      <c r="AJ161" s="111"/>
      <c r="AK161" s="840" t="s">
        <v>6</v>
      </c>
      <c r="AL161" s="115" t="s">
        <v>19</v>
      </c>
      <c r="AM161" s="509">
        <v>48230895.679858699</v>
      </c>
      <c r="AN161" s="510">
        <v>94.846057978016049</v>
      </c>
      <c r="AO161" s="510">
        <v>94.846057978016049</v>
      </c>
      <c r="AP161" s="511">
        <v>94.846057978016049</v>
      </c>
      <c r="AR161" s="840" t="s">
        <v>6</v>
      </c>
      <c r="AS161" s="115" t="s">
        <v>19</v>
      </c>
      <c r="AT161" s="509">
        <v>329</v>
      </c>
      <c r="AU161" s="510">
        <v>94.812680115273778</v>
      </c>
      <c r="AV161" s="510">
        <v>94.812680115273778</v>
      </c>
      <c r="AW161" s="511">
        <v>94.812680115273778</v>
      </c>
      <c r="AX161" s="111"/>
      <c r="AY161" s="840" t="s">
        <v>6</v>
      </c>
      <c r="AZ161" s="115" t="s">
        <v>19</v>
      </c>
      <c r="BA161" s="509">
        <v>44321697.25566332</v>
      </c>
      <c r="BB161" s="510">
        <v>94.836453129605005</v>
      </c>
      <c r="BC161" s="510">
        <v>94.83645312960499</v>
      </c>
      <c r="BD161" s="511">
        <v>94.83645312960499</v>
      </c>
      <c r="BF161" s="115" t="s">
        <v>6</v>
      </c>
      <c r="BG161" s="115" t="s">
        <v>19</v>
      </c>
      <c r="BH161" s="509">
        <v>397</v>
      </c>
      <c r="BI161" s="510">
        <v>94.1</v>
      </c>
      <c r="BJ161" s="510">
        <v>94.1</v>
      </c>
      <c r="BK161" s="511">
        <v>94.1</v>
      </c>
      <c r="BL161" s="111"/>
      <c r="BM161" s="115" t="s">
        <v>6</v>
      </c>
      <c r="BN161" s="115" t="s">
        <v>19</v>
      </c>
      <c r="BO161" s="509">
        <v>48321027</v>
      </c>
      <c r="BP161" s="510">
        <v>94.5</v>
      </c>
      <c r="BQ161" s="510">
        <v>94.5</v>
      </c>
      <c r="BR161" s="511">
        <v>94.5</v>
      </c>
    </row>
    <row r="162" spans="2:70" s="127" customFormat="1" ht="23" customHeight="1" x14ac:dyDescent="0.25">
      <c r="B162" s="841"/>
      <c r="C162" s="119" t="s">
        <v>20</v>
      </c>
      <c r="D162" s="120">
        <v>20</v>
      </c>
      <c r="E162" s="121">
        <v>5.3619302949061662</v>
      </c>
      <c r="F162" s="121">
        <v>5.3619302949061662</v>
      </c>
      <c r="G162" s="122">
        <v>100</v>
      </c>
      <c r="H162" s="111"/>
      <c r="I162" s="841"/>
      <c r="J162" s="119" t="s">
        <v>20</v>
      </c>
      <c r="K162" s="120">
        <v>2572173.224698293</v>
      </c>
      <c r="L162" s="121">
        <v>5.2191395253153843</v>
      </c>
      <c r="M162" s="121">
        <v>5.2191395253153843</v>
      </c>
      <c r="N162" s="122">
        <v>100</v>
      </c>
      <c r="P162" s="841"/>
      <c r="Q162" s="119" t="s">
        <v>20</v>
      </c>
      <c r="R162" s="120">
        <v>20</v>
      </c>
      <c r="S162" s="121">
        <v>5.3619302949061662</v>
      </c>
      <c r="T162" s="121">
        <v>5.3619302949061662</v>
      </c>
      <c r="U162" s="122">
        <v>100</v>
      </c>
      <c r="V162" s="111"/>
      <c r="W162" s="841"/>
      <c r="X162" s="119" t="s">
        <v>20</v>
      </c>
      <c r="Y162" s="120">
        <v>2572173.224698293</v>
      </c>
      <c r="Z162" s="121">
        <v>5.2191395253153843</v>
      </c>
      <c r="AA162" s="121">
        <v>5.2191395253153843</v>
      </c>
      <c r="AB162" s="122">
        <v>100</v>
      </c>
      <c r="AD162" s="841"/>
      <c r="AE162" s="119" t="s">
        <v>20</v>
      </c>
      <c r="AF162" s="512">
        <v>22</v>
      </c>
      <c r="AG162" s="513">
        <v>4.9773755656108598</v>
      </c>
      <c r="AH162" s="513">
        <v>4.9773755656108598</v>
      </c>
      <c r="AI162" s="514">
        <v>100</v>
      </c>
      <c r="AJ162" s="111"/>
      <c r="AK162" s="841"/>
      <c r="AL162" s="119" t="s">
        <v>20</v>
      </c>
      <c r="AM162" s="512">
        <v>2620870.5485679242</v>
      </c>
      <c r="AN162" s="513">
        <v>5.153942021983954</v>
      </c>
      <c r="AO162" s="513">
        <v>5.153942021983954</v>
      </c>
      <c r="AP162" s="514">
        <v>100</v>
      </c>
      <c r="AR162" s="841"/>
      <c r="AS162" s="119" t="s">
        <v>20</v>
      </c>
      <c r="AT162" s="512">
        <v>18</v>
      </c>
      <c r="AU162" s="513">
        <v>5.1873198847262252</v>
      </c>
      <c r="AV162" s="513">
        <v>5.1873198847262252</v>
      </c>
      <c r="AW162" s="514">
        <v>100</v>
      </c>
      <c r="AX162" s="111"/>
      <c r="AY162" s="841"/>
      <c r="AZ162" s="119" t="s">
        <v>20</v>
      </c>
      <c r="BA162" s="512">
        <v>2413177.1444711811</v>
      </c>
      <c r="BB162" s="513">
        <v>5.1635468703950052</v>
      </c>
      <c r="BC162" s="513">
        <v>5.1635468703950043</v>
      </c>
      <c r="BD162" s="514">
        <v>100</v>
      </c>
      <c r="BF162" s="119"/>
      <c r="BG162" s="119" t="s">
        <v>20</v>
      </c>
      <c r="BH162" s="512">
        <v>25</v>
      </c>
      <c r="BI162" s="513">
        <v>5.9</v>
      </c>
      <c r="BJ162" s="513">
        <v>5.9</v>
      </c>
      <c r="BK162" s="514">
        <v>100</v>
      </c>
      <c r="BL162" s="111"/>
      <c r="BM162" s="119"/>
      <c r="BN162" s="119" t="s">
        <v>20</v>
      </c>
      <c r="BO162" s="512">
        <v>2838344</v>
      </c>
      <c r="BP162" s="513">
        <v>5.5</v>
      </c>
      <c r="BQ162" s="513">
        <v>5.5</v>
      </c>
      <c r="BR162" s="514">
        <v>100</v>
      </c>
    </row>
    <row r="163" spans="2:70" s="127" customFormat="1" ht="14.5" customHeight="1" x14ac:dyDescent="0.25">
      <c r="B163" s="842"/>
      <c r="C163" s="123" t="s">
        <v>14</v>
      </c>
      <c r="D163" s="124">
        <v>373</v>
      </c>
      <c r="E163" s="125">
        <v>100</v>
      </c>
      <c r="F163" s="125">
        <v>100</v>
      </c>
      <c r="G163" s="126"/>
      <c r="H163" s="111"/>
      <c r="I163" s="842"/>
      <c r="J163" s="123" t="s">
        <v>14</v>
      </c>
      <c r="K163" s="124">
        <v>49283473.113182597</v>
      </c>
      <c r="L163" s="125">
        <v>100.00000000000003</v>
      </c>
      <c r="M163" s="125">
        <v>100</v>
      </c>
      <c r="N163" s="126"/>
      <c r="P163" s="842"/>
      <c r="Q163" s="123" t="s">
        <v>14</v>
      </c>
      <c r="R163" s="124">
        <v>373</v>
      </c>
      <c r="S163" s="125">
        <v>100</v>
      </c>
      <c r="T163" s="125">
        <v>100</v>
      </c>
      <c r="U163" s="126"/>
      <c r="V163" s="111"/>
      <c r="W163" s="842"/>
      <c r="X163" s="123" t="s">
        <v>14</v>
      </c>
      <c r="Y163" s="124">
        <v>49283473.113182597</v>
      </c>
      <c r="Z163" s="125">
        <v>100.00000000000003</v>
      </c>
      <c r="AA163" s="125">
        <v>100</v>
      </c>
      <c r="AB163" s="126"/>
      <c r="AD163" s="842"/>
      <c r="AE163" s="123" t="s">
        <v>14</v>
      </c>
      <c r="AF163" s="515">
        <v>442</v>
      </c>
      <c r="AG163" s="516">
        <v>100</v>
      </c>
      <c r="AH163" s="516">
        <v>100</v>
      </c>
      <c r="AI163" s="517"/>
      <c r="AJ163" s="111"/>
      <c r="AK163" s="842"/>
      <c r="AL163" s="123" t="s">
        <v>14</v>
      </c>
      <c r="AM163" s="515">
        <v>50851766.22842662</v>
      </c>
      <c r="AN163" s="516">
        <v>100</v>
      </c>
      <c r="AO163" s="516">
        <v>100</v>
      </c>
      <c r="AP163" s="517"/>
      <c r="AR163" s="842"/>
      <c r="AS163" s="123" t="s">
        <v>14</v>
      </c>
      <c r="AT163" s="515">
        <v>347</v>
      </c>
      <c r="AU163" s="516">
        <v>100</v>
      </c>
      <c r="AV163" s="516">
        <v>100</v>
      </c>
      <c r="AW163" s="517"/>
      <c r="AX163" s="111"/>
      <c r="AY163" s="842"/>
      <c r="AZ163" s="123" t="s">
        <v>14</v>
      </c>
      <c r="BA163" s="515">
        <v>46734874.400134504</v>
      </c>
      <c r="BB163" s="516">
        <v>100.00000000000003</v>
      </c>
      <c r="BC163" s="516">
        <v>100</v>
      </c>
      <c r="BD163" s="517"/>
      <c r="BF163" s="123"/>
      <c r="BG163" s="123" t="s">
        <v>14</v>
      </c>
      <c r="BH163" s="515">
        <v>422</v>
      </c>
      <c r="BI163" s="516">
        <v>100</v>
      </c>
      <c r="BJ163" s="516">
        <v>100</v>
      </c>
      <c r="BK163" s="517"/>
      <c r="BL163" s="111"/>
      <c r="BM163" s="123"/>
      <c r="BN163" s="123" t="s">
        <v>14</v>
      </c>
      <c r="BO163" s="515">
        <v>51159371</v>
      </c>
      <c r="BP163" s="516">
        <v>100</v>
      </c>
      <c r="BQ163" s="516">
        <v>100</v>
      </c>
      <c r="BR163" s="517"/>
    </row>
    <row r="164" spans="2:70" s="127" customFormat="1" ht="14.5" customHeight="1" x14ac:dyDescent="0.35"/>
    <row r="165" spans="2:70" s="127" customFormat="1" ht="14.5" customHeight="1" x14ac:dyDescent="0.35"/>
    <row r="167" spans="2:70" x14ac:dyDescent="0.35">
      <c r="B167" s="748" t="s">
        <v>25</v>
      </c>
      <c r="C167" s="748"/>
      <c r="D167" s="748"/>
      <c r="E167" s="748"/>
      <c r="F167" s="748"/>
      <c r="G167" s="748"/>
      <c r="H167" s="748"/>
      <c r="I167" s="748"/>
      <c r="J167" s="748"/>
      <c r="K167" s="748"/>
      <c r="L167" s="748"/>
      <c r="M167" s="748"/>
      <c r="N167" s="748"/>
      <c r="P167" s="748" t="s">
        <v>25</v>
      </c>
      <c r="Q167" s="748"/>
      <c r="R167" s="748"/>
      <c r="S167" s="748"/>
      <c r="T167" s="748"/>
      <c r="U167" s="748"/>
      <c r="V167" s="748"/>
      <c r="W167" s="748"/>
      <c r="X167" s="748"/>
      <c r="Y167" s="748"/>
      <c r="Z167" s="748"/>
      <c r="AA167" s="748"/>
      <c r="AB167" s="748"/>
      <c r="AD167" s="748" t="s">
        <v>25</v>
      </c>
      <c r="AE167" s="748"/>
      <c r="AF167" s="748"/>
      <c r="AG167" s="748"/>
      <c r="AH167" s="748"/>
      <c r="AI167" s="748"/>
      <c r="AJ167" s="748"/>
      <c r="AK167" s="748"/>
      <c r="AL167" s="748"/>
      <c r="AM167" s="748"/>
      <c r="AN167" s="748"/>
      <c r="AO167" s="748"/>
      <c r="AP167" s="748"/>
      <c r="AR167" s="748" t="s">
        <v>25</v>
      </c>
      <c r="AS167" s="748"/>
      <c r="AT167" s="748"/>
      <c r="AU167" s="748"/>
      <c r="AV167" s="748"/>
      <c r="AW167" s="748"/>
      <c r="AX167" s="748"/>
      <c r="AY167" s="748"/>
      <c r="AZ167" s="748"/>
      <c r="BA167" s="748"/>
      <c r="BB167" s="748"/>
      <c r="BC167" s="748"/>
      <c r="BD167" s="748"/>
      <c r="BF167" s="748" t="s">
        <v>25</v>
      </c>
      <c r="BG167" s="748"/>
      <c r="BH167" s="748"/>
      <c r="BI167" s="748"/>
      <c r="BJ167" s="748"/>
      <c r="BK167" s="748"/>
      <c r="BL167" s="748"/>
      <c r="BM167" s="748"/>
      <c r="BN167" s="748"/>
      <c r="BO167" s="748"/>
      <c r="BP167" s="748"/>
      <c r="BQ167" s="748"/>
      <c r="BR167" s="748"/>
    </row>
    <row r="169" spans="2:70" x14ac:dyDescent="0.35">
      <c r="B169" s="748" t="s">
        <v>16</v>
      </c>
      <c r="C169" s="748"/>
      <c r="D169" s="748"/>
      <c r="E169" s="748"/>
      <c r="F169" s="748"/>
      <c r="G169" s="748"/>
      <c r="H169" s="17"/>
      <c r="I169" s="748" t="s">
        <v>17</v>
      </c>
      <c r="J169" s="748"/>
      <c r="K169" s="748"/>
      <c r="L169" s="748"/>
      <c r="M169" s="748"/>
      <c r="N169" s="748"/>
      <c r="P169" s="748" t="s">
        <v>16</v>
      </c>
      <c r="Q169" s="748"/>
      <c r="R169" s="748"/>
      <c r="S169" s="748"/>
      <c r="T169" s="748"/>
      <c r="U169" s="748"/>
      <c r="V169" s="17"/>
      <c r="W169" s="748" t="s">
        <v>17</v>
      </c>
      <c r="X169" s="748"/>
      <c r="Y169" s="748"/>
      <c r="Z169" s="748"/>
      <c r="AA169" s="748"/>
      <c r="AB169" s="748"/>
      <c r="AD169" s="748" t="s">
        <v>16</v>
      </c>
      <c r="AE169" s="748"/>
      <c r="AF169" s="748"/>
      <c r="AG169" s="748"/>
      <c r="AH169" s="748"/>
      <c r="AI169" s="748"/>
      <c r="AJ169" s="17"/>
      <c r="AK169" s="748" t="s">
        <v>17</v>
      </c>
      <c r="AL169" s="748"/>
      <c r="AM169" s="748"/>
      <c r="AN169" s="748"/>
      <c r="AO169" s="748"/>
      <c r="AP169" s="748"/>
      <c r="AR169" s="748" t="s">
        <v>16</v>
      </c>
      <c r="AS169" s="748"/>
      <c r="AT169" s="748"/>
      <c r="AU169" s="748"/>
      <c r="AV169" s="748"/>
      <c r="AW169" s="748"/>
      <c r="AX169" s="17"/>
      <c r="AY169" s="748" t="s">
        <v>17</v>
      </c>
      <c r="AZ169" s="748"/>
      <c r="BA169" s="748"/>
      <c r="BB169" s="748"/>
      <c r="BC169" s="748"/>
      <c r="BD169" s="748"/>
      <c r="BF169" s="748" t="s">
        <v>16</v>
      </c>
      <c r="BG169" s="748"/>
      <c r="BH169" s="748"/>
      <c r="BI169" s="748"/>
      <c r="BJ169" s="748"/>
      <c r="BK169" s="748"/>
      <c r="BL169" s="17"/>
      <c r="BM169" s="748" t="s">
        <v>17</v>
      </c>
      <c r="BN169" s="748"/>
      <c r="BO169" s="748"/>
      <c r="BP169" s="748"/>
      <c r="BQ169" s="748"/>
      <c r="BR169" s="748"/>
    </row>
    <row r="171" spans="2:70" s="127" customFormat="1" ht="14.5" customHeight="1" x14ac:dyDescent="0.25">
      <c r="B171" s="843" t="s">
        <v>1</v>
      </c>
      <c r="C171" s="843"/>
      <c r="D171" s="843"/>
      <c r="E171" s="843"/>
      <c r="F171" s="843"/>
      <c r="G171" s="843"/>
      <c r="H171" s="111"/>
      <c r="I171" s="843" t="s">
        <v>1</v>
      </c>
      <c r="J171" s="843"/>
      <c r="K171" s="843"/>
      <c r="L171" s="843"/>
      <c r="M171" s="843"/>
      <c r="N171" s="843"/>
      <c r="P171" s="843" t="s">
        <v>1</v>
      </c>
      <c r="Q171" s="843"/>
      <c r="R171" s="843"/>
      <c r="S171" s="843"/>
      <c r="T171" s="843"/>
      <c r="U171" s="843"/>
      <c r="V171" s="111"/>
      <c r="W171" s="843" t="s">
        <v>1</v>
      </c>
      <c r="X171" s="843"/>
      <c r="Y171" s="843"/>
      <c r="Z171" s="843"/>
      <c r="AA171" s="843"/>
      <c r="AB171" s="843"/>
      <c r="AD171" s="843" t="s">
        <v>1</v>
      </c>
      <c r="AE171" s="843"/>
      <c r="AF171" s="843"/>
      <c r="AG171" s="843"/>
      <c r="AH171" s="843"/>
      <c r="AI171" s="843"/>
      <c r="AJ171" s="111"/>
      <c r="AK171" s="843" t="s">
        <v>1</v>
      </c>
      <c r="AL171" s="843"/>
      <c r="AM171" s="843"/>
      <c r="AN171" s="843"/>
      <c r="AO171" s="843"/>
      <c r="AP171" s="843"/>
      <c r="AR171" s="843" t="s">
        <v>1</v>
      </c>
      <c r="AS171" s="843"/>
      <c r="AT171" s="843"/>
      <c r="AU171" s="843"/>
      <c r="AV171" s="843"/>
      <c r="AW171" s="843"/>
      <c r="AX171" s="111"/>
      <c r="AY171" s="843" t="s">
        <v>1</v>
      </c>
      <c r="AZ171" s="843"/>
      <c r="BA171" s="843"/>
      <c r="BB171" s="843"/>
      <c r="BC171" s="843"/>
      <c r="BD171" s="843"/>
      <c r="BF171" s="430" t="s">
        <v>1</v>
      </c>
      <c r="BG171" s="430"/>
      <c r="BH171" s="430"/>
      <c r="BI171" s="430"/>
      <c r="BJ171" s="430"/>
      <c r="BK171" s="430"/>
      <c r="BL171" s="111"/>
      <c r="BM171" s="430" t="s">
        <v>1</v>
      </c>
      <c r="BN171" s="430"/>
      <c r="BO171" s="430"/>
      <c r="BP171" s="430"/>
      <c r="BQ171" s="430"/>
      <c r="BR171" s="430"/>
    </row>
    <row r="172" spans="2:70" s="127" customFormat="1" ht="24" customHeight="1" x14ac:dyDescent="0.25">
      <c r="B172" s="844" t="s">
        <v>0</v>
      </c>
      <c r="C172" s="844"/>
      <c r="D172" s="112" t="s">
        <v>2</v>
      </c>
      <c r="E172" s="113" t="s">
        <v>3</v>
      </c>
      <c r="F172" s="113" t="s">
        <v>4</v>
      </c>
      <c r="G172" s="114" t="s">
        <v>5</v>
      </c>
      <c r="H172" s="111"/>
      <c r="I172" s="844" t="s">
        <v>0</v>
      </c>
      <c r="J172" s="844"/>
      <c r="K172" s="112" t="s">
        <v>2</v>
      </c>
      <c r="L172" s="113" t="s">
        <v>3</v>
      </c>
      <c r="M172" s="113" t="s">
        <v>4</v>
      </c>
      <c r="N172" s="114" t="s">
        <v>5</v>
      </c>
      <c r="P172" s="844" t="s">
        <v>0</v>
      </c>
      <c r="Q172" s="844"/>
      <c r="R172" s="112" t="s">
        <v>2</v>
      </c>
      <c r="S172" s="113" t="s">
        <v>3</v>
      </c>
      <c r="T172" s="113" t="s">
        <v>4</v>
      </c>
      <c r="U172" s="114" t="s">
        <v>5</v>
      </c>
      <c r="V172" s="111"/>
      <c r="W172" s="844" t="s">
        <v>0</v>
      </c>
      <c r="X172" s="844"/>
      <c r="Y172" s="112" t="s">
        <v>2</v>
      </c>
      <c r="Z172" s="113" t="s">
        <v>3</v>
      </c>
      <c r="AA172" s="113" t="s">
        <v>4</v>
      </c>
      <c r="AB172" s="114" t="s">
        <v>5</v>
      </c>
      <c r="AD172" s="844" t="s">
        <v>0</v>
      </c>
      <c r="AE172" s="844"/>
      <c r="AF172" s="112" t="s">
        <v>2</v>
      </c>
      <c r="AG172" s="113" t="s">
        <v>3</v>
      </c>
      <c r="AH172" s="113" t="s">
        <v>4</v>
      </c>
      <c r="AI172" s="114" t="s">
        <v>5</v>
      </c>
      <c r="AJ172" s="111"/>
      <c r="AK172" s="844" t="s">
        <v>0</v>
      </c>
      <c r="AL172" s="844"/>
      <c r="AM172" s="112" t="s">
        <v>2</v>
      </c>
      <c r="AN172" s="113" t="s">
        <v>3</v>
      </c>
      <c r="AO172" s="113" t="s">
        <v>4</v>
      </c>
      <c r="AP172" s="114" t="s">
        <v>5</v>
      </c>
      <c r="AR172" s="844" t="s">
        <v>0</v>
      </c>
      <c r="AS172" s="844"/>
      <c r="AT172" s="112" t="s">
        <v>2</v>
      </c>
      <c r="AU172" s="113" t="s">
        <v>3</v>
      </c>
      <c r="AV172" s="113" t="s">
        <v>4</v>
      </c>
      <c r="AW172" s="114" t="s">
        <v>5</v>
      </c>
      <c r="AX172" s="111"/>
      <c r="AY172" s="844" t="s">
        <v>0</v>
      </c>
      <c r="AZ172" s="844"/>
      <c r="BA172" s="112" t="s">
        <v>2</v>
      </c>
      <c r="BB172" s="113" t="s">
        <v>3</v>
      </c>
      <c r="BC172" s="113" t="s">
        <v>4</v>
      </c>
      <c r="BD172" s="114" t="s">
        <v>5</v>
      </c>
      <c r="BF172" s="128"/>
      <c r="BG172" s="128"/>
      <c r="BH172" s="112" t="s">
        <v>2</v>
      </c>
      <c r="BI172" s="113" t="s">
        <v>3</v>
      </c>
      <c r="BJ172" s="113" t="s">
        <v>4</v>
      </c>
      <c r="BK172" s="114" t="s">
        <v>5</v>
      </c>
      <c r="BL172" s="111"/>
      <c r="BM172" s="128"/>
      <c r="BN172" s="128"/>
      <c r="BO172" s="112" t="s">
        <v>2</v>
      </c>
      <c r="BP172" s="113" t="s">
        <v>3</v>
      </c>
      <c r="BQ172" s="113" t="s">
        <v>4</v>
      </c>
      <c r="BR172" s="114" t="s">
        <v>5</v>
      </c>
    </row>
    <row r="173" spans="2:70" s="127" customFormat="1" ht="23" customHeight="1" x14ac:dyDescent="0.25">
      <c r="B173" s="840" t="s">
        <v>6</v>
      </c>
      <c r="C173" s="115" t="s">
        <v>7</v>
      </c>
      <c r="D173" s="116">
        <v>37</v>
      </c>
      <c r="E173" s="117">
        <v>29.838709677419356</v>
      </c>
      <c r="F173" s="117">
        <v>29.838709677419356</v>
      </c>
      <c r="G173" s="118">
        <v>29.838709677419356</v>
      </c>
      <c r="H173" s="111"/>
      <c r="I173" s="840" t="s">
        <v>6</v>
      </c>
      <c r="J173" s="115" t="s">
        <v>7</v>
      </c>
      <c r="K173" s="116">
        <v>3014394.8064823346</v>
      </c>
      <c r="L173" s="117">
        <v>26.053163410837577</v>
      </c>
      <c r="M173" s="117">
        <v>26.053163410837556</v>
      </c>
      <c r="N173" s="118">
        <v>26.053163410837556</v>
      </c>
      <c r="P173" s="840" t="s">
        <v>6</v>
      </c>
      <c r="Q173" s="115" t="s">
        <v>7</v>
      </c>
      <c r="R173" s="509">
        <v>119</v>
      </c>
      <c r="S173" s="510">
        <v>29.238329238329236</v>
      </c>
      <c r="T173" s="510">
        <v>29.238329238329236</v>
      </c>
      <c r="U173" s="511">
        <v>29.238329238329236</v>
      </c>
      <c r="V173" s="111"/>
      <c r="W173" s="840" t="s">
        <v>6</v>
      </c>
      <c r="X173" s="115" t="s">
        <v>7</v>
      </c>
      <c r="Y173" s="509">
        <v>14768081.706218963</v>
      </c>
      <c r="Z173" s="510">
        <v>27.582227656346959</v>
      </c>
      <c r="AA173" s="510">
        <v>27.582227656346909</v>
      </c>
      <c r="AB173" s="511">
        <v>27.582227656346909</v>
      </c>
      <c r="AD173" s="840" t="s">
        <v>6</v>
      </c>
      <c r="AE173" s="115" t="s">
        <v>7</v>
      </c>
      <c r="AF173" s="509">
        <v>35</v>
      </c>
      <c r="AG173" s="510">
        <v>24.475524475524477</v>
      </c>
      <c r="AH173" s="510">
        <v>24.475524475524477</v>
      </c>
      <c r="AI173" s="511">
        <v>24.475524475524477</v>
      </c>
      <c r="AJ173" s="111"/>
      <c r="AK173" s="840" t="s">
        <v>6</v>
      </c>
      <c r="AL173" s="115" t="s">
        <v>7</v>
      </c>
      <c r="AM173" s="509">
        <v>3568199.453612633</v>
      </c>
      <c r="AN173" s="510">
        <v>23.035133021999783</v>
      </c>
      <c r="AO173" s="510">
        <v>23.035133021999769</v>
      </c>
      <c r="AP173" s="511">
        <v>23.035133021999769</v>
      </c>
      <c r="AR173" s="840" t="s">
        <v>6</v>
      </c>
      <c r="AS173" s="115" t="s">
        <v>7</v>
      </c>
      <c r="AT173" s="509">
        <v>37</v>
      </c>
      <c r="AU173" s="510">
        <v>21.764705882352942</v>
      </c>
      <c r="AV173" s="510">
        <v>21.764705882352942</v>
      </c>
      <c r="AW173" s="511">
        <v>21.764705882352942</v>
      </c>
      <c r="AX173" s="111"/>
      <c r="AY173" s="840" t="s">
        <v>6</v>
      </c>
      <c r="AZ173" s="115" t="s">
        <v>7</v>
      </c>
      <c r="BA173" s="509">
        <v>2765813.5305381236</v>
      </c>
      <c r="BB173" s="510">
        <v>15.99454187498174</v>
      </c>
      <c r="BC173" s="510">
        <v>15.994541874981749</v>
      </c>
      <c r="BD173" s="511">
        <v>15.994541874981749</v>
      </c>
      <c r="BF173" s="115" t="s">
        <v>6</v>
      </c>
      <c r="BG173" s="115" t="s">
        <v>7</v>
      </c>
      <c r="BH173" s="509">
        <v>21</v>
      </c>
      <c r="BI173" s="510">
        <v>15.9</v>
      </c>
      <c r="BJ173" s="510">
        <v>15.9</v>
      </c>
      <c r="BK173" s="511">
        <v>15.9</v>
      </c>
      <c r="BL173" s="111"/>
      <c r="BM173" s="115" t="s">
        <v>6</v>
      </c>
      <c r="BN173" s="115" t="s">
        <v>7</v>
      </c>
      <c r="BO173" s="509">
        <v>1894664</v>
      </c>
      <c r="BP173" s="510">
        <v>14.1</v>
      </c>
      <c r="BQ173" s="510">
        <v>14.1</v>
      </c>
      <c r="BR173" s="511">
        <v>14.1</v>
      </c>
    </row>
    <row r="174" spans="2:70" s="127" customFormat="1" ht="23" customHeight="1" x14ac:dyDescent="0.25">
      <c r="B174" s="841"/>
      <c r="C174" s="119" t="s">
        <v>8</v>
      </c>
      <c r="D174" s="120">
        <v>7</v>
      </c>
      <c r="E174" s="121">
        <v>5.6451612903225801</v>
      </c>
      <c r="F174" s="121">
        <v>5.6451612903225801</v>
      </c>
      <c r="G174" s="122">
        <v>35.483870967741936</v>
      </c>
      <c r="H174" s="111"/>
      <c r="I174" s="841"/>
      <c r="J174" s="119" t="s">
        <v>8</v>
      </c>
      <c r="K174" s="120">
        <v>760017.87461351871</v>
      </c>
      <c r="L174" s="121">
        <v>6.5687712305907962</v>
      </c>
      <c r="M174" s="121">
        <v>6.568771230590789</v>
      </c>
      <c r="N174" s="122">
        <v>32.621934641428346</v>
      </c>
      <c r="P174" s="841"/>
      <c r="Q174" s="119" t="s">
        <v>8</v>
      </c>
      <c r="R174" s="512">
        <v>43</v>
      </c>
      <c r="S174" s="513">
        <v>10.565110565110565</v>
      </c>
      <c r="T174" s="513">
        <v>10.565110565110565</v>
      </c>
      <c r="U174" s="514">
        <v>39.803439803439808</v>
      </c>
      <c r="V174" s="111"/>
      <c r="W174" s="841"/>
      <c r="X174" s="119" t="s">
        <v>8</v>
      </c>
      <c r="Y174" s="512">
        <v>6853953.1930851452</v>
      </c>
      <c r="Z174" s="513">
        <v>12.801073360666146</v>
      </c>
      <c r="AA174" s="513">
        <v>12.801073360666123</v>
      </c>
      <c r="AB174" s="514">
        <v>40.383301017013032</v>
      </c>
      <c r="AD174" s="841"/>
      <c r="AE174" s="119" t="s">
        <v>8</v>
      </c>
      <c r="AF174" s="512">
        <v>18</v>
      </c>
      <c r="AG174" s="513">
        <v>12.587412587412588</v>
      </c>
      <c r="AH174" s="513">
        <v>12.587412587412588</v>
      </c>
      <c r="AI174" s="514">
        <v>37.06293706293706</v>
      </c>
      <c r="AJ174" s="111"/>
      <c r="AK174" s="841"/>
      <c r="AL174" s="119" t="s">
        <v>8</v>
      </c>
      <c r="AM174" s="512">
        <v>2033677.6664626119</v>
      </c>
      <c r="AN174" s="513">
        <v>13.128760367755502</v>
      </c>
      <c r="AO174" s="513">
        <v>13.128760367755493</v>
      </c>
      <c r="AP174" s="514">
        <v>36.163893389755259</v>
      </c>
      <c r="AR174" s="841"/>
      <c r="AS174" s="119" t="s">
        <v>8</v>
      </c>
      <c r="AT174" s="512">
        <v>13</v>
      </c>
      <c r="AU174" s="513">
        <v>7.6470588235294121</v>
      </c>
      <c r="AV174" s="513">
        <v>7.6470588235294121</v>
      </c>
      <c r="AW174" s="514">
        <v>29.411764705882355</v>
      </c>
      <c r="AX174" s="111"/>
      <c r="AY174" s="841"/>
      <c r="AZ174" s="119" t="s">
        <v>8</v>
      </c>
      <c r="BA174" s="512">
        <v>1663416.9049996154</v>
      </c>
      <c r="BB174" s="513">
        <v>9.6194450742282758</v>
      </c>
      <c r="BC174" s="513">
        <v>9.6194450742282829</v>
      </c>
      <c r="BD174" s="514">
        <v>25.613986949210034</v>
      </c>
      <c r="BF174" s="119"/>
      <c r="BG174" s="119" t="s">
        <v>8</v>
      </c>
      <c r="BH174" s="512">
        <v>17</v>
      </c>
      <c r="BI174" s="513">
        <v>12.9</v>
      </c>
      <c r="BJ174" s="513">
        <v>12.9</v>
      </c>
      <c r="BK174" s="514">
        <v>28.8</v>
      </c>
      <c r="BL174" s="111"/>
      <c r="BM174" s="119"/>
      <c r="BN174" s="119" t="s">
        <v>8</v>
      </c>
      <c r="BO174" s="512">
        <v>1480553</v>
      </c>
      <c r="BP174" s="513">
        <v>11</v>
      </c>
      <c r="BQ174" s="513">
        <v>11</v>
      </c>
      <c r="BR174" s="514">
        <v>25.1</v>
      </c>
    </row>
    <row r="175" spans="2:70" s="127" customFormat="1" ht="14.5" customHeight="1" x14ac:dyDescent="0.25">
      <c r="B175" s="841"/>
      <c r="C175" s="119" t="s">
        <v>11</v>
      </c>
      <c r="D175" s="120">
        <v>43</v>
      </c>
      <c r="E175" s="121">
        <v>34.677419354838712</v>
      </c>
      <c r="F175" s="121">
        <v>34.677419354838712</v>
      </c>
      <c r="G175" s="122">
        <v>70.161290322580655</v>
      </c>
      <c r="H175" s="111"/>
      <c r="I175" s="841"/>
      <c r="J175" s="119" t="s">
        <v>11</v>
      </c>
      <c r="K175" s="120">
        <v>4066295.510981882</v>
      </c>
      <c r="L175" s="121">
        <v>35.144653645417264</v>
      </c>
      <c r="M175" s="121">
        <v>35.144653645417236</v>
      </c>
      <c r="N175" s="122">
        <v>67.766588286845575</v>
      </c>
      <c r="P175" s="841"/>
      <c r="Q175" s="119" t="s">
        <v>10</v>
      </c>
      <c r="R175" s="512">
        <v>2</v>
      </c>
      <c r="S175" s="513">
        <v>0.49140049140049141</v>
      </c>
      <c r="T175" s="513">
        <v>0.49140049140049141</v>
      </c>
      <c r="U175" s="514">
        <v>40.294840294840299</v>
      </c>
      <c r="V175" s="111"/>
      <c r="W175" s="841"/>
      <c r="X175" s="119" t="s">
        <v>10</v>
      </c>
      <c r="Y175" s="512">
        <v>271431.66321576759</v>
      </c>
      <c r="Z175" s="513">
        <v>0.50695073855160822</v>
      </c>
      <c r="AA175" s="513">
        <v>0.50695073855160744</v>
      </c>
      <c r="AB175" s="514">
        <v>40.890251755564641</v>
      </c>
      <c r="AD175" s="841"/>
      <c r="AE175" s="119" t="s">
        <v>11</v>
      </c>
      <c r="AF175" s="512">
        <v>55</v>
      </c>
      <c r="AG175" s="513">
        <v>38.461538461538467</v>
      </c>
      <c r="AH175" s="513">
        <v>38.461538461538467</v>
      </c>
      <c r="AI175" s="514">
        <v>75.52447552447552</v>
      </c>
      <c r="AJ175" s="111"/>
      <c r="AK175" s="841"/>
      <c r="AL175" s="119" t="s">
        <v>11</v>
      </c>
      <c r="AM175" s="512">
        <v>6356593.1370750684</v>
      </c>
      <c r="AN175" s="513">
        <v>41.036094081289868</v>
      </c>
      <c r="AO175" s="513">
        <v>41.036094081289839</v>
      </c>
      <c r="AP175" s="514">
        <v>77.199987471045105</v>
      </c>
      <c r="AR175" s="841"/>
      <c r="AS175" s="119" t="s">
        <v>11</v>
      </c>
      <c r="AT175" s="512">
        <v>65</v>
      </c>
      <c r="AU175" s="513">
        <v>38.235294117647058</v>
      </c>
      <c r="AV175" s="513">
        <v>38.235294117647058</v>
      </c>
      <c r="AW175" s="514">
        <v>67.64705882352942</v>
      </c>
      <c r="AX175" s="111"/>
      <c r="AY175" s="841"/>
      <c r="AZ175" s="119" t="s">
        <v>11</v>
      </c>
      <c r="BA175" s="512">
        <v>6467781.802674247</v>
      </c>
      <c r="BB175" s="513">
        <v>37.402813218934106</v>
      </c>
      <c r="BC175" s="513">
        <v>37.402813218934128</v>
      </c>
      <c r="BD175" s="514">
        <v>63.016800168144158</v>
      </c>
      <c r="BF175" s="119"/>
      <c r="BG175" s="119" t="s">
        <v>11</v>
      </c>
      <c r="BH175" s="512">
        <v>43</v>
      </c>
      <c r="BI175" s="513">
        <v>32.6</v>
      </c>
      <c r="BJ175" s="513">
        <v>32.6</v>
      </c>
      <c r="BK175" s="514">
        <v>61.4</v>
      </c>
      <c r="BL175" s="111"/>
      <c r="BM175" s="119"/>
      <c r="BN175" s="119" t="s">
        <v>11</v>
      </c>
      <c r="BO175" s="512">
        <v>5343316</v>
      </c>
      <c r="BP175" s="513">
        <v>39.700000000000003</v>
      </c>
      <c r="BQ175" s="513">
        <v>39.700000000000003</v>
      </c>
      <c r="BR175" s="514">
        <v>64.8</v>
      </c>
    </row>
    <row r="176" spans="2:70" s="127" customFormat="1" ht="14.5" customHeight="1" x14ac:dyDescent="0.25">
      <c r="B176" s="841"/>
      <c r="C176" s="119" t="s">
        <v>12</v>
      </c>
      <c r="D176" s="120">
        <v>33</v>
      </c>
      <c r="E176" s="121">
        <v>26.612903225806448</v>
      </c>
      <c r="F176" s="121">
        <v>26.612903225806448</v>
      </c>
      <c r="G176" s="122">
        <v>96.774193548387103</v>
      </c>
      <c r="H176" s="111"/>
      <c r="I176" s="841"/>
      <c r="J176" s="119" t="s">
        <v>12</v>
      </c>
      <c r="K176" s="120">
        <v>3083272.4390103961</v>
      </c>
      <c r="L176" s="121">
        <v>26.648467055783577</v>
      </c>
      <c r="M176" s="121">
        <v>26.648467055783549</v>
      </c>
      <c r="N176" s="122">
        <v>94.415055342629131</v>
      </c>
      <c r="P176" s="841"/>
      <c r="Q176" s="119" t="s">
        <v>11</v>
      </c>
      <c r="R176" s="512">
        <v>143</v>
      </c>
      <c r="S176" s="513">
        <v>35.135135135135137</v>
      </c>
      <c r="T176" s="513">
        <v>35.135135135135137</v>
      </c>
      <c r="U176" s="514">
        <v>75.429975429975428</v>
      </c>
      <c r="V176" s="111"/>
      <c r="W176" s="841"/>
      <c r="X176" s="119" t="s">
        <v>11</v>
      </c>
      <c r="Y176" s="512">
        <v>19236111.350399192</v>
      </c>
      <c r="Z176" s="513">
        <v>35.927130757010964</v>
      </c>
      <c r="AA176" s="513">
        <v>35.9271307570109</v>
      </c>
      <c r="AB176" s="514">
        <v>76.817382512575534</v>
      </c>
      <c r="AD176" s="841"/>
      <c r="AE176" s="119" t="s">
        <v>12</v>
      </c>
      <c r="AF176" s="512">
        <v>35</v>
      </c>
      <c r="AG176" s="513">
        <v>24.475524475524477</v>
      </c>
      <c r="AH176" s="513">
        <v>24.475524475524477</v>
      </c>
      <c r="AI176" s="514">
        <v>100</v>
      </c>
      <c r="AJ176" s="111"/>
      <c r="AK176" s="841"/>
      <c r="AL176" s="119" t="s">
        <v>12</v>
      </c>
      <c r="AM176" s="512">
        <v>3531778.7038815771</v>
      </c>
      <c r="AN176" s="513">
        <v>22.800012528954912</v>
      </c>
      <c r="AO176" s="513">
        <v>22.800012528954898</v>
      </c>
      <c r="AP176" s="514">
        <v>100</v>
      </c>
      <c r="AR176" s="841"/>
      <c r="AS176" s="119" t="s">
        <v>12</v>
      </c>
      <c r="AT176" s="512">
        <v>43</v>
      </c>
      <c r="AU176" s="513">
        <v>25.294117647058822</v>
      </c>
      <c r="AV176" s="513">
        <v>25.294117647058822</v>
      </c>
      <c r="AW176" s="514">
        <v>92.941176470588232</v>
      </c>
      <c r="AX176" s="111"/>
      <c r="AY176" s="841"/>
      <c r="AZ176" s="119" t="s">
        <v>12</v>
      </c>
      <c r="BA176" s="512">
        <v>4464512.5672921455</v>
      </c>
      <c r="BB176" s="513">
        <v>25.818021504523902</v>
      </c>
      <c r="BC176" s="513">
        <v>25.818021504523919</v>
      </c>
      <c r="BD176" s="514">
        <v>88.834821672668085</v>
      </c>
      <c r="BF176" s="119"/>
      <c r="BG176" s="119" t="s">
        <v>12</v>
      </c>
      <c r="BH176" s="512">
        <v>47</v>
      </c>
      <c r="BI176" s="513">
        <v>35.6</v>
      </c>
      <c r="BJ176" s="513">
        <v>35.6</v>
      </c>
      <c r="BK176" s="514">
        <v>97</v>
      </c>
      <c r="BL176" s="111"/>
      <c r="BM176" s="119"/>
      <c r="BN176" s="119" t="s">
        <v>12</v>
      </c>
      <c r="BO176" s="512">
        <v>4091526</v>
      </c>
      <c r="BP176" s="513">
        <v>30.4</v>
      </c>
      <c r="BQ176" s="513">
        <v>30.4</v>
      </c>
      <c r="BR176" s="514">
        <v>95.2</v>
      </c>
    </row>
    <row r="177" spans="2:70" s="127" customFormat="1" ht="14.5" customHeight="1" x14ac:dyDescent="0.25">
      <c r="B177" s="841"/>
      <c r="C177" s="119" t="s">
        <v>13</v>
      </c>
      <c r="D177" s="120">
        <v>4</v>
      </c>
      <c r="E177" s="121">
        <v>3.225806451612903</v>
      </c>
      <c r="F177" s="121">
        <v>3.225806451612903</v>
      </c>
      <c r="G177" s="122">
        <v>100</v>
      </c>
      <c r="H177" s="111"/>
      <c r="I177" s="841"/>
      <c r="J177" s="119" t="s">
        <v>13</v>
      </c>
      <c r="K177" s="120">
        <v>646187.4861103025</v>
      </c>
      <c r="L177" s="121">
        <v>5.5849446573708823</v>
      </c>
      <c r="M177" s="121">
        <v>5.584944657370877</v>
      </c>
      <c r="N177" s="122">
        <v>100</v>
      </c>
      <c r="P177" s="841"/>
      <c r="Q177" s="119" t="s">
        <v>12</v>
      </c>
      <c r="R177" s="512">
        <v>79</v>
      </c>
      <c r="S177" s="513">
        <v>19.41031941031941</v>
      </c>
      <c r="T177" s="513">
        <v>19.41031941031941</v>
      </c>
      <c r="U177" s="514">
        <v>94.840294840294831</v>
      </c>
      <c r="V177" s="111"/>
      <c r="W177" s="841"/>
      <c r="X177" s="119" t="s">
        <v>12</v>
      </c>
      <c r="Y177" s="512">
        <v>9365993.8638062365</v>
      </c>
      <c r="Z177" s="513">
        <v>17.492791556716892</v>
      </c>
      <c r="AA177" s="513">
        <v>17.492791556716863</v>
      </c>
      <c r="AB177" s="514">
        <v>94.310174069292401</v>
      </c>
      <c r="AD177" s="842"/>
      <c r="AE177" s="123" t="s">
        <v>14</v>
      </c>
      <c r="AF177" s="515">
        <v>143</v>
      </c>
      <c r="AG177" s="516">
        <v>100</v>
      </c>
      <c r="AH177" s="516">
        <v>100</v>
      </c>
      <c r="AI177" s="517"/>
      <c r="AJ177" s="111"/>
      <c r="AK177" s="842"/>
      <c r="AL177" s="123" t="s">
        <v>14</v>
      </c>
      <c r="AM177" s="515">
        <v>15490248.96103189</v>
      </c>
      <c r="AN177" s="516">
        <v>100.00000000000007</v>
      </c>
      <c r="AO177" s="516">
        <v>100</v>
      </c>
      <c r="AP177" s="517"/>
      <c r="AR177" s="841"/>
      <c r="AS177" s="119" t="s">
        <v>13</v>
      </c>
      <c r="AT177" s="512">
        <v>12</v>
      </c>
      <c r="AU177" s="513">
        <v>7.0588235294117645</v>
      </c>
      <c r="AV177" s="513">
        <v>7.0588235294117645</v>
      </c>
      <c r="AW177" s="514">
        <v>100</v>
      </c>
      <c r="AX177" s="111"/>
      <c r="AY177" s="841"/>
      <c r="AZ177" s="119" t="s">
        <v>13</v>
      </c>
      <c r="BA177" s="512">
        <v>1930708.7086319474</v>
      </c>
      <c r="BB177" s="513">
        <v>11.165178327331907</v>
      </c>
      <c r="BC177" s="513">
        <v>11.165178327331914</v>
      </c>
      <c r="BD177" s="514">
        <v>100</v>
      </c>
      <c r="BF177" s="119"/>
      <c r="BG177" s="119" t="s">
        <v>13</v>
      </c>
      <c r="BH177" s="512">
        <v>4</v>
      </c>
      <c r="BI177" s="513">
        <v>3</v>
      </c>
      <c r="BJ177" s="513">
        <v>3</v>
      </c>
      <c r="BK177" s="514">
        <v>100</v>
      </c>
      <c r="BL177" s="111"/>
      <c r="BM177" s="119"/>
      <c r="BN177" s="119" t="s">
        <v>13</v>
      </c>
      <c r="BO177" s="512">
        <v>649918</v>
      </c>
      <c r="BP177" s="513">
        <v>4.8</v>
      </c>
      <c r="BQ177" s="513">
        <v>4.8</v>
      </c>
      <c r="BR177" s="514">
        <v>100</v>
      </c>
    </row>
    <row r="178" spans="2:70" s="127" customFormat="1" ht="14.5" customHeight="1" x14ac:dyDescent="0.25">
      <c r="B178" s="842"/>
      <c r="C178" s="123" t="s">
        <v>14</v>
      </c>
      <c r="D178" s="124">
        <v>124</v>
      </c>
      <c r="E178" s="125">
        <v>100</v>
      </c>
      <c r="F178" s="125">
        <v>100</v>
      </c>
      <c r="G178" s="126"/>
      <c r="H178" s="111"/>
      <c r="I178" s="842"/>
      <c r="J178" s="123" t="s">
        <v>14</v>
      </c>
      <c r="K178" s="124">
        <v>11570168.117198434</v>
      </c>
      <c r="L178" s="125">
        <v>100.00000000000009</v>
      </c>
      <c r="M178" s="125">
        <v>100</v>
      </c>
      <c r="N178" s="126"/>
      <c r="P178" s="841"/>
      <c r="Q178" s="119" t="s">
        <v>13</v>
      </c>
      <c r="R178" s="512">
        <v>21</v>
      </c>
      <c r="S178" s="513">
        <v>5.1597051597051591</v>
      </c>
      <c r="T178" s="513">
        <v>5.1597051597051591</v>
      </c>
      <c r="U178" s="514">
        <v>100</v>
      </c>
      <c r="V178" s="111"/>
      <c r="W178" s="841"/>
      <c r="X178" s="119" t="s">
        <v>13</v>
      </c>
      <c r="Y178" s="512">
        <v>3046447.7084945547</v>
      </c>
      <c r="Z178" s="513">
        <v>5.6898259307076087</v>
      </c>
      <c r="AA178" s="513">
        <v>5.6898259307075989</v>
      </c>
      <c r="AB178" s="514">
        <v>100</v>
      </c>
      <c r="AR178" s="842"/>
      <c r="AS178" s="123" t="s">
        <v>14</v>
      </c>
      <c r="AT178" s="515">
        <v>170</v>
      </c>
      <c r="AU178" s="516">
        <v>100</v>
      </c>
      <c r="AV178" s="516">
        <v>100</v>
      </c>
      <c r="AW178" s="517"/>
      <c r="AX178" s="111"/>
      <c r="AY178" s="842"/>
      <c r="AZ178" s="123" t="s">
        <v>14</v>
      </c>
      <c r="BA178" s="515">
        <v>17292233.51413608</v>
      </c>
      <c r="BB178" s="516">
        <v>99.999999999999929</v>
      </c>
      <c r="BC178" s="516">
        <v>100</v>
      </c>
      <c r="BD178" s="517"/>
      <c r="BF178" s="123"/>
      <c r="BG178" s="123" t="s">
        <v>14</v>
      </c>
      <c r="BH178" s="515">
        <v>132</v>
      </c>
      <c r="BI178" s="516">
        <v>100</v>
      </c>
      <c r="BJ178" s="516">
        <v>100</v>
      </c>
      <c r="BK178" s="517"/>
      <c r="BL178" s="111"/>
      <c r="BM178" s="123"/>
      <c r="BN178" s="123" t="s">
        <v>14</v>
      </c>
      <c r="BO178" s="515">
        <v>13459977</v>
      </c>
      <c r="BP178" s="516">
        <v>100</v>
      </c>
      <c r="BQ178" s="516">
        <v>100</v>
      </c>
      <c r="BR178" s="517"/>
    </row>
    <row r="179" spans="2:70" s="127" customFormat="1" ht="14.5" customHeight="1" x14ac:dyDescent="0.25">
      <c r="P179" s="842"/>
      <c r="Q179" s="123" t="s">
        <v>14</v>
      </c>
      <c r="R179" s="515">
        <v>407</v>
      </c>
      <c r="S179" s="516">
        <v>100</v>
      </c>
      <c r="T179" s="516">
        <v>100</v>
      </c>
      <c r="U179" s="517"/>
      <c r="V179" s="111"/>
      <c r="W179" s="842"/>
      <c r="X179" s="123" t="s">
        <v>14</v>
      </c>
      <c r="Y179" s="515">
        <v>53542019.485219859</v>
      </c>
      <c r="Z179" s="516">
        <v>100.00000000000017</v>
      </c>
      <c r="AA179" s="516">
        <v>100</v>
      </c>
      <c r="AB179" s="517"/>
    </row>
    <row r="180" spans="2:70" s="127" customFormat="1" ht="14.5" customHeight="1" x14ac:dyDescent="0.35"/>
    <row r="181" spans="2:70" s="127" customFormat="1" ht="14.5" customHeight="1" x14ac:dyDescent="0.35"/>
    <row r="182" spans="2:70" s="127" customFormat="1" ht="14.5" customHeight="1" x14ac:dyDescent="0.25">
      <c r="B182" s="843" t="s">
        <v>18</v>
      </c>
      <c r="C182" s="843"/>
      <c r="D182" s="843"/>
      <c r="E182" s="843"/>
      <c r="F182" s="843"/>
      <c r="G182" s="843"/>
      <c r="H182" s="111"/>
      <c r="I182" s="843" t="s">
        <v>18</v>
      </c>
      <c r="J182" s="843"/>
      <c r="K182" s="843"/>
      <c r="L182" s="843"/>
      <c r="M182" s="843"/>
      <c r="N182" s="843"/>
      <c r="P182" s="430" t="s">
        <v>18</v>
      </c>
      <c r="Q182" s="430"/>
      <c r="R182" s="430"/>
      <c r="S182" s="430"/>
      <c r="T182" s="430"/>
      <c r="U182" s="430"/>
      <c r="V182" s="111"/>
      <c r="W182" s="843" t="s">
        <v>18</v>
      </c>
      <c r="X182" s="843"/>
      <c r="Y182" s="843"/>
      <c r="Z182" s="843"/>
      <c r="AA182" s="843"/>
      <c r="AB182" s="843"/>
      <c r="AD182" s="843" t="s">
        <v>18</v>
      </c>
      <c r="AE182" s="843"/>
      <c r="AF182" s="843"/>
      <c r="AG182" s="843"/>
      <c r="AH182" s="843"/>
      <c r="AI182" s="843"/>
      <c r="AJ182" s="111"/>
      <c r="AK182" s="843" t="s">
        <v>18</v>
      </c>
      <c r="AL182" s="843"/>
      <c r="AM182" s="843"/>
      <c r="AN182" s="843"/>
      <c r="AO182" s="843"/>
      <c r="AP182" s="843"/>
      <c r="AR182" s="843" t="s">
        <v>18</v>
      </c>
      <c r="AS182" s="843"/>
      <c r="AT182" s="843"/>
      <c r="AU182" s="843"/>
      <c r="AV182" s="843"/>
      <c r="AW182" s="843"/>
      <c r="AX182" s="111"/>
      <c r="AY182" s="843" t="s">
        <v>18</v>
      </c>
      <c r="AZ182" s="843"/>
      <c r="BA182" s="843"/>
      <c r="BB182" s="843"/>
      <c r="BC182" s="843"/>
      <c r="BD182" s="843"/>
      <c r="BF182" s="430" t="s">
        <v>18</v>
      </c>
      <c r="BG182" s="430"/>
      <c r="BH182" s="430"/>
      <c r="BI182" s="430"/>
      <c r="BJ182" s="430"/>
      <c r="BK182" s="430"/>
      <c r="BL182" s="111"/>
      <c r="BM182" s="430" t="s">
        <v>18</v>
      </c>
      <c r="BN182" s="430"/>
      <c r="BO182" s="430"/>
      <c r="BP182" s="430"/>
      <c r="BQ182" s="430"/>
      <c r="BR182" s="430"/>
    </row>
    <row r="183" spans="2:70" s="127" customFormat="1" ht="24" customHeight="1" x14ac:dyDescent="0.25">
      <c r="B183" s="844" t="s">
        <v>0</v>
      </c>
      <c r="C183" s="844"/>
      <c r="D183" s="112" t="s">
        <v>2</v>
      </c>
      <c r="E183" s="113" t="s">
        <v>3</v>
      </c>
      <c r="F183" s="113" t="s">
        <v>4</v>
      </c>
      <c r="G183" s="114" t="s">
        <v>5</v>
      </c>
      <c r="H183" s="111"/>
      <c r="I183" s="844" t="s">
        <v>0</v>
      </c>
      <c r="J183" s="844"/>
      <c r="K183" s="112" t="s">
        <v>2</v>
      </c>
      <c r="L183" s="113" t="s">
        <v>3</v>
      </c>
      <c r="M183" s="113" t="s">
        <v>4</v>
      </c>
      <c r="N183" s="114" t="s">
        <v>5</v>
      </c>
      <c r="P183" s="128"/>
      <c r="Q183" s="128"/>
      <c r="R183" s="112" t="s">
        <v>2</v>
      </c>
      <c r="S183" s="113" t="s">
        <v>3</v>
      </c>
      <c r="T183" s="113" t="s">
        <v>4</v>
      </c>
      <c r="U183" s="114" t="s">
        <v>5</v>
      </c>
      <c r="V183" s="111"/>
      <c r="W183" s="844" t="s">
        <v>0</v>
      </c>
      <c r="X183" s="844"/>
      <c r="Y183" s="112" t="s">
        <v>2</v>
      </c>
      <c r="Z183" s="113" t="s">
        <v>3</v>
      </c>
      <c r="AA183" s="113" t="s">
        <v>4</v>
      </c>
      <c r="AB183" s="114" t="s">
        <v>5</v>
      </c>
      <c r="AD183" s="844" t="s">
        <v>0</v>
      </c>
      <c r="AE183" s="844"/>
      <c r="AF183" s="112" t="s">
        <v>2</v>
      </c>
      <c r="AG183" s="113" t="s">
        <v>3</v>
      </c>
      <c r="AH183" s="113" t="s">
        <v>4</v>
      </c>
      <c r="AI183" s="114" t="s">
        <v>5</v>
      </c>
      <c r="AJ183" s="111"/>
      <c r="AK183" s="844" t="s">
        <v>0</v>
      </c>
      <c r="AL183" s="844"/>
      <c r="AM183" s="112" t="s">
        <v>2</v>
      </c>
      <c r="AN183" s="113" t="s">
        <v>3</v>
      </c>
      <c r="AO183" s="113" t="s">
        <v>4</v>
      </c>
      <c r="AP183" s="114" t="s">
        <v>5</v>
      </c>
      <c r="AR183" s="844" t="s">
        <v>0</v>
      </c>
      <c r="AS183" s="844"/>
      <c r="AT183" s="112" t="s">
        <v>2</v>
      </c>
      <c r="AU183" s="113" t="s">
        <v>3</v>
      </c>
      <c r="AV183" s="113" t="s">
        <v>4</v>
      </c>
      <c r="AW183" s="114" t="s">
        <v>5</v>
      </c>
      <c r="AX183" s="111"/>
      <c r="AY183" s="844" t="s">
        <v>0</v>
      </c>
      <c r="AZ183" s="844"/>
      <c r="BA183" s="112" t="s">
        <v>2</v>
      </c>
      <c r="BB183" s="113" t="s">
        <v>3</v>
      </c>
      <c r="BC183" s="113" t="s">
        <v>4</v>
      </c>
      <c r="BD183" s="114" t="s">
        <v>5</v>
      </c>
      <c r="BF183" s="128"/>
      <c r="BG183" s="128"/>
      <c r="BH183" s="112" t="s">
        <v>2</v>
      </c>
      <c r="BI183" s="113" t="s">
        <v>3</v>
      </c>
      <c r="BJ183" s="113" t="s">
        <v>4</v>
      </c>
      <c r="BK183" s="114" t="s">
        <v>5</v>
      </c>
      <c r="BL183" s="111"/>
      <c r="BM183" s="128"/>
      <c r="BN183" s="128"/>
      <c r="BO183" s="112" t="s">
        <v>2</v>
      </c>
      <c r="BP183" s="113" t="s">
        <v>3</v>
      </c>
      <c r="BQ183" s="113" t="s">
        <v>4</v>
      </c>
      <c r="BR183" s="114" t="s">
        <v>5</v>
      </c>
    </row>
    <row r="184" spans="2:70" s="127" customFormat="1" ht="23" customHeight="1" x14ac:dyDescent="0.25">
      <c r="B184" s="840" t="s">
        <v>6</v>
      </c>
      <c r="C184" s="115" t="s">
        <v>19</v>
      </c>
      <c r="D184" s="116">
        <v>103</v>
      </c>
      <c r="E184" s="117">
        <v>83.064516129032256</v>
      </c>
      <c r="F184" s="117">
        <v>83.064516129032256</v>
      </c>
      <c r="G184" s="118">
        <v>83.064516129032256</v>
      </c>
      <c r="H184" s="111"/>
      <c r="I184" s="840" t="s">
        <v>6</v>
      </c>
      <c r="J184" s="115" t="s">
        <v>19</v>
      </c>
      <c r="K184" s="116">
        <v>9890279.3773173988</v>
      </c>
      <c r="L184" s="117">
        <v>85.480861445876826</v>
      </c>
      <c r="M184" s="117">
        <v>85.480861445876755</v>
      </c>
      <c r="N184" s="118">
        <v>85.480861445876755</v>
      </c>
      <c r="P184" s="115" t="s">
        <v>6</v>
      </c>
      <c r="Q184" s="115" t="s">
        <v>19</v>
      </c>
      <c r="R184" s="116">
        <v>384</v>
      </c>
      <c r="S184" s="117">
        <v>94.3</v>
      </c>
      <c r="T184" s="117">
        <v>94.3</v>
      </c>
      <c r="U184" s="118">
        <v>94.3</v>
      </c>
      <c r="V184" s="111"/>
      <c r="W184" s="840" t="s">
        <v>6</v>
      </c>
      <c r="X184" s="115" t="s">
        <v>19</v>
      </c>
      <c r="Y184" s="509">
        <v>50623346.436502755</v>
      </c>
      <c r="Z184" s="510">
        <v>94.548817775686047</v>
      </c>
      <c r="AA184" s="510">
        <v>94.548817775686004</v>
      </c>
      <c r="AB184" s="511">
        <v>94.548817775686004</v>
      </c>
      <c r="AD184" s="840" t="s">
        <v>6</v>
      </c>
      <c r="AE184" s="115" t="s">
        <v>19</v>
      </c>
      <c r="AF184" s="509">
        <v>125</v>
      </c>
      <c r="AG184" s="510">
        <v>87.412587412587413</v>
      </c>
      <c r="AH184" s="510">
        <v>87.412587412587413</v>
      </c>
      <c r="AI184" s="511">
        <v>87.412587412587413</v>
      </c>
      <c r="AJ184" s="111"/>
      <c r="AK184" s="840" t="s">
        <v>6</v>
      </c>
      <c r="AL184" s="115" t="s">
        <v>19</v>
      </c>
      <c r="AM184" s="509">
        <v>13718820.616606552</v>
      </c>
      <c r="AN184" s="510">
        <v>88.564235804849673</v>
      </c>
      <c r="AO184" s="510">
        <v>88.564235804849673</v>
      </c>
      <c r="AP184" s="511">
        <v>88.564235804849673</v>
      </c>
      <c r="AR184" s="840" t="s">
        <v>6</v>
      </c>
      <c r="AS184" s="115" t="s">
        <v>19</v>
      </c>
      <c r="AT184" s="509">
        <v>123</v>
      </c>
      <c r="AU184" s="510">
        <v>72.35294117647058</v>
      </c>
      <c r="AV184" s="510">
        <v>72.35294117647058</v>
      </c>
      <c r="AW184" s="511">
        <v>72.35294117647058</v>
      </c>
      <c r="AX184" s="111"/>
      <c r="AY184" s="840" t="s">
        <v>6</v>
      </c>
      <c r="AZ184" s="115" t="s">
        <v>19</v>
      </c>
      <c r="BA184" s="509">
        <v>12453415.313471802</v>
      </c>
      <c r="BB184" s="510">
        <v>72.017390369447412</v>
      </c>
      <c r="BC184" s="510">
        <v>72.017390369447412</v>
      </c>
      <c r="BD184" s="511">
        <v>72.017390369447412</v>
      </c>
      <c r="BF184" s="115" t="s">
        <v>6</v>
      </c>
      <c r="BG184" s="115" t="s">
        <v>19</v>
      </c>
      <c r="BH184" s="509">
        <v>112</v>
      </c>
      <c r="BI184" s="510">
        <v>84.8</v>
      </c>
      <c r="BJ184" s="510">
        <v>84.8</v>
      </c>
      <c r="BK184" s="511">
        <v>84.8</v>
      </c>
      <c r="BL184" s="111"/>
      <c r="BM184" s="115" t="s">
        <v>6</v>
      </c>
      <c r="BN184" s="115" t="s">
        <v>19</v>
      </c>
      <c r="BO184" s="509">
        <v>11318467</v>
      </c>
      <c r="BP184" s="510">
        <v>84.1</v>
      </c>
      <c r="BQ184" s="510">
        <v>84.1</v>
      </c>
      <c r="BR184" s="511">
        <v>84.1</v>
      </c>
    </row>
    <row r="185" spans="2:70" s="127" customFormat="1" ht="23" customHeight="1" x14ac:dyDescent="0.25">
      <c r="B185" s="841"/>
      <c r="C185" s="119" t="s">
        <v>20</v>
      </c>
      <c r="D185" s="120">
        <v>21</v>
      </c>
      <c r="E185" s="121">
        <v>16.93548387096774</v>
      </c>
      <c r="F185" s="121">
        <v>16.93548387096774</v>
      </c>
      <c r="G185" s="122">
        <v>100</v>
      </c>
      <c r="H185" s="111"/>
      <c r="I185" s="841"/>
      <c r="J185" s="119" t="s">
        <v>20</v>
      </c>
      <c r="K185" s="120">
        <v>1679888.7398810333</v>
      </c>
      <c r="L185" s="121">
        <v>14.519138554123259</v>
      </c>
      <c r="M185" s="121">
        <v>14.519138554123248</v>
      </c>
      <c r="N185" s="122">
        <v>100</v>
      </c>
      <c r="P185" s="119"/>
      <c r="Q185" s="119" t="s">
        <v>20</v>
      </c>
      <c r="R185" s="120">
        <v>23</v>
      </c>
      <c r="S185" s="121">
        <v>5.7</v>
      </c>
      <c r="T185" s="121">
        <v>5.7</v>
      </c>
      <c r="U185" s="122">
        <v>100</v>
      </c>
      <c r="V185" s="111"/>
      <c r="W185" s="841"/>
      <c r="X185" s="119" t="s">
        <v>20</v>
      </c>
      <c r="Y185" s="512">
        <v>2918673.0487170354</v>
      </c>
      <c r="Z185" s="513">
        <v>5.4511822243139951</v>
      </c>
      <c r="AA185" s="513">
        <v>5.4511822243139925</v>
      </c>
      <c r="AB185" s="514">
        <v>100</v>
      </c>
      <c r="AD185" s="841"/>
      <c r="AE185" s="119" t="s">
        <v>20</v>
      </c>
      <c r="AF185" s="512">
        <v>18</v>
      </c>
      <c r="AG185" s="513">
        <v>12.587412587412588</v>
      </c>
      <c r="AH185" s="513">
        <v>12.587412587412588</v>
      </c>
      <c r="AI185" s="514">
        <v>100</v>
      </c>
      <c r="AJ185" s="111"/>
      <c r="AK185" s="841"/>
      <c r="AL185" s="119" t="s">
        <v>20</v>
      </c>
      <c r="AM185" s="512">
        <v>1771428.3444253283</v>
      </c>
      <c r="AN185" s="513">
        <v>11.43576419515032</v>
      </c>
      <c r="AO185" s="513">
        <v>11.43576419515032</v>
      </c>
      <c r="AP185" s="514">
        <v>100</v>
      </c>
      <c r="AR185" s="841"/>
      <c r="AS185" s="119" t="s">
        <v>20</v>
      </c>
      <c r="AT185" s="512">
        <v>47</v>
      </c>
      <c r="AU185" s="513">
        <v>27.647058823529413</v>
      </c>
      <c r="AV185" s="513">
        <v>27.647058823529413</v>
      </c>
      <c r="AW185" s="514">
        <v>100</v>
      </c>
      <c r="AX185" s="111"/>
      <c r="AY185" s="841"/>
      <c r="AZ185" s="119" t="s">
        <v>20</v>
      </c>
      <c r="BA185" s="512">
        <v>4838818.2006642902</v>
      </c>
      <c r="BB185" s="513">
        <v>27.982609630552602</v>
      </c>
      <c r="BC185" s="513">
        <v>27.982609630552602</v>
      </c>
      <c r="BD185" s="514">
        <v>100</v>
      </c>
      <c r="BF185" s="119"/>
      <c r="BG185" s="119" t="s">
        <v>20</v>
      </c>
      <c r="BH185" s="512">
        <v>20</v>
      </c>
      <c r="BI185" s="513">
        <v>15.2</v>
      </c>
      <c r="BJ185" s="513">
        <v>15.2</v>
      </c>
      <c r="BK185" s="514">
        <v>100</v>
      </c>
      <c r="BL185" s="111"/>
      <c r="BM185" s="119"/>
      <c r="BN185" s="119" t="s">
        <v>20</v>
      </c>
      <c r="BO185" s="512">
        <v>2141509</v>
      </c>
      <c r="BP185" s="513">
        <v>15.9</v>
      </c>
      <c r="BQ185" s="513">
        <v>15.9</v>
      </c>
      <c r="BR185" s="514">
        <v>100</v>
      </c>
    </row>
    <row r="186" spans="2:70" s="127" customFormat="1" ht="14.5" customHeight="1" x14ac:dyDescent="0.25">
      <c r="B186" s="842"/>
      <c r="C186" s="123" t="s">
        <v>14</v>
      </c>
      <c r="D186" s="124">
        <v>124</v>
      </c>
      <c r="E186" s="125">
        <v>100</v>
      </c>
      <c r="F186" s="125">
        <v>100</v>
      </c>
      <c r="G186" s="126"/>
      <c r="H186" s="111"/>
      <c r="I186" s="842"/>
      <c r="J186" s="123" t="s">
        <v>14</v>
      </c>
      <c r="K186" s="124">
        <v>11570168.117198432</v>
      </c>
      <c r="L186" s="125">
        <v>100.00000000000009</v>
      </c>
      <c r="M186" s="125">
        <v>100</v>
      </c>
      <c r="N186" s="126"/>
      <c r="P186" s="123"/>
      <c r="Q186" s="123" t="s">
        <v>14</v>
      </c>
      <c r="R186" s="124">
        <v>407</v>
      </c>
      <c r="S186" s="125">
        <v>100</v>
      </c>
      <c r="T186" s="125">
        <v>100</v>
      </c>
      <c r="U186" s="126"/>
      <c r="V186" s="111"/>
      <c r="W186" s="842"/>
      <c r="X186" s="123" t="s">
        <v>14</v>
      </c>
      <c r="Y186" s="515">
        <v>53542019.485219792</v>
      </c>
      <c r="Z186" s="516">
        <v>100.00000000000004</v>
      </c>
      <c r="AA186" s="516">
        <v>100</v>
      </c>
      <c r="AB186" s="517"/>
      <c r="AD186" s="842"/>
      <c r="AE186" s="123" t="s">
        <v>14</v>
      </c>
      <c r="AF186" s="515">
        <v>143</v>
      </c>
      <c r="AG186" s="516">
        <v>100</v>
      </c>
      <c r="AH186" s="516">
        <v>100</v>
      </c>
      <c r="AI186" s="517"/>
      <c r="AJ186" s="111"/>
      <c r="AK186" s="842"/>
      <c r="AL186" s="123" t="s">
        <v>14</v>
      </c>
      <c r="AM186" s="515">
        <v>15490248.96103188</v>
      </c>
      <c r="AN186" s="516">
        <v>100</v>
      </c>
      <c r="AO186" s="516">
        <v>100</v>
      </c>
      <c r="AP186" s="517"/>
      <c r="AR186" s="842"/>
      <c r="AS186" s="123" t="s">
        <v>14</v>
      </c>
      <c r="AT186" s="515">
        <v>170</v>
      </c>
      <c r="AU186" s="516">
        <v>100</v>
      </c>
      <c r="AV186" s="516">
        <v>100</v>
      </c>
      <c r="AW186" s="517"/>
      <c r="AX186" s="111"/>
      <c r="AY186" s="842"/>
      <c r="AZ186" s="123" t="s">
        <v>14</v>
      </c>
      <c r="BA186" s="515">
        <v>17292233.514136091</v>
      </c>
      <c r="BB186" s="516">
        <v>100</v>
      </c>
      <c r="BC186" s="516">
        <v>100</v>
      </c>
      <c r="BD186" s="517"/>
      <c r="BF186" s="123"/>
      <c r="BG186" s="123" t="s">
        <v>14</v>
      </c>
      <c r="BH186" s="515">
        <v>132</v>
      </c>
      <c r="BI186" s="516">
        <v>100</v>
      </c>
      <c r="BJ186" s="516">
        <v>100</v>
      </c>
      <c r="BK186" s="517"/>
      <c r="BL186" s="111"/>
      <c r="BM186" s="123"/>
      <c r="BN186" s="123" t="s">
        <v>14</v>
      </c>
      <c r="BO186" s="515">
        <v>13459977</v>
      </c>
      <c r="BP186" s="516">
        <v>100</v>
      </c>
      <c r="BQ186" s="516">
        <v>100</v>
      </c>
      <c r="BR186" s="517"/>
    </row>
    <row r="187" spans="2:70" s="127" customFormat="1" ht="14.5" customHeight="1" x14ac:dyDescent="0.35"/>
    <row r="188" spans="2:70" s="127" customFormat="1" ht="14.5" customHeight="1" x14ac:dyDescent="0.35"/>
    <row r="189" spans="2:70" s="92" customFormat="1" ht="14.5" customHeight="1" x14ac:dyDescent="0.35"/>
    <row r="190" spans="2:70" s="92" customFormat="1" ht="14.5" customHeight="1" x14ac:dyDescent="0.35"/>
  </sheetData>
  <mergeCells count="506">
    <mergeCell ref="BF167:BR167"/>
    <mergeCell ref="BF169:BK169"/>
    <mergeCell ref="BM169:BR169"/>
    <mergeCell ref="BF146:BK146"/>
    <mergeCell ref="BM146:BR146"/>
    <mergeCell ref="BF144:BR144"/>
    <mergeCell ref="BF121:BR121"/>
    <mergeCell ref="BF123:BK123"/>
    <mergeCell ref="BM123:BR123"/>
    <mergeCell ref="BF98:BR98"/>
    <mergeCell ref="BF100:BK100"/>
    <mergeCell ref="BM100:BR100"/>
    <mergeCell ref="BF75:BR75"/>
    <mergeCell ref="BF77:BK77"/>
    <mergeCell ref="BM77:BR77"/>
    <mergeCell ref="BF52:BR52"/>
    <mergeCell ref="BF54:BK54"/>
    <mergeCell ref="BM54:BR54"/>
    <mergeCell ref="BF31:BK31"/>
    <mergeCell ref="BM31:BR31"/>
    <mergeCell ref="BF29:BR29"/>
    <mergeCell ref="BF2:BR2"/>
    <mergeCell ref="BF4:BR4"/>
    <mergeCell ref="BF6:BR6"/>
    <mergeCell ref="BF8:BK8"/>
    <mergeCell ref="BM8:BR8"/>
    <mergeCell ref="AD173:AD177"/>
    <mergeCell ref="AD10:AI10"/>
    <mergeCell ref="AD11:AE11"/>
    <mergeCell ref="AD12:AD19"/>
    <mergeCell ref="AD21:AI21"/>
    <mergeCell ref="AD22:AE22"/>
    <mergeCell ref="AD23:AD25"/>
    <mergeCell ref="AK10:AP10"/>
    <mergeCell ref="AK11:AL11"/>
    <mergeCell ref="AK12:AK19"/>
    <mergeCell ref="AK21:AP21"/>
    <mergeCell ref="AK22:AL22"/>
    <mergeCell ref="AK23:AK25"/>
    <mergeCell ref="AD167:AP167"/>
    <mergeCell ref="AD169:AI169"/>
    <mergeCell ref="AK169:AP169"/>
    <mergeCell ref="AD182:AI182"/>
    <mergeCell ref="AD183:AE183"/>
    <mergeCell ref="AD184:AD186"/>
    <mergeCell ref="AK171:AP171"/>
    <mergeCell ref="AK172:AL172"/>
    <mergeCell ref="AK173:AK177"/>
    <mergeCell ref="AK182:AP182"/>
    <mergeCell ref="AK183:AL183"/>
    <mergeCell ref="AK184:AK186"/>
    <mergeCell ref="AD171:AI171"/>
    <mergeCell ref="AD172:AE172"/>
    <mergeCell ref="AD161:AD163"/>
    <mergeCell ref="AK161:AK163"/>
    <mergeCell ref="AD148:AI148"/>
    <mergeCell ref="AD149:AE149"/>
    <mergeCell ref="AD150:AD157"/>
    <mergeCell ref="AD159:AI159"/>
    <mergeCell ref="AD160:AE160"/>
    <mergeCell ref="AK148:AP148"/>
    <mergeCell ref="AK149:AL149"/>
    <mergeCell ref="AK150:AK157"/>
    <mergeCell ref="AK159:AP159"/>
    <mergeCell ref="AK160:AL160"/>
    <mergeCell ref="AK146:AP146"/>
    <mergeCell ref="AD136:AI136"/>
    <mergeCell ref="AD137:AE137"/>
    <mergeCell ref="AD138:AD140"/>
    <mergeCell ref="AK136:AP136"/>
    <mergeCell ref="AK137:AL137"/>
    <mergeCell ref="AK138:AK140"/>
    <mergeCell ref="AD121:AP121"/>
    <mergeCell ref="AD123:AI123"/>
    <mergeCell ref="AK123:AP123"/>
    <mergeCell ref="AD125:AI125"/>
    <mergeCell ref="AD126:AE126"/>
    <mergeCell ref="AD127:AD134"/>
    <mergeCell ref="AK125:AP125"/>
    <mergeCell ref="AK126:AL126"/>
    <mergeCell ref="AK127:AK134"/>
    <mergeCell ref="AD144:AP144"/>
    <mergeCell ref="AD146:AI146"/>
    <mergeCell ref="AD102:AI102"/>
    <mergeCell ref="AD103:AE103"/>
    <mergeCell ref="AD104:AD110"/>
    <mergeCell ref="AD113:AI113"/>
    <mergeCell ref="AD114:AE114"/>
    <mergeCell ref="AD115:AD117"/>
    <mergeCell ref="AK102:AP102"/>
    <mergeCell ref="AK103:AL103"/>
    <mergeCell ref="AK104:AK110"/>
    <mergeCell ref="AK113:AP113"/>
    <mergeCell ref="AK114:AL114"/>
    <mergeCell ref="AK115:AK117"/>
    <mergeCell ref="AD98:AP98"/>
    <mergeCell ref="AD100:AI100"/>
    <mergeCell ref="AK100:AP100"/>
    <mergeCell ref="AD90:AI90"/>
    <mergeCell ref="AD91:AE91"/>
    <mergeCell ref="AD92:AD94"/>
    <mergeCell ref="AK90:AP90"/>
    <mergeCell ref="AK91:AL91"/>
    <mergeCell ref="AK92:AK94"/>
    <mergeCell ref="AD75:AP75"/>
    <mergeCell ref="AD77:AI77"/>
    <mergeCell ref="AK77:AP77"/>
    <mergeCell ref="AD79:AI79"/>
    <mergeCell ref="AD80:AE80"/>
    <mergeCell ref="AD81:AD88"/>
    <mergeCell ref="AK79:AP79"/>
    <mergeCell ref="AK80:AL80"/>
    <mergeCell ref="AK81:AK88"/>
    <mergeCell ref="AD57:AE57"/>
    <mergeCell ref="AD58:AD65"/>
    <mergeCell ref="AD67:AI67"/>
    <mergeCell ref="AD68:AE68"/>
    <mergeCell ref="AD69:AD71"/>
    <mergeCell ref="AK57:AL57"/>
    <mergeCell ref="AK58:AK65"/>
    <mergeCell ref="AK67:AP67"/>
    <mergeCell ref="AK68:AL68"/>
    <mergeCell ref="AK69:AK71"/>
    <mergeCell ref="AD52:AP52"/>
    <mergeCell ref="AD54:AI54"/>
    <mergeCell ref="AK54:AP54"/>
    <mergeCell ref="AK45:AL45"/>
    <mergeCell ref="AK46:AK48"/>
    <mergeCell ref="AD56:AI56"/>
    <mergeCell ref="AK56:AP56"/>
    <mergeCell ref="AD31:AI31"/>
    <mergeCell ref="AK31:AP31"/>
    <mergeCell ref="AK34:AL34"/>
    <mergeCell ref="AK35:AK41"/>
    <mergeCell ref="AK44:AP44"/>
    <mergeCell ref="AD33:AI33"/>
    <mergeCell ref="AD34:AE34"/>
    <mergeCell ref="AD35:AD41"/>
    <mergeCell ref="AD44:AI44"/>
    <mergeCell ref="AD45:AE45"/>
    <mergeCell ref="AD46:AD48"/>
    <mergeCell ref="AK33:AP33"/>
    <mergeCell ref="AD29:AP29"/>
    <mergeCell ref="AD2:AP2"/>
    <mergeCell ref="AD4:AP4"/>
    <mergeCell ref="AD6:AP6"/>
    <mergeCell ref="AD8:AI8"/>
    <mergeCell ref="AK8:AP8"/>
    <mergeCell ref="W184:W186"/>
    <mergeCell ref="P10:U10"/>
    <mergeCell ref="P11:Q11"/>
    <mergeCell ref="P12:P18"/>
    <mergeCell ref="P21:U21"/>
    <mergeCell ref="P22:Q22"/>
    <mergeCell ref="P23:P25"/>
    <mergeCell ref="W10:AB10"/>
    <mergeCell ref="W11:X11"/>
    <mergeCell ref="W12:W18"/>
    <mergeCell ref="W21:AB21"/>
    <mergeCell ref="W22:X22"/>
    <mergeCell ref="W23:W25"/>
    <mergeCell ref="P33:U33"/>
    <mergeCell ref="P34:Q34"/>
    <mergeCell ref="P35:P40"/>
    <mergeCell ref="P44:U44"/>
    <mergeCell ref="P45:Q45"/>
    <mergeCell ref="W33:AB33"/>
    <mergeCell ref="W34:X34"/>
    <mergeCell ref="W35:W40"/>
    <mergeCell ref="W44:AB44"/>
    <mergeCell ref="P171:U171"/>
    <mergeCell ref="P172:Q172"/>
    <mergeCell ref="P173:P179"/>
    <mergeCell ref="W171:AB171"/>
    <mergeCell ref="W172:X172"/>
    <mergeCell ref="W173:W179"/>
    <mergeCell ref="P144:AB144"/>
    <mergeCell ref="P146:U146"/>
    <mergeCell ref="W146:AB146"/>
    <mergeCell ref="P148:U148"/>
    <mergeCell ref="W148:AB148"/>
    <mergeCell ref="P149:Q149"/>
    <mergeCell ref="W149:X149"/>
    <mergeCell ref="P150:P157"/>
    <mergeCell ref="W150:W157"/>
    <mergeCell ref="P126:Q126"/>
    <mergeCell ref="P127:P134"/>
    <mergeCell ref="P136:U136"/>
    <mergeCell ref="P137:Q137"/>
    <mergeCell ref="P138:P140"/>
    <mergeCell ref="W182:AB182"/>
    <mergeCell ref="W183:X183"/>
    <mergeCell ref="P159:U159"/>
    <mergeCell ref="W159:AB159"/>
    <mergeCell ref="P160:Q160"/>
    <mergeCell ref="W160:X160"/>
    <mergeCell ref="P161:P163"/>
    <mergeCell ref="W161:W163"/>
    <mergeCell ref="P167:AB167"/>
    <mergeCell ref="P169:U169"/>
    <mergeCell ref="W169:AB169"/>
    <mergeCell ref="W126:X126"/>
    <mergeCell ref="W127:W134"/>
    <mergeCell ref="W136:AB136"/>
    <mergeCell ref="W137:X137"/>
    <mergeCell ref="W138:W140"/>
    <mergeCell ref="P123:U123"/>
    <mergeCell ref="W123:AB123"/>
    <mergeCell ref="P125:U125"/>
    <mergeCell ref="W125:AB125"/>
    <mergeCell ref="P100:U100"/>
    <mergeCell ref="W100:AB100"/>
    <mergeCell ref="P90:U90"/>
    <mergeCell ref="P91:Q91"/>
    <mergeCell ref="P92:P94"/>
    <mergeCell ref="W90:AB90"/>
    <mergeCell ref="W91:X91"/>
    <mergeCell ref="W92:W94"/>
    <mergeCell ref="P121:AB121"/>
    <mergeCell ref="W115:W117"/>
    <mergeCell ref="P102:U102"/>
    <mergeCell ref="P103:Q103"/>
    <mergeCell ref="P104:P109"/>
    <mergeCell ref="W102:AB102"/>
    <mergeCell ref="W103:X103"/>
    <mergeCell ref="W104:W109"/>
    <mergeCell ref="W113:AB113"/>
    <mergeCell ref="W114:X114"/>
    <mergeCell ref="P69:P71"/>
    <mergeCell ref="W69:W71"/>
    <mergeCell ref="P79:U79"/>
    <mergeCell ref="P80:Q80"/>
    <mergeCell ref="P81:P88"/>
    <mergeCell ref="W79:AB79"/>
    <mergeCell ref="W80:X80"/>
    <mergeCell ref="W81:W88"/>
    <mergeCell ref="P98:AB98"/>
    <mergeCell ref="W45:X45"/>
    <mergeCell ref="W46:W48"/>
    <mergeCell ref="P31:U31"/>
    <mergeCell ref="W31:AB31"/>
    <mergeCell ref="P29:AB29"/>
    <mergeCell ref="B2:N2"/>
    <mergeCell ref="P2:AB2"/>
    <mergeCell ref="P4:AB4"/>
    <mergeCell ref="P6:AB6"/>
    <mergeCell ref="P8:U8"/>
    <mergeCell ref="W8:AB8"/>
    <mergeCell ref="B44:G44"/>
    <mergeCell ref="B45:C45"/>
    <mergeCell ref="B46:B48"/>
    <mergeCell ref="I33:N33"/>
    <mergeCell ref="I34:J34"/>
    <mergeCell ref="I35:I40"/>
    <mergeCell ref="I44:N44"/>
    <mergeCell ref="I45:J45"/>
    <mergeCell ref="I46:I48"/>
    <mergeCell ref="B33:G33"/>
    <mergeCell ref="B34:C34"/>
    <mergeCell ref="B35:B40"/>
    <mergeCell ref="P46:P48"/>
    <mergeCell ref="I123:N123"/>
    <mergeCell ref="B113:G113"/>
    <mergeCell ref="B114:C114"/>
    <mergeCell ref="B125:G125"/>
    <mergeCell ref="B126:C126"/>
    <mergeCell ref="B127:B134"/>
    <mergeCell ref="B136:G136"/>
    <mergeCell ref="B137:C137"/>
    <mergeCell ref="P52:AB52"/>
    <mergeCell ref="P54:U54"/>
    <mergeCell ref="W54:AB54"/>
    <mergeCell ref="P56:U56"/>
    <mergeCell ref="P57:Q57"/>
    <mergeCell ref="P58:P64"/>
    <mergeCell ref="P67:U67"/>
    <mergeCell ref="P68:Q68"/>
    <mergeCell ref="W56:AB56"/>
    <mergeCell ref="W57:X57"/>
    <mergeCell ref="W58:W64"/>
    <mergeCell ref="W67:AB67"/>
    <mergeCell ref="W68:X68"/>
    <mergeCell ref="P75:AB75"/>
    <mergeCell ref="P77:U77"/>
    <mergeCell ref="W77:AB77"/>
    <mergeCell ref="B138:B140"/>
    <mergeCell ref="I125:N125"/>
    <mergeCell ref="I126:J126"/>
    <mergeCell ref="I127:I134"/>
    <mergeCell ref="I136:N136"/>
    <mergeCell ref="I137:J137"/>
    <mergeCell ref="I138:I140"/>
    <mergeCell ref="B56:G56"/>
    <mergeCell ref="B57:C57"/>
    <mergeCell ref="B58:B65"/>
    <mergeCell ref="B67:G67"/>
    <mergeCell ref="B68:C68"/>
    <mergeCell ref="B69:B71"/>
    <mergeCell ref="I56:N56"/>
    <mergeCell ref="I57:J57"/>
    <mergeCell ref="I58:I65"/>
    <mergeCell ref="I67:N67"/>
    <mergeCell ref="I68:J68"/>
    <mergeCell ref="I69:I71"/>
    <mergeCell ref="I102:N102"/>
    <mergeCell ref="B121:N121"/>
    <mergeCell ref="I103:J103"/>
    <mergeCell ref="I104:I109"/>
    <mergeCell ref="B123:G123"/>
    <mergeCell ref="B184:B186"/>
    <mergeCell ref="I171:N171"/>
    <mergeCell ref="I172:J172"/>
    <mergeCell ref="I173:I178"/>
    <mergeCell ref="I182:N182"/>
    <mergeCell ref="I183:J183"/>
    <mergeCell ref="I184:I186"/>
    <mergeCell ref="B159:G159"/>
    <mergeCell ref="B160:C160"/>
    <mergeCell ref="B161:B163"/>
    <mergeCell ref="I159:N159"/>
    <mergeCell ref="I160:J160"/>
    <mergeCell ref="I161:I163"/>
    <mergeCell ref="B172:C172"/>
    <mergeCell ref="B173:B178"/>
    <mergeCell ref="B167:N167"/>
    <mergeCell ref="B169:G169"/>
    <mergeCell ref="I169:N169"/>
    <mergeCell ref="B182:G182"/>
    <mergeCell ref="B183:C183"/>
    <mergeCell ref="B171:G171"/>
    <mergeCell ref="B98:N98"/>
    <mergeCell ref="B100:G100"/>
    <mergeCell ref="I100:N100"/>
    <mergeCell ref="I113:N113"/>
    <mergeCell ref="I114:J114"/>
    <mergeCell ref="I115:I117"/>
    <mergeCell ref="B102:G102"/>
    <mergeCell ref="B103:C103"/>
    <mergeCell ref="B104:B109"/>
    <mergeCell ref="B115:B117"/>
    <mergeCell ref="B80:C80"/>
    <mergeCell ref="B148:G148"/>
    <mergeCell ref="B149:C149"/>
    <mergeCell ref="B150:B157"/>
    <mergeCell ref="B144:N144"/>
    <mergeCell ref="B146:G146"/>
    <mergeCell ref="I146:N146"/>
    <mergeCell ref="B52:N52"/>
    <mergeCell ref="B54:G54"/>
    <mergeCell ref="I54:N54"/>
    <mergeCell ref="B92:B94"/>
    <mergeCell ref="I90:N90"/>
    <mergeCell ref="I91:J91"/>
    <mergeCell ref="I92:I94"/>
    <mergeCell ref="I148:N148"/>
    <mergeCell ref="I149:J149"/>
    <mergeCell ref="I150:I157"/>
    <mergeCell ref="B91:C91"/>
    <mergeCell ref="B81:B88"/>
    <mergeCell ref="B90:G90"/>
    <mergeCell ref="B75:N75"/>
    <mergeCell ref="B77:G77"/>
    <mergeCell ref="I77:N77"/>
    <mergeCell ref="I79:N79"/>
    <mergeCell ref="B79:G79"/>
    <mergeCell ref="B29:N29"/>
    <mergeCell ref="B31:G31"/>
    <mergeCell ref="I31:N31"/>
    <mergeCell ref="I22:J22"/>
    <mergeCell ref="I23:I25"/>
    <mergeCell ref="I12:I19"/>
    <mergeCell ref="I21:N21"/>
    <mergeCell ref="B4:N4"/>
    <mergeCell ref="B6:N6"/>
    <mergeCell ref="B8:G8"/>
    <mergeCell ref="I8:N8"/>
    <mergeCell ref="B10:G10"/>
    <mergeCell ref="B11:C11"/>
    <mergeCell ref="B12:B19"/>
    <mergeCell ref="B21:G21"/>
    <mergeCell ref="B22:C22"/>
    <mergeCell ref="B23:B25"/>
    <mergeCell ref="I10:N10"/>
    <mergeCell ref="I11:J11"/>
    <mergeCell ref="AR52:BD52"/>
    <mergeCell ref="AR54:AW54"/>
    <mergeCell ref="AY54:BD54"/>
    <mergeCell ref="AR56:AW56"/>
    <mergeCell ref="AY56:BD56"/>
    <mergeCell ref="AR31:AW31"/>
    <mergeCell ref="AY31:BD31"/>
    <mergeCell ref="AR29:BD29"/>
    <mergeCell ref="AR2:BD2"/>
    <mergeCell ref="AR4:BD4"/>
    <mergeCell ref="AR6:BD6"/>
    <mergeCell ref="AR8:AW8"/>
    <mergeCell ref="AY8:BD8"/>
    <mergeCell ref="AR10:AW10"/>
    <mergeCell ref="AR11:AS11"/>
    <mergeCell ref="AR12:AR18"/>
    <mergeCell ref="AR21:AW21"/>
    <mergeCell ref="AR22:AS22"/>
    <mergeCell ref="AR23:AR25"/>
    <mergeCell ref="AY10:BD10"/>
    <mergeCell ref="AY11:AZ11"/>
    <mergeCell ref="AY12:AY18"/>
    <mergeCell ref="AY21:BD21"/>
    <mergeCell ref="AY22:AZ22"/>
    <mergeCell ref="AR57:AS57"/>
    <mergeCell ref="AR58:AR64"/>
    <mergeCell ref="AR67:AW67"/>
    <mergeCell ref="AR68:AS68"/>
    <mergeCell ref="AR69:AR71"/>
    <mergeCell ref="AY57:AZ57"/>
    <mergeCell ref="AY58:AY64"/>
    <mergeCell ref="AY67:BD67"/>
    <mergeCell ref="AY68:AZ68"/>
    <mergeCell ref="AY69:AY71"/>
    <mergeCell ref="AR75:BD75"/>
    <mergeCell ref="AR77:AW77"/>
    <mergeCell ref="AY77:BD77"/>
    <mergeCell ref="AR79:AW79"/>
    <mergeCell ref="AR80:AS80"/>
    <mergeCell ref="AR81:AR88"/>
    <mergeCell ref="AY79:BD79"/>
    <mergeCell ref="AY80:AZ80"/>
    <mergeCell ref="AY81:AY88"/>
    <mergeCell ref="AR98:BD98"/>
    <mergeCell ref="AR100:AW100"/>
    <mergeCell ref="AY100:BD100"/>
    <mergeCell ref="AR90:AW90"/>
    <mergeCell ref="AR91:AS91"/>
    <mergeCell ref="AR92:AR94"/>
    <mergeCell ref="AY90:BD90"/>
    <mergeCell ref="AY91:AZ91"/>
    <mergeCell ref="AY92:AY94"/>
    <mergeCell ref="AR102:AW102"/>
    <mergeCell ref="AR103:AS103"/>
    <mergeCell ref="AR104:AR109"/>
    <mergeCell ref="AR113:AW113"/>
    <mergeCell ref="AR114:AS114"/>
    <mergeCell ref="AY102:BD102"/>
    <mergeCell ref="AY103:AZ103"/>
    <mergeCell ref="AY104:AY109"/>
    <mergeCell ref="AY113:BD113"/>
    <mergeCell ref="AY114:AZ114"/>
    <mergeCell ref="AR121:BD121"/>
    <mergeCell ref="AR123:AW123"/>
    <mergeCell ref="AY123:BD123"/>
    <mergeCell ref="AR115:AR117"/>
    <mergeCell ref="AY115:AY117"/>
    <mergeCell ref="AR125:AW125"/>
    <mergeCell ref="AR126:AS126"/>
    <mergeCell ref="AY125:BD125"/>
    <mergeCell ref="AY126:AZ126"/>
    <mergeCell ref="AY169:BD169"/>
    <mergeCell ref="AR171:AW171"/>
    <mergeCell ref="AY171:BD171"/>
    <mergeCell ref="AR146:AW146"/>
    <mergeCell ref="AY146:BD146"/>
    <mergeCell ref="AR144:BD144"/>
    <mergeCell ref="AR127:AR134"/>
    <mergeCell ref="AR136:AW136"/>
    <mergeCell ref="AR137:AS137"/>
    <mergeCell ref="AR138:AR140"/>
    <mergeCell ref="AY127:AY134"/>
    <mergeCell ref="AY136:BD136"/>
    <mergeCell ref="AY137:AZ137"/>
    <mergeCell ref="AY138:AY140"/>
    <mergeCell ref="AY23:AY25"/>
    <mergeCell ref="AR33:AW33"/>
    <mergeCell ref="AR34:AS34"/>
    <mergeCell ref="AR35:AR40"/>
    <mergeCell ref="AR44:AW44"/>
    <mergeCell ref="AR45:AS45"/>
    <mergeCell ref="AR46:AR48"/>
    <mergeCell ref="AY33:BD33"/>
    <mergeCell ref="AY34:AZ34"/>
    <mergeCell ref="AY35:AY40"/>
    <mergeCell ref="AY44:BD44"/>
    <mergeCell ref="AY45:AZ45"/>
    <mergeCell ref="AY46:AY48"/>
    <mergeCell ref="AY184:AY186"/>
    <mergeCell ref="AR148:AW148"/>
    <mergeCell ref="AR149:AS149"/>
    <mergeCell ref="AR150:AR156"/>
    <mergeCell ref="AR159:AW159"/>
    <mergeCell ref="AR160:AS160"/>
    <mergeCell ref="AR161:AR163"/>
    <mergeCell ref="AY148:BD148"/>
    <mergeCell ref="AY149:AZ149"/>
    <mergeCell ref="AY150:AY156"/>
    <mergeCell ref="AY159:BD159"/>
    <mergeCell ref="AY160:AZ160"/>
    <mergeCell ref="AY161:AY163"/>
    <mergeCell ref="AR172:AS172"/>
    <mergeCell ref="AR173:AR178"/>
    <mergeCell ref="AR182:AW182"/>
    <mergeCell ref="AR183:AS183"/>
    <mergeCell ref="AR184:AR186"/>
    <mergeCell ref="AY172:AZ172"/>
    <mergeCell ref="AY173:AY178"/>
    <mergeCell ref="AY182:BD182"/>
    <mergeCell ref="AY183:AZ183"/>
    <mergeCell ref="AR167:BD167"/>
    <mergeCell ref="AR169:AW16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E64A1-5D58-4C14-B98D-A623026FA1A7}">
  <dimension ref="B2:BS190"/>
  <sheetViews>
    <sheetView zoomScale="80" zoomScaleNormal="80" workbookViewId="0">
      <selection activeCell="BH150" sqref="BH150:BH151"/>
    </sheetView>
  </sheetViews>
  <sheetFormatPr defaultRowHeight="14.5" x14ac:dyDescent="0.35"/>
  <cols>
    <col min="1" max="70" width="13.54296875" customWidth="1"/>
  </cols>
  <sheetData>
    <row r="2" spans="2:71" ht="18.5" x14ac:dyDescent="0.45">
      <c r="B2" s="749">
        <v>2019</v>
      </c>
      <c r="C2" s="749"/>
      <c r="D2" s="749"/>
      <c r="E2" s="749"/>
      <c r="F2" s="749"/>
      <c r="G2" s="749"/>
      <c r="H2" s="749"/>
      <c r="I2" s="749"/>
      <c r="J2" s="749"/>
      <c r="K2" s="749"/>
      <c r="L2" s="749"/>
      <c r="M2" s="749"/>
      <c r="N2" s="749"/>
      <c r="P2" s="749">
        <v>2020</v>
      </c>
      <c r="Q2" s="749"/>
      <c r="R2" s="749"/>
      <c r="S2" s="749"/>
      <c r="T2" s="749"/>
      <c r="U2" s="749"/>
      <c r="V2" s="749"/>
      <c r="W2" s="749"/>
      <c r="X2" s="749"/>
      <c r="Y2" s="749"/>
      <c r="Z2" s="749"/>
      <c r="AA2" s="749"/>
      <c r="AB2" s="749"/>
      <c r="AD2" s="749">
        <v>2021</v>
      </c>
      <c r="AE2" s="749"/>
      <c r="AF2" s="749"/>
      <c r="AG2" s="749"/>
      <c r="AH2" s="749"/>
      <c r="AI2" s="749"/>
      <c r="AJ2" s="749"/>
      <c r="AK2" s="749"/>
      <c r="AL2" s="749"/>
      <c r="AM2" s="749"/>
      <c r="AN2" s="749"/>
      <c r="AO2" s="749"/>
      <c r="AP2" s="749"/>
      <c r="AR2" s="749">
        <v>2022</v>
      </c>
      <c r="AS2" s="749"/>
      <c r="AT2" s="749"/>
      <c r="AU2" s="749"/>
      <c r="AV2" s="749"/>
      <c r="AW2" s="749"/>
      <c r="AX2" s="749"/>
      <c r="AY2" s="749"/>
      <c r="AZ2" s="749"/>
      <c r="BA2" s="749"/>
      <c r="BB2" s="749"/>
      <c r="BC2" s="749"/>
      <c r="BD2" s="749"/>
      <c r="BF2" s="749">
        <v>2023</v>
      </c>
      <c r="BG2" s="749"/>
      <c r="BH2" s="749"/>
      <c r="BI2" s="749"/>
      <c r="BJ2" s="749"/>
      <c r="BK2" s="749"/>
      <c r="BL2" s="749"/>
      <c r="BM2" s="749"/>
      <c r="BN2" s="749"/>
      <c r="BO2" s="749"/>
      <c r="BP2" s="749"/>
      <c r="BQ2" s="749"/>
      <c r="BR2" s="749"/>
    </row>
    <row r="4" spans="2:71" ht="18.5" x14ac:dyDescent="0.45">
      <c r="B4" s="749" t="s">
        <v>37</v>
      </c>
      <c r="C4" s="749"/>
      <c r="D4" s="749"/>
      <c r="E4" s="749"/>
      <c r="F4" s="749"/>
      <c r="G4" s="749"/>
      <c r="H4" s="749"/>
      <c r="I4" s="749"/>
      <c r="J4" s="749"/>
      <c r="K4" s="749"/>
      <c r="L4" s="749"/>
      <c r="M4" s="749"/>
      <c r="N4" s="749"/>
      <c r="P4" s="749" t="s">
        <v>37</v>
      </c>
      <c r="Q4" s="749"/>
      <c r="R4" s="749"/>
      <c r="S4" s="749"/>
      <c r="T4" s="749"/>
      <c r="U4" s="749"/>
      <c r="V4" s="749"/>
      <c r="W4" s="749"/>
      <c r="X4" s="749"/>
      <c r="Y4" s="749"/>
      <c r="Z4" s="749"/>
      <c r="AA4" s="749"/>
      <c r="AB4" s="749"/>
      <c r="AD4" s="749" t="s">
        <v>37</v>
      </c>
      <c r="AE4" s="749"/>
      <c r="AF4" s="749"/>
      <c r="AG4" s="749"/>
      <c r="AH4" s="749"/>
      <c r="AI4" s="749"/>
      <c r="AJ4" s="749"/>
      <c r="AK4" s="749"/>
      <c r="AL4" s="749"/>
      <c r="AM4" s="749"/>
      <c r="AN4" s="749"/>
      <c r="AO4" s="749"/>
      <c r="AP4" s="749"/>
      <c r="AR4" s="749" t="s">
        <v>37</v>
      </c>
      <c r="AS4" s="749"/>
      <c r="AT4" s="749"/>
      <c r="AU4" s="749"/>
      <c r="AV4" s="749"/>
      <c r="AW4" s="749"/>
      <c r="AX4" s="749"/>
      <c r="AY4" s="749"/>
      <c r="AZ4" s="749"/>
      <c r="BA4" s="749"/>
      <c r="BB4" s="749"/>
      <c r="BC4" s="749"/>
      <c r="BD4" s="749"/>
      <c r="BF4" s="749" t="s">
        <v>37</v>
      </c>
      <c r="BG4" s="749"/>
      <c r="BH4" s="749"/>
      <c r="BI4" s="749"/>
      <c r="BJ4" s="749"/>
      <c r="BK4" s="749"/>
      <c r="BL4" s="749"/>
      <c r="BM4" s="749"/>
      <c r="BN4" s="749"/>
      <c r="BO4" s="749"/>
      <c r="BP4" s="749"/>
      <c r="BQ4" s="749"/>
      <c r="BR4" s="749"/>
    </row>
    <row r="6" spans="2:71" x14ac:dyDescent="0.35">
      <c r="B6" s="748" t="s">
        <v>21</v>
      </c>
      <c r="C6" s="748"/>
      <c r="D6" s="748"/>
      <c r="E6" s="748"/>
      <c r="F6" s="748"/>
      <c r="G6" s="748"/>
      <c r="H6" s="748"/>
      <c r="I6" s="748"/>
      <c r="J6" s="748"/>
      <c r="K6" s="748"/>
      <c r="L6" s="748"/>
      <c r="M6" s="748"/>
      <c r="N6" s="748"/>
      <c r="P6" s="748" t="s">
        <v>21</v>
      </c>
      <c r="Q6" s="748"/>
      <c r="R6" s="748"/>
      <c r="S6" s="748"/>
      <c r="T6" s="748"/>
      <c r="U6" s="748"/>
      <c r="V6" s="748"/>
      <c r="W6" s="748"/>
      <c r="X6" s="748"/>
      <c r="Y6" s="748"/>
      <c r="Z6" s="748"/>
      <c r="AA6" s="748"/>
      <c r="AB6" s="748"/>
      <c r="AD6" s="748" t="s">
        <v>21</v>
      </c>
      <c r="AE6" s="748"/>
      <c r="AF6" s="748"/>
      <c r="AG6" s="748"/>
      <c r="AH6" s="748"/>
      <c r="AI6" s="748"/>
      <c r="AJ6" s="748"/>
      <c r="AK6" s="748"/>
      <c r="AL6" s="748"/>
      <c r="AM6" s="748"/>
      <c r="AN6" s="748"/>
      <c r="AO6" s="748"/>
      <c r="AP6" s="748"/>
      <c r="AR6" s="748" t="s">
        <v>21</v>
      </c>
      <c r="AS6" s="748"/>
      <c r="AT6" s="748"/>
      <c r="AU6" s="748"/>
      <c r="AV6" s="748"/>
      <c r="AW6" s="748"/>
      <c r="AX6" s="748"/>
      <c r="AY6" s="748"/>
      <c r="AZ6" s="748"/>
      <c r="BA6" s="748"/>
      <c r="BB6" s="748"/>
      <c r="BC6" s="748"/>
      <c r="BD6" s="748"/>
      <c r="BF6" s="748" t="s">
        <v>21</v>
      </c>
      <c r="BG6" s="748"/>
      <c r="BH6" s="748"/>
      <c r="BI6" s="748"/>
      <c r="BJ6" s="748"/>
      <c r="BK6" s="748"/>
      <c r="BL6" s="748"/>
      <c r="BM6" s="748"/>
      <c r="BN6" s="748"/>
      <c r="BO6" s="748"/>
      <c r="BP6" s="748"/>
      <c r="BQ6" s="748"/>
      <c r="BR6" s="748"/>
    </row>
    <row r="8" spans="2:71" x14ac:dyDescent="0.35">
      <c r="B8" s="748" t="s">
        <v>16</v>
      </c>
      <c r="C8" s="748"/>
      <c r="D8" s="748"/>
      <c r="E8" s="748"/>
      <c r="F8" s="748"/>
      <c r="G8" s="748"/>
      <c r="H8" s="17"/>
      <c r="I8" s="748" t="s">
        <v>17</v>
      </c>
      <c r="J8" s="748"/>
      <c r="K8" s="748"/>
      <c r="L8" s="748"/>
      <c r="M8" s="748"/>
      <c r="N8" s="748"/>
      <c r="P8" s="748" t="s">
        <v>16</v>
      </c>
      <c r="Q8" s="748"/>
      <c r="R8" s="748"/>
      <c r="S8" s="748"/>
      <c r="T8" s="748"/>
      <c r="U8" s="748"/>
      <c r="V8" s="17"/>
      <c r="W8" s="748" t="s">
        <v>17</v>
      </c>
      <c r="X8" s="748"/>
      <c r="Y8" s="748"/>
      <c r="Z8" s="748"/>
      <c r="AA8" s="748"/>
      <c r="AB8" s="748"/>
      <c r="AD8" s="748" t="s">
        <v>16</v>
      </c>
      <c r="AE8" s="748"/>
      <c r="AF8" s="748"/>
      <c r="AG8" s="748"/>
      <c r="AH8" s="748"/>
      <c r="AI8" s="748"/>
      <c r="AJ8" s="17"/>
      <c r="AK8" s="748" t="s">
        <v>17</v>
      </c>
      <c r="AL8" s="748"/>
      <c r="AM8" s="748"/>
      <c r="AN8" s="748"/>
      <c r="AO8" s="748"/>
      <c r="AP8" s="748"/>
      <c r="AR8" s="748" t="s">
        <v>16</v>
      </c>
      <c r="AS8" s="748"/>
      <c r="AT8" s="748"/>
      <c r="AU8" s="748"/>
      <c r="AV8" s="748"/>
      <c r="AW8" s="748"/>
      <c r="AX8" s="17"/>
      <c r="AY8" s="748" t="s">
        <v>17</v>
      </c>
      <c r="AZ8" s="748"/>
      <c r="BA8" s="748"/>
      <c r="BB8" s="748"/>
      <c r="BC8" s="748"/>
      <c r="BD8" s="748"/>
      <c r="BF8" s="748" t="s">
        <v>16</v>
      </c>
      <c r="BG8" s="748"/>
      <c r="BH8" s="748"/>
      <c r="BI8" s="748"/>
      <c r="BJ8" s="748"/>
      <c r="BK8" s="748"/>
      <c r="BL8" s="17"/>
      <c r="BM8" s="748" t="s">
        <v>17</v>
      </c>
      <c r="BN8" s="748"/>
      <c r="BO8" s="748"/>
      <c r="BP8" s="748"/>
      <c r="BQ8" s="748"/>
      <c r="BR8" s="748"/>
    </row>
    <row r="10" spans="2:71" s="129" customFormat="1" ht="14.5" customHeight="1" x14ac:dyDescent="0.3">
      <c r="B10" s="849" t="s">
        <v>1</v>
      </c>
      <c r="C10" s="849"/>
      <c r="D10" s="849"/>
      <c r="E10" s="849"/>
      <c r="F10" s="849"/>
      <c r="G10" s="849"/>
      <c r="H10" s="130"/>
      <c r="I10" s="849" t="s">
        <v>1</v>
      </c>
      <c r="J10" s="849"/>
      <c r="K10" s="849"/>
      <c r="L10" s="849"/>
      <c r="M10" s="849"/>
      <c r="N10" s="849"/>
      <c r="O10" s="130"/>
      <c r="P10" s="849" t="s">
        <v>1</v>
      </c>
      <c r="Q10" s="849"/>
      <c r="R10" s="849"/>
      <c r="S10" s="849"/>
      <c r="T10" s="849"/>
      <c r="U10" s="849"/>
      <c r="V10" s="130"/>
      <c r="W10" s="849" t="s">
        <v>1</v>
      </c>
      <c r="X10" s="849"/>
      <c r="Y10" s="849"/>
      <c r="Z10" s="849"/>
      <c r="AA10" s="849"/>
      <c r="AB10" s="849"/>
      <c r="AC10" s="130"/>
      <c r="AD10" s="849" t="s">
        <v>1</v>
      </c>
      <c r="AE10" s="849"/>
      <c r="AF10" s="849"/>
      <c r="AG10" s="849"/>
      <c r="AH10" s="849"/>
      <c r="AI10" s="849"/>
      <c r="AJ10" s="130"/>
      <c r="AK10" s="849" t="s">
        <v>1</v>
      </c>
      <c r="AL10" s="849"/>
      <c r="AM10" s="849"/>
      <c r="AN10" s="849"/>
      <c r="AO10" s="849"/>
      <c r="AP10" s="849"/>
      <c r="AQ10" s="130"/>
      <c r="AR10" s="849" t="s">
        <v>1</v>
      </c>
      <c r="AS10" s="849"/>
      <c r="AT10" s="849"/>
      <c r="AU10" s="849"/>
      <c r="AV10" s="849"/>
      <c r="AW10" s="849"/>
      <c r="AX10" s="130"/>
      <c r="AY10" s="849" t="s">
        <v>1</v>
      </c>
      <c r="AZ10" s="849"/>
      <c r="BA10" s="849"/>
      <c r="BB10" s="849"/>
      <c r="BC10" s="849"/>
      <c r="BD10" s="849"/>
      <c r="BE10" s="130"/>
      <c r="BF10" s="853" t="s">
        <v>1</v>
      </c>
      <c r="BG10" s="853"/>
      <c r="BH10" s="853"/>
      <c r="BI10" s="853"/>
      <c r="BJ10" s="853"/>
      <c r="BK10" s="853"/>
      <c r="BL10" s="671"/>
      <c r="BM10" s="853" t="s">
        <v>1</v>
      </c>
      <c r="BN10" s="853"/>
      <c r="BO10" s="853"/>
      <c r="BP10" s="853"/>
      <c r="BQ10" s="853"/>
      <c r="BR10" s="853"/>
      <c r="BS10" s="670"/>
    </row>
    <row r="11" spans="2:71" s="129" customFormat="1" ht="24" customHeight="1" x14ac:dyDescent="0.25">
      <c r="B11" s="845" t="s">
        <v>0</v>
      </c>
      <c r="C11" s="845"/>
      <c r="D11" s="131" t="s">
        <v>2</v>
      </c>
      <c r="E11" s="132" t="s">
        <v>3</v>
      </c>
      <c r="F11" s="132" t="s">
        <v>4</v>
      </c>
      <c r="G11" s="133" t="s">
        <v>5</v>
      </c>
      <c r="H11" s="130"/>
      <c r="I11" s="845" t="s">
        <v>0</v>
      </c>
      <c r="J11" s="845"/>
      <c r="K11" s="131" t="s">
        <v>2</v>
      </c>
      <c r="L11" s="132" t="s">
        <v>3</v>
      </c>
      <c r="M11" s="132" t="s">
        <v>4</v>
      </c>
      <c r="N11" s="133" t="s">
        <v>5</v>
      </c>
      <c r="O11" s="130"/>
      <c r="P11" s="845" t="s">
        <v>0</v>
      </c>
      <c r="Q11" s="845"/>
      <c r="R11" s="131" t="s">
        <v>2</v>
      </c>
      <c r="S11" s="132" t="s">
        <v>3</v>
      </c>
      <c r="T11" s="132" t="s">
        <v>4</v>
      </c>
      <c r="U11" s="133" t="s">
        <v>5</v>
      </c>
      <c r="V11" s="130"/>
      <c r="W11" s="845" t="s">
        <v>0</v>
      </c>
      <c r="X11" s="845"/>
      <c r="Y11" s="131" t="s">
        <v>2</v>
      </c>
      <c r="Z11" s="132" t="s">
        <v>3</v>
      </c>
      <c r="AA11" s="132" t="s">
        <v>4</v>
      </c>
      <c r="AB11" s="133" t="s">
        <v>5</v>
      </c>
      <c r="AC11" s="130"/>
      <c r="AD11" s="845" t="s">
        <v>0</v>
      </c>
      <c r="AE11" s="845"/>
      <c r="AF11" s="131" t="s">
        <v>2</v>
      </c>
      <c r="AG11" s="132" t="s">
        <v>3</v>
      </c>
      <c r="AH11" s="132" t="s">
        <v>4</v>
      </c>
      <c r="AI11" s="133" t="s">
        <v>5</v>
      </c>
      <c r="AJ11" s="130"/>
      <c r="AK11" s="845" t="s">
        <v>0</v>
      </c>
      <c r="AL11" s="845"/>
      <c r="AM11" s="131" t="s">
        <v>2</v>
      </c>
      <c r="AN11" s="132" t="s">
        <v>3</v>
      </c>
      <c r="AO11" s="132" t="s">
        <v>4</v>
      </c>
      <c r="AP11" s="133" t="s">
        <v>5</v>
      </c>
      <c r="AQ11" s="130"/>
      <c r="AR11" s="845" t="s">
        <v>0</v>
      </c>
      <c r="AS11" s="845"/>
      <c r="AT11" s="131" t="s">
        <v>2</v>
      </c>
      <c r="AU11" s="132" t="s">
        <v>3</v>
      </c>
      <c r="AV11" s="132" t="s">
        <v>4</v>
      </c>
      <c r="AW11" s="133" t="s">
        <v>5</v>
      </c>
      <c r="AX11" s="130"/>
      <c r="AY11" s="845" t="s">
        <v>0</v>
      </c>
      <c r="AZ11" s="845"/>
      <c r="BA11" s="131" t="s">
        <v>2</v>
      </c>
      <c r="BB11" s="132" t="s">
        <v>3</v>
      </c>
      <c r="BC11" s="132" t="s">
        <v>4</v>
      </c>
      <c r="BD11" s="133" t="s">
        <v>5</v>
      </c>
      <c r="BE11" s="130"/>
      <c r="BF11" s="854" t="s">
        <v>0</v>
      </c>
      <c r="BG11" s="854"/>
      <c r="BH11" s="672" t="s">
        <v>2</v>
      </c>
      <c r="BI11" s="673" t="s">
        <v>3</v>
      </c>
      <c r="BJ11" s="673" t="s">
        <v>4</v>
      </c>
      <c r="BK11" s="674" t="s">
        <v>5</v>
      </c>
      <c r="BL11" s="675"/>
      <c r="BM11" s="854" t="s">
        <v>0</v>
      </c>
      <c r="BN11" s="854"/>
      <c r="BO11" s="672" t="s">
        <v>2</v>
      </c>
      <c r="BP11" s="673" t="s">
        <v>3</v>
      </c>
      <c r="BQ11" s="673" t="s">
        <v>4</v>
      </c>
      <c r="BR11" s="674" t="s">
        <v>5</v>
      </c>
      <c r="BS11" s="670"/>
    </row>
    <row r="12" spans="2:71" s="129" customFormat="1" ht="23" customHeight="1" x14ac:dyDescent="0.25">
      <c r="B12" s="846" t="s">
        <v>6</v>
      </c>
      <c r="C12" s="134" t="s">
        <v>7</v>
      </c>
      <c r="D12" s="135">
        <v>154</v>
      </c>
      <c r="E12" s="136">
        <v>29.001883239171374</v>
      </c>
      <c r="F12" s="136">
        <v>29.001883239171374</v>
      </c>
      <c r="G12" s="137">
        <v>29.001883239171374</v>
      </c>
      <c r="H12" s="130"/>
      <c r="I12" s="846" t="s">
        <v>6</v>
      </c>
      <c r="J12" s="134" t="s">
        <v>7</v>
      </c>
      <c r="K12" s="135">
        <v>19541723.683374852</v>
      </c>
      <c r="L12" s="136">
        <v>31.31669517655039</v>
      </c>
      <c r="M12" s="136">
        <v>31.316695176550308</v>
      </c>
      <c r="N12" s="137">
        <v>31.316695176550308</v>
      </c>
      <c r="O12" s="130"/>
      <c r="P12" s="846" t="s">
        <v>6</v>
      </c>
      <c r="Q12" s="134" t="s">
        <v>7</v>
      </c>
      <c r="R12" s="518">
        <v>170</v>
      </c>
      <c r="S12" s="519">
        <v>29.772329246935204</v>
      </c>
      <c r="T12" s="519">
        <v>29.772329246935204</v>
      </c>
      <c r="U12" s="520">
        <v>29.772329246935204</v>
      </c>
      <c r="V12" s="130"/>
      <c r="W12" s="846" t="s">
        <v>6</v>
      </c>
      <c r="X12" s="134" t="s">
        <v>7</v>
      </c>
      <c r="Y12" s="518">
        <v>20949677.411738072</v>
      </c>
      <c r="Z12" s="519">
        <v>30.20772782365372</v>
      </c>
      <c r="AA12" s="519">
        <v>30.207727823653773</v>
      </c>
      <c r="AB12" s="520">
        <v>30.207727823653773</v>
      </c>
      <c r="AC12" s="130"/>
      <c r="AD12" s="846" t="s">
        <v>6</v>
      </c>
      <c r="AE12" s="134" t="s">
        <v>7</v>
      </c>
      <c r="AF12" s="518">
        <v>295</v>
      </c>
      <c r="AG12" s="519">
        <v>38.411458333333329</v>
      </c>
      <c r="AH12" s="519">
        <v>38.411458333333329</v>
      </c>
      <c r="AI12" s="520">
        <v>38.411458333333329</v>
      </c>
      <c r="AJ12" s="130"/>
      <c r="AK12" s="846" t="s">
        <v>6</v>
      </c>
      <c r="AL12" s="134" t="s">
        <v>7</v>
      </c>
      <c r="AM12" s="518">
        <v>29988613.249348633</v>
      </c>
      <c r="AN12" s="519">
        <v>36.77687079628457</v>
      </c>
      <c r="AO12" s="519">
        <v>36.776870796284527</v>
      </c>
      <c r="AP12" s="520">
        <v>36.776870796284527</v>
      </c>
      <c r="AQ12" s="130"/>
      <c r="AR12" s="846" t="s">
        <v>6</v>
      </c>
      <c r="AS12" s="134" t="s">
        <v>7</v>
      </c>
      <c r="AT12" s="518">
        <v>217</v>
      </c>
      <c r="AU12" s="519">
        <v>32.680722891566269</v>
      </c>
      <c r="AV12" s="519">
        <v>32.680722891566269</v>
      </c>
      <c r="AW12" s="520">
        <v>32.680722891566269</v>
      </c>
      <c r="AX12" s="130"/>
      <c r="AY12" s="846" t="s">
        <v>6</v>
      </c>
      <c r="AZ12" s="134" t="s">
        <v>7</v>
      </c>
      <c r="BA12" s="518">
        <v>25818837.011275318</v>
      </c>
      <c r="BB12" s="519">
        <v>32.633351322095812</v>
      </c>
      <c r="BC12" s="519">
        <v>32.633351322095784</v>
      </c>
      <c r="BD12" s="520">
        <v>32.633351322095784</v>
      </c>
      <c r="BE12" s="130"/>
      <c r="BF12" s="850" t="s">
        <v>6</v>
      </c>
      <c r="BG12" s="676" t="s">
        <v>7</v>
      </c>
      <c r="BH12" s="677">
        <v>257</v>
      </c>
      <c r="BI12" s="678">
        <v>39.417177914110432</v>
      </c>
      <c r="BJ12" s="678">
        <v>39.417177914110432</v>
      </c>
      <c r="BK12" s="679">
        <v>39.417177914110432</v>
      </c>
      <c r="BL12" s="675"/>
      <c r="BM12" s="850" t="s">
        <v>6</v>
      </c>
      <c r="BN12" s="676" t="s">
        <v>7</v>
      </c>
      <c r="BO12" s="677">
        <v>30784342.880683035</v>
      </c>
      <c r="BP12" s="678">
        <v>38.391779966169693</v>
      </c>
      <c r="BQ12" s="678">
        <v>38.391779966169757</v>
      </c>
      <c r="BR12" s="679">
        <v>38.391779966169757</v>
      </c>
      <c r="BS12" s="670"/>
    </row>
    <row r="13" spans="2:71" s="129" customFormat="1" ht="23" customHeight="1" x14ac:dyDescent="0.25">
      <c r="B13" s="847"/>
      <c r="C13" s="138" t="s">
        <v>8</v>
      </c>
      <c r="D13" s="139">
        <v>42</v>
      </c>
      <c r="E13" s="140">
        <v>7.9096045197740121</v>
      </c>
      <c r="F13" s="140">
        <v>7.9096045197740121</v>
      </c>
      <c r="G13" s="141">
        <v>36.911487758945391</v>
      </c>
      <c r="H13" s="130"/>
      <c r="I13" s="847"/>
      <c r="J13" s="138" t="s">
        <v>8</v>
      </c>
      <c r="K13" s="139">
        <v>5413364.8797717048</v>
      </c>
      <c r="L13" s="140">
        <v>8.6752172206528844</v>
      </c>
      <c r="M13" s="140">
        <v>8.6752172206528613</v>
      </c>
      <c r="N13" s="141">
        <v>39.991912397203173</v>
      </c>
      <c r="O13" s="130"/>
      <c r="P13" s="847"/>
      <c r="Q13" s="138" t="s">
        <v>8</v>
      </c>
      <c r="R13" s="521">
        <v>74</v>
      </c>
      <c r="S13" s="522">
        <v>12.95971978984238</v>
      </c>
      <c r="T13" s="522">
        <v>12.95971978984238</v>
      </c>
      <c r="U13" s="523">
        <v>42.732049036777582</v>
      </c>
      <c r="V13" s="130"/>
      <c r="W13" s="847"/>
      <c r="X13" s="138" t="s">
        <v>8</v>
      </c>
      <c r="Y13" s="521">
        <v>9227810.7990869414</v>
      </c>
      <c r="Z13" s="522">
        <v>13.305751279530778</v>
      </c>
      <c r="AA13" s="522">
        <v>13.305751279530801</v>
      </c>
      <c r="AB13" s="523">
        <v>43.513479103184565</v>
      </c>
      <c r="AC13" s="130"/>
      <c r="AD13" s="847"/>
      <c r="AE13" s="138" t="s">
        <v>8</v>
      </c>
      <c r="AF13" s="521">
        <v>70</v>
      </c>
      <c r="AG13" s="522">
        <v>9.1145833333333321</v>
      </c>
      <c r="AH13" s="522">
        <v>9.1145833333333321</v>
      </c>
      <c r="AI13" s="523">
        <v>47.526041666666671</v>
      </c>
      <c r="AJ13" s="130"/>
      <c r="AK13" s="847"/>
      <c r="AL13" s="138" t="s">
        <v>8</v>
      </c>
      <c r="AM13" s="521">
        <v>6848099.2894267449</v>
      </c>
      <c r="AN13" s="522">
        <v>8.3982430488960969</v>
      </c>
      <c r="AO13" s="522">
        <v>8.398243048896088</v>
      </c>
      <c r="AP13" s="523">
        <v>45.175113845180611</v>
      </c>
      <c r="AQ13" s="130"/>
      <c r="AR13" s="847"/>
      <c r="AS13" s="138" t="s">
        <v>8</v>
      </c>
      <c r="AT13" s="521">
        <v>72</v>
      </c>
      <c r="AU13" s="522">
        <v>10.843373493975903</v>
      </c>
      <c r="AV13" s="522">
        <v>10.843373493975903</v>
      </c>
      <c r="AW13" s="523">
        <v>43.524096385542173</v>
      </c>
      <c r="AX13" s="130"/>
      <c r="AY13" s="847"/>
      <c r="AZ13" s="138" t="s">
        <v>8</v>
      </c>
      <c r="BA13" s="521">
        <v>8637607.8649272528</v>
      </c>
      <c r="BB13" s="522">
        <v>10.917381441912816</v>
      </c>
      <c r="BC13" s="522">
        <v>10.917381441912807</v>
      </c>
      <c r="BD13" s="523">
        <v>43.550732764008586</v>
      </c>
      <c r="BE13" s="130"/>
      <c r="BF13" s="851"/>
      <c r="BG13" s="680" t="s">
        <v>8</v>
      </c>
      <c r="BH13" s="681">
        <v>43</v>
      </c>
      <c r="BI13" s="682">
        <v>6.595092024539877</v>
      </c>
      <c r="BJ13" s="682">
        <v>6.595092024539877</v>
      </c>
      <c r="BK13" s="683">
        <v>46.012269938650306</v>
      </c>
      <c r="BL13" s="675"/>
      <c r="BM13" s="851"/>
      <c r="BN13" s="680" t="s">
        <v>8</v>
      </c>
      <c r="BO13" s="681">
        <v>5004956.378282235</v>
      </c>
      <c r="BP13" s="682">
        <v>6.2417828686498114</v>
      </c>
      <c r="BQ13" s="682">
        <v>6.2417828686498211</v>
      </c>
      <c r="BR13" s="683">
        <v>44.633562834819578</v>
      </c>
      <c r="BS13" s="670"/>
    </row>
    <row r="14" spans="2:71" s="129" customFormat="1" ht="14.5" customHeight="1" x14ac:dyDescent="0.25">
      <c r="B14" s="847"/>
      <c r="C14" s="138" t="s">
        <v>11</v>
      </c>
      <c r="D14" s="139">
        <v>207</v>
      </c>
      <c r="E14" s="140">
        <v>38.983050847457626</v>
      </c>
      <c r="F14" s="140">
        <v>38.983050847457626</v>
      </c>
      <c r="G14" s="141">
        <v>75.894538606403017</v>
      </c>
      <c r="H14" s="130"/>
      <c r="I14" s="847"/>
      <c r="J14" s="138" t="s">
        <v>11</v>
      </c>
      <c r="K14" s="139">
        <v>23221209.116053354</v>
      </c>
      <c r="L14" s="140">
        <v>37.213274494155918</v>
      </c>
      <c r="M14" s="140">
        <v>37.213274494155826</v>
      </c>
      <c r="N14" s="141">
        <v>77.205186891359006</v>
      </c>
      <c r="O14" s="130"/>
      <c r="P14" s="847"/>
      <c r="Q14" s="138" t="s">
        <v>9</v>
      </c>
      <c r="R14" s="521">
        <v>2</v>
      </c>
      <c r="S14" s="522">
        <v>0.35026269702276708</v>
      </c>
      <c r="T14" s="522">
        <v>0.35026269702276708</v>
      </c>
      <c r="U14" s="523">
        <v>43.082311733800353</v>
      </c>
      <c r="V14" s="130"/>
      <c r="W14" s="847"/>
      <c r="X14" s="138" t="s">
        <v>9</v>
      </c>
      <c r="Y14" s="521">
        <v>231538.78782779217</v>
      </c>
      <c r="Z14" s="522">
        <v>0.3338600659980463</v>
      </c>
      <c r="AA14" s="522">
        <v>0.33386006599804691</v>
      </c>
      <c r="AB14" s="523">
        <v>43.847339169182618</v>
      </c>
      <c r="AC14" s="130"/>
      <c r="AD14" s="847"/>
      <c r="AE14" s="138" t="s">
        <v>11</v>
      </c>
      <c r="AF14" s="521">
        <v>194</v>
      </c>
      <c r="AG14" s="522">
        <v>25.260416666666668</v>
      </c>
      <c r="AH14" s="522">
        <v>25.260416666666668</v>
      </c>
      <c r="AI14" s="523">
        <v>72.786458333333343</v>
      </c>
      <c r="AJ14" s="130"/>
      <c r="AK14" s="847"/>
      <c r="AL14" s="138" t="s">
        <v>11</v>
      </c>
      <c r="AM14" s="521">
        <v>22527898.783588856</v>
      </c>
      <c r="AN14" s="522">
        <v>27.627340283693151</v>
      </c>
      <c r="AO14" s="522">
        <v>27.627340283693119</v>
      </c>
      <c r="AP14" s="523">
        <v>72.802454128873734</v>
      </c>
      <c r="AQ14" s="130"/>
      <c r="AR14" s="847"/>
      <c r="AS14" s="138" t="s">
        <v>9</v>
      </c>
      <c r="AT14" s="521">
        <v>2</v>
      </c>
      <c r="AU14" s="522">
        <v>0.30120481927710846</v>
      </c>
      <c r="AV14" s="522">
        <v>0.30120481927710846</v>
      </c>
      <c r="AW14" s="523">
        <v>43.825301204819276</v>
      </c>
      <c r="AX14" s="130"/>
      <c r="AY14" s="847"/>
      <c r="AZ14" s="138" t="s">
        <v>9</v>
      </c>
      <c r="BA14" s="521">
        <v>245423.80930765677</v>
      </c>
      <c r="BB14" s="522">
        <v>0.31019992838740984</v>
      </c>
      <c r="BC14" s="522">
        <v>0.31019992838740962</v>
      </c>
      <c r="BD14" s="523">
        <v>43.860932692395998</v>
      </c>
      <c r="BE14" s="130"/>
      <c r="BF14" s="851"/>
      <c r="BG14" s="680" t="s">
        <v>9</v>
      </c>
      <c r="BH14" s="681">
        <v>1</v>
      </c>
      <c r="BI14" s="682">
        <v>0.15337423312883436</v>
      </c>
      <c r="BJ14" s="682">
        <v>0.15337423312883436</v>
      </c>
      <c r="BK14" s="683">
        <v>46.165644171779142</v>
      </c>
      <c r="BL14" s="675"/>
      <c r="BM14" s="851"/>
      <c r="BN14" s="680" t="s">
        <v>9</v>
      </c>
      <c r="BO14" s="681">
        <v>145123.75110376519</v>
      </c>
      <c r="BP14" s="682">
        <v>0.18098678090468662</v>
      </c>
      <c r="BQ14" s="682">
        <v>0.18098678090468692</v>
      </c>
      <c r="BR14" s="683">
        <v>44.814549615724268</v>
      </c>
      <c r="BS14" s="670"/>
    </row>
    <row r="15" spans="2:71" s="129" customFormat="1" ht="14.5" customHeight="1" x14ac:dyDescent="0.25">
      <c r="B15" s="847"/>
      <c r="C15" s="138" t="s">
        <v>12</v>
      </c>
      <c r="D15" s="139">
        <v>117</v>
      </c>
      <c r="E15" s="140">
        <v>22.033898305084744</v>
      </c>
      <c r="F15" s="140">
        <v>22.033898305084744</v>
      </c>
      <c r="G15" s="141">
        <v>97.928436911487765</v>
      </c>
      <c r="H15" s="130"/>
      <c r="I15" s="847"/>
      <c r="J15" s="138" t="s">
        <v>12</v>
      </c>
      <c r="K15" s="139">
        <v>13285503.86611519</v>
      </c>
      <c r="L15" s="140">
        <v>21.290756208776664</v>
      </c>
      <c r="M15" s="140">
        <v>21.29075620877661</v>
      </c>
      <c r="N15" s="141">
        <v>98.495943100135605</v>
      </c>
      <c r="O15" s="130"/>
      <c r="P15" s="847"/>
      <c r="Q15" s="138" t="s">
        <v>11</v>
      </c>
      <c r="R15" s="521">
        <v>165</v>
      </c>
      <c r="S15" s="522">
        <v>28.896672504378284</v>
      </c>
      <c r="T15" s="522">
        <v>28.896672504378284</v>
      </c>
      <c r="U15" s="523">
        <v>71.97898423817864</v>
      </c>
      <c r="V15" s="130"/>
      <c r="W15" s="847"/>
      <c r="X15" s="138" t="s">
        <v>11</v>
      </c>
      <c r="Y15" s="521">
        <v>19598253.762889341</v>
      </c>
      <c r="Z15" s="522">
        <v>28.259085037583986</v>
      </c>
      <c r="AA15" s="522">
        <v>28.259085037584036</v>
      </c>
      <c r="AB15" s="523">
        <v>72.106424206766647</v>
      </c>
      <c r="AC15" s="130"/>
      <c r="AD15" s="847"/>
      <c r="AE15" s="138" t="s">
        <v>12</v>
      </c>
      <c r="AF15" s="521">
        <v>196</v>
      </c>
      <c r="AG15" s="522">
        <v>25.520833333333332</v>
      </c>
      <c r="AH15" s="522">
        <v>25.520833333333332</v>
      </c>
      <c r="AI15" s="523">
        <v>98.307291666666657</v>
      </c>
      <c r="AJ15" s="130"/>
      <c r="AK15" s="847"/>
      <c r="AL15" s="138" t="s">
        <v>12</v>
      </c>
      <c r="AM15" s="521">
        <v>20656755.9187687</v>
      </c>
      <c r="AN15" s="522">
        <v>25.332643332930505</v>
      </c>
      <c r="AO15" s="522">
        <v>25.332643332930477</v>
      </c>
      <c r="AP15" s="523">
        <v>98.135097461804207</v>
      </c>
      <c r="AQ15" s="130"/>
      <c r="AR15" s="847"/>
      <c r="AS15" s="138" t="s">
        <v>11</v>
      </c>
      <c r="AT15" s="521">
        <v>177</v>
      </c>
      <c r="AU15" s="522">
        <v>26.656626506024097</v>
      </c>
      <c r="AV15" s="522">
        <v>26.656626506024097</v>
      </c>
      <c r="AW15" s="523">
        <v>70.481927710843379</v>
      </c>
      <c r="AX15" s="130"/>
      <c r="AY15" s="847"/>
      <c r="AZ15" s="138" t="s">
        <v>11</v>
      </c>
      <c r="BA15" s="521">
        <v>20404020.085698903</v>
      </c>
      <c r="BB15" s="522">
        <v>25.789370588184447</v>
      </c>
      <c r="BC15" s="522">
        <v>25.789370588184429</v>
      </c>
      <c r="BD15" s="523">
        <v>69.650303280580431</v>
      </c>
      <c r="BE15" s="130"/>
      <c r="BF15" s="851"/>
      <c r="BG15" s="680" t="s">
        <v>10</v>
      </c>
      <c r="BH15" s="681">
        <v>1</v>
      </c>
      <c r="BI15" s="682">
        <v>0.15337423312883436</v>
      </c>
      <c r="BJ15" s="682">
        <v>0.15337423312883436</v>
      </c>
      <c r="BK15" s="683">
        <v>46.319018404907972</v>
      </c>
      <c r="BL15" s="675"/>
      <c r="BM15" s="851"/>
      <c r="BN15" s="680" t="s">
        <v>10</v>
      </c>
      <c r="BO15" s="681">
        <v>121342.61767599011</v>
      </c>
      <c r="BP15" s="682">
        <v>0.15132884584841602</v>
      </c>
      <c r="BQ15" s="682">
        <v>0.15132884584841627</v>
      </c>
      <c r="BR15" s="683">
        <v>44.965878461572686</v>
      </c>
      <c r="BS15" s="670"/>
    </row>
    <row r="16" spans="2:71" s="129" customFormat="1" ht="14.5" customHeight="1" x14ac:dyDescent="0.25">
      <c r="B16" s="847"/>
      <c r="C16" s="138" t="s">
        <v>13</v>
      </c>
      <c r="D16" s="139">
        <v>11</v>
      </c>
      <c r="E16" s="140">
        <v>2.0715630885122414</v>
      </c>
      <c r="F16" s="140">
        <v>2.0715630885122414</v>
      </c>
      <c r="G16" s="141">
        <v>100</v>
      </c>
      <c r="H16" s="130"/>
      <c r="I16" s="847"/>
      <c r="J16" s="138" t="s">
        <v>13</v>
      </c>
      <c r="K16" s="139">
        <v>938536.59128220729</v>
      </c>
      <c r="L16" s="140">
        <v>1.5040568998644022</v>
      </c>
      <c r="M16" s="140">
        <v>1.5040568998643982</v>
      </c>
      <c r="N16" s="141">
        <v>100</v>
      </c>
      <c r="O16" s="130"/>
      <c r="P16" s="847"/>
      <c r="Q16" s="138" t="s">
        <v>12</v>
      </c>
      <c r="R16" s="521">
        <v>142</v>
      </c>
      <c r="S16" s="522">
        <v>24.868651488616461</v>
      </c>
      <c r="T16" s="522">
        <v>24.868651488616461</v>
      </c>
      <c r="U16" s="523">
        <v>96.847635726795104</v>
      </c>
      <c r="V16" s="130"/>
      <c r="W16" s="847"/>
      <c r="X16" s="138" t="s">
        <v>12</v>
      </c>
      <c r="Y16" s="521">
        <v>16431080.521308228</v>
      </c>
      <c r="Z16" s="522">
        <v>23.69227928818205</v>
      </c>
      <c r="AA16" s="522">
        <v>23.692279288182089</v>
      </c>
      <c r="AB16" s="523">
        <v>95.798703494948739</v>
      </c>
      <c r="AC16" s="130"/>
      <c r="AD16" s="847"/>
      <c r="AE16" s="138" t="s">
        <v>13</v>
      </c>
      <c r="AF16" s="521">
        <v>13</v>
      </c>
      <c r="AG16" s="522">
        <v>1.6927083333333333</v>
      </c>
      <c r="AH16" s="522">
        <v>1.6927083333333333</v>
      </c>
      <c r="AI16" s="523">
        <v>100</v>
      </c>
      <c r="AJ16" s="130"/>
      <c r="AK16" s="847"/>
      <c r="AL16" s="138" t="s">
        <v>13</v>
      </c>
      <c r="AM16" s="521">
        <v>1520679.7031609362</v>
      </c>
      <c r="AN16" s="522">
        <v>1.8649025381957884</v>
      </c>
      <c r="AO16" s="522">
        <v>1.8649025381957864</v>
      </c>
      <c r="AP16" s="523">
        <v>100</v>
      </c>
      <c r="AQ16" s="130"/>
      <c r="AR16" s="847"/>
      <c r="AS16" s="138" t="s">
        <v>12</v>
      </c>
      <c r="AT16" s="521">
        <v>176</v>
      </c>
      <c r="AU16" s="522">
        <v>26.506024096385545</v>
      </c>
      <c r="AV16" s="522">
        <v>26.506024096385545</v>
      </c>
      <c r="AW16" s="523">
        <v>96.98795180722891</v>
      </c>
      <c r="AX16" s="130"/>
      <c r="AY16" s="847"/>
      <c r="AZ16" s="138" t="s">
        <v>12</v>
      </c>
      <c r="BA16" s="521">
        <v>20816914.341359004</v>
      </c>
      <c r="BB16" s="522">
        <v>26.311242402083234</v>
      </c>
      <c r="BC16" s="522">
        <v>26.311242402083213</v>
      </c>
      <c r="BD16" s="523">
        <v>95.961545682663655</v>
      </c>
      <c r="BE16" s="130"/>
      <c r="BF16" s="851"/>
      <c r="BG16" s="680" t="s">
        <v>11</v>
      </c>
      <c r="BH16" s="681">
        <v>194</v>
      </c>
      <c r="BI16" s="682">
        <v>29.754601226993866</v>
      </c>
      <c r="BJ16" s="682">
        <v>29.754601226993866</v>
      </c>
      <c r="BK16" s="683">
        <v>76.073619631901849</v>
      </c>
      <c r="BL16" s="675"/>
      <c r="BM16" s="851"/>
      <c r="BN16" s="680" t="s">
        <v>11</v>
      </c>
      <c r="BO16" s="681">
        <v>23828868.751662936</v>
      </c>
      <c r="BP16" s="682">
        <v>29.717466749327027</v>
      </c>
      <c r="BQ16" s="682">
        <v>29.717466749327077</v>
      </c>
      <c r="BR16" s="683">
        <v>74.683345210899759</v>
      </c>
      <c r="BS16" s="670"/>
    </row>
    <row r="17" spans="2:71" s="129" customFormat="1" ht="14.5" customHeight="1" x14ac:dyDescent="0.25">
      <c r="B17" s="848"/>
      <c r="C17" s="142" t="s">
        <v>14</v>
      </c>
      <c r="D17" s="143">
        <v>531</v>
      </c>
      <c r="E17" s="144">
        <v>100</v>
      </c>
      <c r="F17" s="144">
        <v>100</v>
      </c>
      <c r="G17" s="145"/>
      <c r="H17" s="130"/>
      <c r="I17" s="848"/>
      <c r="J17" s="142" t="s">
        <v>14</v>
      </c>
      <c r="K17" s="143">
        <v>62400338.136597306</v>
      </c>
      <c r="L17" s="144">
        <v>100.00000000000024</v>
      </c>
      <c r="M17" s="144">
        <v>100</v>
      </c>
      <c r="N17" s="145"/>
      <c r="O17" s="130"/>
      <c r="P17" s="847"/>
      <c r="Q17" s="138" t="s">
        <v>13</v>
      </c>
      <c r="R17" s="521">
        <v>18</v>
      </c>
      <c r="S17" s="522">
        <v>3.1523642732049035</v>
      </c>
      <c r="T17" s="522">
        <v>3.1523642732049035</v>
      </c>
      <c r="U17" s="523">
        <v>100</v>
      </c>
      <c r="V17" s="130"/>
      <c r="W17" s="847"/>
      <c r="X17" s="138" t="s">
        <v>13</v>
      </c>
      <c r="Y17" s="521">
        <v>2913685.1009021252</v>
      </c>
      <c r="Z17" s="522">
        <v>4.201296505051257</v>
      </c>
      <c r="AA17" s="522">
        <v>4.2012965050512641</v>
      </c>
      <c r="AB17" s="523">
        <v>100</v>
      </c>
      <c r="AC17" s="130"/>
      <c r="AD17" s="848"/>
      <c r="AE17" s="142" t="s">
        <v>14</v>
      </c>
      <c r="AF17" s="524">
        <v>768</v>
      </c>
      <c r="AG17" s="525">
        <v>100</v>
      </c>
      <c r="AH17" s="525">
        <v>100</v>
      </c>
      <c r="AI17" s="526"/>
      <c r="AJ17" s="130"/>
      <c r="AK17" s="848"/>
      <c r="AL17" s="142" t="s">
        <v>14</v>
      </c>
      <c r="AM17" s="524">
        <v>81542046.944293872</v>
      </c>
      <c r="AN17" s="525">
        <v>100.00000000000011</v>
      </c>
      <c r="AO17" s="525">
        <v>100</v>
      </c>
      <c r="AP17" s="526"/>
      <c r="AQ17" s="130"/>
      <c r="AR17" s="847"/>
      <c r="AS17" s="138" t="s">
        <v>13</v>
      </c>
      <c r="AT17" s="521">
        <v>20</v>
      </c>
      <c r="AU17" s="522">
        <v>3.0120481927710845</v>
      </c>
      <c r="AV17" s="522">
        <v>3.0120481927710845</v>
      </c>
      <c r="AW17" s="523">
        <v>100</v>
      </c>
      <c r="AX17" s="130"/>
      <c r="AY17" s="847"/>
      <c r="AZ17" s="138" t="s">
        <v>13</v>
      </c>
      <c r="BA17" s="521">
        <v>3195142.0731400452</v>
      </c>
      <c r="BB17" s="522">
        <v>4.0384543173363614</v>
      </c>
      <c r="BC17" s="522">
        <v>4.0384543173363578</v>
      </c>
      <c r="BD17" s="523">
        <v>100</v>
      </c>
      <c r="BE17" s="130"/>
      <c r="BF17" s="851"/>
      <c r="BG17" s="680" t="s">
        <v>12</v>
      </c>
      <c r="BH17" s="681">
        <v>144</v>
      </c>
      <c r="BI17" s="682">
        <v>22.085889570552148</v>
      </c>
      <c r="BJ17" s="682">
        <v>22.085889570552148</v>
      </c>
      <c r="BK17" s="683">
        <v>98.159509202453989</v>
      </c>
      <c r="BL17" s="675"/>
      <c r="BM17" s="851"/>
      <c r="BN17" s="680" t="s">
        <v>12</v>
      </c>
      <c r="BO17" s="681">
        <v>18659988.37964971</v>
      </c>
      <c r="BP17" s="682">
        <v>23.271250934913574</v>
      </c>
      <c r="BQ17" s="682">
        <v>23.271250934913613</v>
      </c>
      <c r="BR17" s="683">
        <v>97.954596145813369</v>
      </c>
      <c r="BS17" s="670"/>
    </row>
    <row r="18" spans="2:71" s="129" customFormat="1" ht="14.5" customHeight="1" x14ac:dyDescent="0.25">
      <c r="P18" s="848"/>
      <c r="Q18" s="142" t="s">
        <v>14</v>
      </c>
      <c r="R18" s="524">
        <v>571</v>
      </c>
      <c r="S18" s="525">
        <v>100</v>
      </c>
      <c r="T18" s="525">
        <v>100</v>
      </c>
      <c r="U18" s="526"/>
      <c r="V18" s="130"/>
      <c r="W18" s="848"/>
      <c r="X18" s="142" t="s">
        <v>14</v>
      </c>
      <c r="Y18" s="524">
        <v>69352046.383752495</v>
      </c>
      <c r="Z18" s="525">
        <v>99.999999999999829</v>
      </c>
      <c r="AA18" s="525">
        <v>100</v>
      </c>
      <c r="AB18" s="526"/>
      <c r="AR18" s="848"/>
      <c r="AS18" s="142" t="s">
        <v>14</v>
      </c>
      <c r="AT18" s="524">
        <v>664</v>
      </c>
      <c r="AU18" s="525">
        <v>100</v>
      </c>
      <c r="AV18" s="525">
        <v>100</v>
      </c>
      <c r="AW18" s="526"/>
      <c r="AX18" s="130"/>
      <c r="AY18" s="848"/>
      <c r="AZ18" s="142" t="s">
        <v>14</v>
      </c>
      <c r="BA18" s="524">
        <v>79117945.18570818</v>
      </c>
      <c r="BB18" s="525">
        <v>100.00000000000007</v>
      </c>
      <c r="BC18" s="525">
        <v>100</v>
      </c>
      <c r="BD18" s="526"/>
      <c r="BF18" s="851"/>
      <c r="BG18" s="680" t="s">
        <v>13</v>
      </c>
      <c r="BH18" s="681">
        <v>12</v>
      </c>
      <c r="BI18" s="682">
        <v>1.8404907975460123</v>
      </c>
      <c r="BJ18" s="682">
        <v>1.8404907975460123</v>
      </c>
      <c r="BK18" s="683">
        <v>100</v>
      </c>
      <c r="BL18" s="675"/>
      <c r="BM18" s="851"/>
      <c r="BN18" s="680" t="s">
        <v>13</v>
      </c>
      <c r="BO18" s="681">
        <v>1640101.4392205039</v>
      </c>
      <c r="BP18" s="682">
        <v>2.0454038541866297</v>
      </c>
      <c r="BQ18" s="682">
        <v>2.0454038541866333</v>
      </c>
      <c r="BR18" s="683">
        <v>100</v>
      </c>
      <c r="BS18" s="670"/>
    </row>
    <row r="19" spans="2:71" s="129" customFormat="1" ht="14.5" customHeight="1" x14ac:dyDescent="0.25">
      <c r="BF19" s="852"/>
      <c r="BG19" s="684" t="s">
        <v>14</v>
      </c>
      <c r="BH19" s="685">
        <v>652</v>
      </c>
      <c r="BI19" s="686">
        <v>100</v>
      </c>
      <c r="BJ19" s="686">
        <v>100</v>
      </c>
      <c r="BK19" s="687"/>
      <c r="BL19" s="675"/>
      <c r="BM19" s="852"/>
      <c r="BN19" s="684" t="s">
        <v>14</v>
      </c>
      <c r="BO19" s="685">
        <v>80184724.198278174</v>
      </c>
      <c r="BP19" s="686">
        <v>99.999999999999829</v>
      </c>
      <c r="BQ19" s="686">
        <v>100</v>
      </c>
      <c r="BR19" s="687"/>
      <c r="BS19" s="670"/>
    </row>
    <row r="20" spans="2:71" s="129" customFormat="1" ht="14.5" customHeight="1" x14ac:dyDescent="0.35"/>
    <row r="21" spans="2:71" s="129" customFormat="1" ht="14.5" customHeight="1" x14ac:dyDescent="0.25">
      <c r="B21" s="849" t="s">
        <v>18</v>
      </c>
      <c r="C21" s="849"/>
      <c r="D21" s="849"/>
      <c r="E21" s="849"/>
      <c r="F21" s="849"/>
      <c r="G21" s="849"/>
      <c r="H21" s="130"/>
      <c r="I21" s="849" t="s">
        <v>18</v>
      </c>
      <c r="J21" s="849"/>
      <c r="K21" s="849"/>
      <c r="L21" s="849"/>
      <c r="M21" s="849"/>
      <c r="N21" s="849"/>
      <c r="O21" s="130"/>
      <c r="P21" s="849" t="s">
        <v>18</v>
      </c>
      <c r="Q21" s="849"/>
      <c r="R21" s="849"/>
      <c r="S21" s="849"/>
      <c r="T21" s="849"/>
      <c r="U21" s="849"/>
      <c r="V21" s="130"/>
      <c r="W21" s="244" t="s">
        <v>18</v>
      </c>
      <c r="X21" s="244"/>
      <c r="Y21" s="244"/>
      <c r="Z21" s="244"/>
      <c r="AA21" s="244"/>
      <c r="AB21" s="244"/>
      <c r="AC21" s="130"/>
      <c r="AD21" s="849" t="s">
        <v>18</v>
      </c>
      <c r="AE21" s="849"/>
      <c r="AF21" s="849"/>
      <c r="AG21" s="849"/>
      <c r="AH21" s="849"/>
      <c r="AI21" s="849"/>
      <c r="AJ21" s="130"/>
      <c r="AK21" s="849" t="s">
        <v>18</v>
      </c>
      <c r="AL21" s="849"/>
      <c r="AM21" s="849"/>
      <c r="AN21" s="849"/>
      <c r="AO21" s="849"/>
      <c r="AP21" s="849"/>
      <c r="AQ21" s="130"/>
      <c r="AR21" s="849" t="s">
        <v>18</v>
      </c>
      <c r="AS21" s="849"/>
      <c r="AT21" s="849"/>
      <c r="AU21" s="849"/>
      <c r="AV21" s="849"/>
      <c r="AW21" s="849"/>
      <c r="AX21" s="130"/>
      <c r="AY21" s="849" t="s">
        <v>18</v>
      </c>
      <c r="AZ21" s="849"/>
      <c r="BA21" s="849"/>
      <c r="BB21" s="849"/>
      <c r="BC21" s="849"/>
      <c r="BD21" s="849"/>
      <c r="BE21" s="130"/>
      <c r="BF21" s="244" t="s">
        <v>18</v>
      </c>
      <c r="BG21" s="244"/>
      <c r="BH21" s="244"/>
      <c r="BI21" s="244"/>
      <c r="BJ21" s="244"/>
      <c r="BK21" s="244"/>
      <c r="BL21" s="130"/>
      <c r="BM21" s="244" t="s">
        <v>18</v>
      </c>
      <c r="BN21" s="244"/>
      <c r="BO21" s="244"/>
      <c r="BP21" s="244"/>
      <c r="BQ21" s="244"/>
      <c r="BR21" s="244"/>
    </row>
    <row r="22" spans="2:71" s="129" customFormat="1" ht="24" customHeight="1" x14ac:dyDescent="0.25">
      <c r="B22" s="845" t="s">
        <v>0</v>
      </c>
      <c r="C22" s="845"/>
      <c r="D22" s="131" t="s">
        <v>2</v>
      </c>
      <c r="E22" s="132" t="s">
        <v>3</v>
      </c>
      <c r="F22" s="132" t="s">
        <v>4</v>
      </c>
      <c r="G22" s="133" t="s">
        <v>5</v>
      </c>
      <c r="H22" s="130"/>
      <c r="I22" s="845" t="s">
        <v>0</v>
      </c>
      <c r="J22" s="845"/>
      <c r="K22" s="131" t="s">
        <v>2</v>
      </c>
      <c r="L22" s="132" t="s">
        <v>3</v>
      </c>
      <c r="M22" s="132" t="s">
        <v>4</v>
      </c>
      <c r="N22" s="133" t="s">
        <v>5</v>
      </c>
      <c r="O22" s="130"/>
      <c r="P22" s="845" t="s">
        <v>0</v>
      </c>
      <c r="Q22" s="845"/>
      <c r="R22" s="131" t="s">
        <v>2</v>
      </c>
      <c r="S22" s="132" t="s">
        <v>3</v>
      </c>
      <c r="T22" s="132" t="s">
        <v>4</v>
      </c>
      <c r="U22" s="133" t="s">
        <v>5</v>
      </c>
      <c r="V22" s="130"/>
      <c r="W22" s="245"/>
      <c r="X22" s="245"/>
      <c r="Y22" s="131" t="s">
        <v>2</v>
      </c>
      <c r="Z22" s="132" t="s">
        <v>3</v>
      </c>
      <c r="AA22" s="132" t="s">
        <v>4</v>
      </c>
      <c r="AB22" s="133" t="s">
        <v>5</v>
      </c>
      <c r="AC22" s="130"/>
      <c r="AD22" s="845" t="s">
        <v>0</v>
      </c>
      <c r="AE22" s="845"/>
      <c r="AF22" s="131" t="s">
        <v>2</v>
      </c>
      <c r="AG22" s="132" t="s">
        <v>3</v>
      </c>
      <c r="AH22" s="132" t="s">
        <v>4</v>
      </c>
      <c r="AI22" s="133" t="s">
        <v>5</v>
      </c>
      <c r="AJ22" s="130"/>
      <c r="AK22" s="845" t="s">
        <v>0</v>
      </c>
      <c r="AL22" s="845"/>
      <c r="AM22" s="131" t="s">
        <v>2</v>
      </c>
      <c r="AN22" s="132" t="s">
        <v>3</v>
      </c>
      <c r="AO22" s="132" t="s">
        <v>4</v>
      </c>
      <c r="AP22" s="133" t="s">
        <v>5</v>
      </c>
      <c r="AQ22" s="130"/>
      <c r="AR22" s="845" t="s">
        <v>0</v>
      </c>
      <c r="AS22" s="845"/>
      <c r="AT22" s="131" t="s">
        <v>2</v>
      </c>
      <c r="AU22" s="132" t="s">
        <v>3</v>
      </c>
      <c r="AV22" s="132" t="s">
        <v>4</v>
      </c>
      <c r="AW22" s="133" t="s">
        <v>5</v>
      </c>
      <c r="AX22" s="130"/>
      <c r="AY22" s="845" t="s">
        <v>0</v>
      </c>
      <c r="AZ22" s="845"/>
      <c r="BA22" s="131" t="s">
        <v>2</v>
      </c>
      <c r="BB22" s="132" t="s">
        <v>3</v>
      </c>
      <c r="BC22" s="132" t="s">
        <v>4</v>
      </c>
      <c r="BD22" s="133" t="s">
        <v>5</v>
      </c>
      <c r="BE22" s="130"/>
      <c r="BF22" s="245"/>
      <c r="BG22" s="245"/>
      <c r="BH22" s="131" t="s">
        <v>2</v>
      </c>
      <c r="BI22" s="132" t="s">
        <v>3</v>
      </c>
      <c r="BJ22" s="132" t="s">
        <v>4</v>
      </c>
      <c r="BK22" s="133" t="s">
        <v>5</v>
      </c>
      <c r="BL22" s="130"/>
      <c r="BM22" s="245"/>
      <c r="BN22" s="245"/>
      <c r="BO22" s="131" t="s">
        <v>2</v>
      </c>
      <c r="BP22" s="132" t="s">
        <v>3</v>
      </c>
      <c r="BQ22" s="132" t="s">
        <v>4</v>
      </c>
      <c r="BR22" s="133" t="s">
        <v>5</v>
      </c>
    </row>
    <row r="23" spans="2:71" s="129" customFormat="1" ht="23" customHeight="1" x14ac:dyDescent="0.25">
      <c r="B23" s="846" t="s">
        <v>6</v>
      </c>
      <c r="C23" s="134" t="s">
        <v>19</v>
      </c>
      <c r="D23" s="135">
        <v>496</v>
      </c>
      <c r="E23" s="136">
        <v>93.408662900188318</v>
      </c>
      <c r="F23" s="136">
        <v>93.408662900188318</v>
      </c>
      <c r="G23" s="137">
        <v>93.408662900188318</v>
      </c>
      <c r="H23" s="130"/>
      <c r="I23" s="846" t="s">
        <v>6</v>
      </c>
      <c r="J23" s="134" t="s">
        <v>19</v>
      </c>
      <c r="K23" s="135">
        <v>57016217.199669741</v>
      </c>
      <c r="L23" s="136">
        <v>91.371647818411944</v>
      </c>
      <c r="M23" s="136">
        <v>91.371647818411972</v>
      </c>
      <c r="N23" s="137">
        <v>91.371647818411972</v>
      </c>
      <c r="O23" s="130"/>
      <c r="P23" s="846" t="s">
        <v>6</v>
      </c>
      <c r="Q23" s="134" t="s">
        <v>19</v>
      </c>
      <c r="R23" s="518">
        <v>534</v>
      </c>
      <c r="S23" s="519">
        <v>93.520140105078809</v>
      </c>
      <c r="T23" s="519">
        <v>93.520140105078809</v>
      </c>
      <c r="U23" s="520">
        <v>93.520140105078809</v>
      </c>
      <c r="V23" s="130"/>
      <c r="W23" s="134" t="s">
        <v>6</v>
      </c>
      <c r="X23" s="134" t="s">
        <v>19</v>
      </c>
      <c r="Y23" s="135">
        <v>64656691</v>
      </c>
      <c r="Z23" s="136">
        <v>93.2</v>
      </c>
      <c r="AA23" s="136">
        <v>93.2</v>
      </c>
      <c r="AB23" s="137">
        <v>93.2</v>
      </c>
      <c r="AC23" s="130"/>
      <c r="AD23" s="846" t="s">
        <v>6</v>
      </c>
      <c r="AE23" s="134" t="s">
        <v>19</v>
      </c>
      <c r="AF23" s="518">
        <v>702</v>
      </c>
      <c r="AG23" s="519">
        <v>91.40625</v>
      </c>
      <c r="AH23" s="519">
        <v>91.40625</v>
      </c>
      <c r="AI23" s="520">
        <v>91.40625</v>
      </c>
      <c r="AJ23" s="130"/>
      <c r="AK23" s="846" t="s">
        <v>6</v>
      </c>
      <c r="AL23" s="134" t="s">
        <v>19</v>
      </c>
      <c r="AM23" s="518">
        <v>73444713.783141851</v>
      </c>
      <c r="AN23" s="519">
        <v>90.069745040023705</v>
      </c>
      <c r="AO23" s="519">
        <v>90.069745040023648</v>
      </c>
      <c r="AP23" s="520">
        <v>90.069745040023648</v>
      </c>
      <c r="AQ23" s="130"/>
      <c r="AR23" s="846" t="s">
        <v>6</v>
      </c>
      <c r="AS23" s="134" t="s">
        <v>19</v>
      </c>
      <c r="AT23" s="518">
        <v>597</v>
      </c>
      <c r="AU23" s="519">
        <v>89.909638554216869</v>
      </c>
      <c r="AV23" s="519">
        <v>89.909638554216869</v>
      </c>
      <c r="AW23" s="520">
        <v>89.909638554216869</v>
      </c>
      <c r="AX23" s="130"/>
      <c r="AY23" s="846" t="s">
        <v>6</v>
      </c>
      <c r="AZ23" s="134" t="s">
        <v>19</v>
      </c>
      <c r="BA23" s="518">
        <v>71963595.933399767</v>
      </c>
      <c r="BB23" s="519">
        <v>90.957362156568351</v>
      </c>
      <c r="BC23" s="519">
        <v>90.957362156568266</v>
      </c>
      <c r="BD23" s="520">
        <v>90.957362156568266</v>
      </c>
      <c r="BE23" s="130"/>
      <c r="BF23" s="134" t="s">
        <v>6</v>
      </c>
      <c r="BG23" s="134" t="s">
        <v>19</v>
      </c>
      <c r="BH23" s="518">
        <v>553</v>
      </c>
      <c r="BI23" s="519">
        <v>84.8</v>
      </c>
      <c r="BJ23" s="519">
        <v>84.8</v>
      </c>
      <c r="BK23" s="520">
        <v>84.8</v>
      </c>
      <c r="BL23" s="130"/>
      <c r="BM23" s="134" t="s">
        <v>6</v>
      </c>
      <c r="BN23" s="134" t="s">
        <v>19</v>
      </c>
      <c r="BO23" s="518">
        <v>69274013</v>
      </c>
      <c r="BP23" s="519">
        <v>86.4</v>
      </c>
      <c r="BQ23" s="519">
        <v>86.4</v>
      </c>
      <c r="BR23" s="520">
        <v>86.4</v>
      </c>
    </row>
    <row r="24" spans="2:71" s="129" customFormat="1" ht="23" customHeight="1" x14ac:dyDescent="0.25">
      <c r="B24" s="847"/>
      <c r="C24" s="138" t="s">
        <v>20</v>
      </c>
      <c r="D24" s="139">
        <v>35</v>
      </c>
      <c r="E24" s="140">
        <v>6.5913370998116756</v>
      </c>
      <c r="F24" s="140">
        <v>6.5913370998116756</v>
      </c>
      <c r="G24" s="141">
        <v>100</v>
      </c>
      <c r="H24" s="130"/>
      <c r="I24" s="847"/>
      <c r="J24" s="138" t="s">
        <v>20</v>
      </c>
      <c r="K24" s="139">
        <v>5384120.9369273828</v>
      </c>
      <c r="L24" s="140">
        <v>8.6283521815880224</v>
      </c>
      <c r="M24" s="140">
        <v>8.628352181588026</v>
      </c>
      <c r="N24" s="141">
        <v>100</v>
      </c>
      <c r="O24" s="130"/>
      <c r="P24" s="847"/>
      <c r="Q24" s="138" t="s">
        <v>20</v>
      </c>
      <c r="R24" s="521">
        <v>37</v>
      </c>
      <c r="S24" s="522">
        <v>6.4798598949211899</v>
      </c>
      <c r="T24" s="522">
        <v>6.4798598949211899</v>
      </c>
      <c r="U24" s="523">
        <v>100</v>
      </c>
      <c r="V24" s="130"/>
      <c r="W24" s="138"/>
      <c r="X24" s="138" t="s">
        <v>20</v>
      </c>
      <c r="Y24" s="139">
        <v>4695355</v>
      </c>
      <c r="Z24" s="140">
        <v>6.8</v>
      </c>
      <c r="AA24" s="140">
        <v>6.8</v>
      </c>
      <c r="AB24" s="141">
        <v>100</v>
      </c>
      <c r="AC24" s="130"/>
      <c r="AD24" s="847"/>
      <c r="AE24" s="138" t="s">
        <v>20</v>
      </c>
      <c r="AF24" s="521">
        <v>66</v>
      </c>
      <c r="AG24" s="522">
        <v>8.59375</v>
      </c>
      <c r="AH24" s="522">
        <v>8.59375</v>
      </c>
      <c r="AI24" s="523">
        <v>100</v>
      </c>
      <c r="AJ24" s="130"/>
      <c r="AK24" s="847"/>
      <c r="AL24" s="138" t="s">
        <v>20</v>
      </c>
      <c r="AM24" s="521">
        <v>8097333.161151994</v>
      </c>
      <c r="AN24" s="522">
        <v>9.9302549599763719</v>
      </c>
      <c r="AO24" s="522">
        <v>9.930254959976363</v>
      </c>
      <c r="AP24" s="523">
        <v>100</v>
      </c>
      <c r="AQ24" s="130"/>
      <c r="AR24" s="847"/>
      <c r="AS24" s="138" t="s">
        <v>20</v>
      </c>
      <c r="AT24" s="521">
        <v>67</v>
      </c>
      <c r="AU24" s="522">
        <v>10.090361445783133</v>
      </c>
      <c r="AV24" s="522">
        <v>10.090361445783133</v>
      </c>
      <c r="AW24" s="523">
        <v>100</v>
      </c>
      <c r="AX24" s="130"/>
      <c r="AY24" s="847"/>
      <c r="AZ24" s="138" t="s">
        <v>20</v>
      </c>
      <c r="BA24" s="521">
        <v>7154349.2523084264</v>
      </c>
      <c r="BB24" s="522">
        <v>9.0426378434317449</v>
      </c>
      <c r="BC24" s="522">
        <v>9.042637843431736</v>
      </c>
      <c r="BD24" s="523">
        <v>100</v>
      </c>
      <c r="BE24" s="130"/>
      <c r="BF24" s="138"/>
      <c r="BG24" s="138" t="s">
        <v>20</v>
      </c>
      <c r="BH24" s="521">
        <v>99</v>
      </c>
      <c r="BI24" s="522">
        <v>15.2</v>
      </c>
      <c r="BJ24" s="522">
        <v>15.2</v>
      </c>
      <c r="BK24" s="523">
        <v>100</v>
      </c>
      <c r="BL24" s="130"/>
      <c r="BM24" s="138"/>
      <c r="BN24" s="138" t="s">
        <v>20</v>
      </c>
      <c r="BO24" s="521">
        <v>10910711</v>
      </c>
      <c r="BP24" s="522">
        <v>13.6</v>
      </c>
      <c r="BQ24" s="522">
        <v>13.6</v>
      </c>
      <c r="BR24" s="523">
        <v>100</v>
      </c>
    </row>
    <row r="25" spans="2:71" s="129" customFormat="1" ht="14.5" customHeight="1" x14ac:dyDescent="0.25">
      <c r="B25" s="848"/>
      <c r="C25" s="142" t="s">
        <v>14</v>
      </c>
      <c r="D25" s="143">
        <v>531</v>
      </c>
      <c r="E25" s="144">
        <v>100</v>
      </c>
      <c r="F25" s="144">
        <v>100</v>
      </c>
      <c r="G25" s="145"/>
      <c r="H25" s="130"/>
      <c r="I25" s="848"/>
      <c r="J25" s="142" t="s">
        <v>14</v>
      </c>
      <c r="K25" s="143">
        <v>62400338.136597127</v>
      </c>
      <c r="L25" s="144">
        <v>99.999999999999972</v>
      </c>
      <c r="M25" s="144">
        <v>100</v>
      </c>
      <c r="N25" s="145"/>
      <c r="O25" s="130"/>
      <c r="P25" s="848"/>
      <c r="Q25" s="142" t="s">
        <v>14</v>
      </c>
      <c r="R25" s="524">
        <v>571</v>
      </c>
      <c r="S25" s="525">
        <v>100</v>
      </c>
      <c r="T25" s="525">
        <v>100</v>
      </c>
      <c r="U25" s="526"/>
      <c r="V25" s="130"/>
      <c r="W25" s="142"/>
      <c r="X25" s="142" t="s">
        <v>14</v>
      </c>
      <c r="Y25" s="143">
        <v>69352046</v>
      </c>
      <c r="Z25" s="144">
        <v>100</v>
      </c>
      <c r="AA25" s="144">
        <v>100</v>
      </c>
      <c r="AB25" s="145"/>
      <c r="AC25" s="130"/>
      <c r="AD25" s="848"/>
      <c r="AE25" s="142" t="s">
        <v>14</v>
      </c>
      <c r="AF25" s="524">
        <v>768</v>
      </c>
      <c r="AG25" s="525">
        <v>100</v>
      </c>
      <c r="AH25" s="525">
        <v>100</v>
      </c>
      <c r="AI25" s="526"/>
      <c r="AJ25" s="130"/>
      <c r="AK25" s="848"/>
      <c r="AL25" s="142" t="s">
        <v>14</v>
      </c>
      <c r="AM25" s="524">
        <v>81542046.944293842</v>
      </c>
      <c r="AN25" s="525">
        <v>100.00000000000007</v>
      </c>
      <c r="AO25" s="525">
        <v>100</v>
      </c>
      <c r="AP25" s="526"/>
      <c r="AQ25" s="130"/>
      <c r="AR25" s="848"/>
      <c r="AS25" s="142" t="s">
        <v>14</v>
      </c>
      <c r="AT25" s="524">
        <v>664</v>
      </c>
      <c r="AU25" s="525">
        <v>100</v>
      </c>
      <c r="AV25" s="525">
        <v>100</v>
      </c>
      <c r="AW25" s="526"/>
      <c r="AX25" s="130"/>
      <c r="AY25" s="848"/>
      <c r="AZ25" s="142" t="s">
        <v>14</v>
      </c>
      <c r="BA25" s="524">
        <v>79117945.185708195</v>
      </c>
      <c r="BB25" s="525">
        <v>100.00000000000009</v>
      </c>
      <c r="BC25" s="525">
        <v>100</v>
      </c>
      <c r="BD25" s="526"/>
      <c r="BE25" s="130"/>
      <c r="BF25" s="142"/>
      <c r="BG25" s="142" t="s">
        <v>14</v>
      </c>
      <c r="BH25" s="524">
        <v>652</v>
      </c>
      <c r="BI25" s="525">
        <v>100</v>
      </c>
      <c r="BJ25" s="525">
        <v>100</v>
      </c>
      <c r="BK25" s="526"/>
      <c r="BL25" s="130"/>
      <c r="BM25" s="142"/>
      <c r="BN25" s="142" t="s">
        <v>14</v>
      </c>
      <c r="BO25" s="524">
        <v>80184724</v>
      </c>
      <c r="BP25" s="525">
        <v>100</v>
      </c>
      <c r="BQ25" s="525">
        <v>100</v>
      </c>
      <c r="BR25" s="526"/>
    </row>
    <row r="26" spans="2:71" s="129" customFormat="1" ht="14.5" customHeight="1" x14ac:dyDescent="0.35"/>
    <row r="29" spans="2:71" x14ac:dyDescent="0.35">
      <c r="B29" s="748" t="s">
        <v>22</v>
      </c>
      <c r="C29" s="748"/>
      <c r="D29" s="748"/>
      <c r="E29" s="748"/>
      <c r="F29" s="748"/>
      <c r="G29" s="748"/>
      <c r="H29" s="748"/>
      <c r="I29" s="748"/>
      <c r="J29" s="748"/>
      <c r="K29" s="748"/>
      <c r="L29" s="748"/>
      <c r="M29" s="748"/>
      <c r="N29" s="748"/>
      <c r="P29" s="748" t="s">
        <v>22</v>
      </c>
      <c r="Q29" s="748"/>
      <c r="R29" s="748"/>
      <c r="S29" s="748"/>
      <c r="T29" s="748"/>
      <c r="U29" s="748"/>
      <c r="V29" s="748"/>
      <c r="W29" s="748"/>
      <c r="X29" s="748"/>
      <c r="Y29" s="748"/>
      <c r="Z29" s="748"/>
      <c r="AA29" s="748"/>
      <c r="AB29" s="748"/>
      <c r="AD29" s="748" t="s">
        <v>22</v>
      </c>
      <c r="AE29" s="748"/>
      <c r="AF29" s="748"/>
      <c r="AG29" s="748"/>
      <c r="AH29" s="748"/>
      <c r="AI29" s="748"/>
      <c r="AJ29" s="748"/>
      <c r="AK29" s="748"/>
      <c r="AL29" s="748"/>
      <c r="AM29" s="748"/>
      <c r="AN29" s="748"/>
      <c r="AO29" s="748"/>
      <c r="AP29" s="748"/>
      <c r="AR29" s="748" t="s">
        <v>22</v>
      </c>
      <c r="AS29" s="748"/>
      <c r="AT29" s="748"/>
      <c r="AU29" s="748"/>
      <c r="AV29" s="748"/>
      <c r="AW29" s="748"/>
      <c r="AX29" s="748"/>
      <c r="AY29" s="748"/>
      <c r="AZ29" s="748"/>
      <c r="BA29" s="748"/>
      <c r="BB29" s="748"/>
      <c r="BC29" s="748"/>
      <c r="BD29" s="748"/>
      <c r="BF29" s="748" t="s">
        <v>22</v>
      </c>
      <c r="BG29" s="748"/>
      <c r="BH29" s="748"/>
      <c r="BI29" s="748"/>
      <c r="BJ29" s="748"/>
      <c r="BK29" s="748"/>
      <c r="BL29" s="748"/>
      <c r="BM29" s="748"/>
      <c r="BN29" s="748"/>
      <c r="BO29" s="748"/>
      <c r="BP29" s="748"/>
      <c r="BQ29" s="748"/>
      <c r="BR29" s="748"/>
    </row>
    <row r="31" spans="2:71" x14ac:dyDescent="0.35">
      <c r="B31" s="748" t="s">
        <v>16</v>
      </c>
      <c r="C31" s="748"/>
      <c r="D31" s="748"/>
      <c r="E31" s="748"/>
      <c r="F31" s="748"/>
      <c r="G31" s="748"/>
      <c r="H31" s="17"/>
      <c r="I31" s="748" t="s">
        <v>17</v>
      </c>
      <c r="J31" s="748"/>
      <c r="K31" s="748"/>
      <c r="L31" s="748"/>
      <c r="M31" s="748"/>
      <c r="N31" s="748"/>
      <c r="P31" s="748" t="s">
        <v>16</v>
      </c>
      <c r="Q31" s="748"/>
      <c r="R31" s="748"/>
      <c r="S31" s="748"/>
      <c r="T31" s="748"/>
      <c r="U31" s="748"/>
      <c r="V31" s="17"/>
      <c r="W31" s="748" t="s">
        <v>17</v>
      </c>
      <c r="X31" s="748"/>
      <c r="Y31" s="748"/>
      <c r="Z31" s="748"/>
      <c r="AA31" s="748"/>
      <c r="AB31" s="748"/>
      <c r="AD31" s="748" t="s">
        <v>16</v>
      </c>
      <c r="AE31" s="748"/>
      <c r="AF31" s="748"/>
      <c r="AG31" s="748"/>
      <c r="AH31" s="748"/>
      <c r="AI31" s="748"/>
      <c r="AJ31" s="17"/>
      <c r="AK31" s="748" t="s">
        <v>17</v>
      </c>
      <c r="AL31" s="748"/>
      <c r="AM31" s="748"/>
      <c r="AN31" s="748"/>
      <c r="AO31" s="748"/>
      <c r="AP31" s="748"/>
      <c r="AR31" s="748" t="s">
        <v>16</v>
      </c>
      <c r="AS31" s="748"/>
      <c r="AT31" s="748"/>
      <c r="AU31" s="748"/>
      <c r="AV31" s="748"/>
      <c r="AW31" s="748"/>
      <c r="AX31" s="17"/>
      <c r="AY31" s="748" t="s">
        <v>17</v>
      </c>
      <c r="AZ31" s="748"/>
      <c r="BA31" s="748"/>
      <c r="BB31" s="748"/>
      <c r="BC31" s="748"/>
      <c r="BD31" s="748"/>
      <c r="BF31" s="748" t="s">
        <v>16</v>
      </c>
      <c r="BG31" s="748"/>
      <c r="BH31" s="748"/>
      <c r="BI31" s="748"/>
      <c r="BJ31" s="748"/>
      <c r="BK31" s="748"/>
      <c r="BL31" s="17"/>
      <c r="BM31" s="748" t="s">
        <v>17</v>
      </c>
      <c r="BN31" s="748"/>
      <c r="BO31" s="748"/>
      <c r="BP31" s="748"/>
      <c r="BQ31" s="748"/>
      <c r="BR31" s="748"/>
    </row>
    <row r="32" spans="2:71" s="129" customFormat="1" ht="14.5" customHeight="1" x14ac:dyDescent="0.35"/>
    <row r="33" spans="2:70" s="129" customFormat="1" ht="14.5" customHeight="1" x14ac:dyDescent="0.25">
      <c r="B33" s="849" t="s">
        <v>1</v>
      </c>
      <c r="C33" s="849"/>
      <c r="D33" s="849"/>
      <c r="E33" s="849"/>
      <c r="F33" s="849"/>
      <c r="G33" s="849"/>
      <c r="H33" s="130"/>
      <c r="I33" s="849" t="s">
        <v>1</v>
      </c>
      <c r="J33" s="849"/>
      <c r="K33" s="849"/>
      <c r="L33" s="849"/>
      <c r="M33" s="849"/>
      <c r="N33" s="849"/>
      <c r="O33" s="130"/>
      <c r="P33" s="244" t="s">
        <v>1</v>
      </c>
      <c r="Q33" s="244"/>
      <c r="R33" s="244"/>
      <c r="S33" s="244"/>
      <c r="T33" s="244"/>
      <c r="U33" s="244"/>
      <c r="V33" s="130"/>
      <c r="W33" s="849" t="s">
        <v>1</v>
      </c>
      <c r="X33" s="849"/>
      <c r="Y33" s="849"/>
      <c r="Z33" s="849"/>
      <c r="AA33" s="849"/>
      <c r="AB33" s="849"/>
      <c r="AC33" s="130"/>
      <c r="AD33" s="849" t="s">
        <v>1</v>
      </c>
      <c r="AE33" s="849"/>
      <c r="AF33" s="849"/>
      <c r="AG33" s="849"/>
      <c r="AH33" s="849"/>
      <c r="AI33" s="849"/>
      <c r="AJ33" s="130"/>
      <c r="AK33" s="849" t="s">
        <v>1</v>
      </c>
      <c r="AL33" s="849"/>
      <c r="AM33" s="849"/>
      <c r="AN33" s="849"/>
      <c r="AO33" s="849"/>
      <c r="AP33" s="849"/>
      <c r="AQ33" s="130"/>
      <c r="AR33" s="849" t="s">
        <v>1</v>
      </c>
      <c r="AS33" s="849"/>
      <c r="AT33" s="849"/>
      <c r="AU33" s="849"/>
      <c r="AV33" s="849"/>
      <c r="AW33" s="849"/>
      <c r="AX33" s="130"/>
      <c r="AY33" s="849" t="s">
        <v>1</v>
      </c>
      <c r="AZ33" s="849"/>
      <c r="BA33" s="849"/>
      <c r="BB33" s="849"/>
      <c r="BC33" s="849"/>
      <c r="BD33" s="849"/>
      <c r="BE33" s="130"/>
      <c r="BF33" s="244" t="s">
        <v>1</v>
      </c>
      <c r="BG33" s="244"/>
      <c r="BH33" s="244"/>
      <c r="BI33" s="244"/>
      <c r="BJ33" s="244"/>
      <c r="BK33" s="244"/>
      <c r="BL33" s="130"/>
      <c r="BM33" s="244" t="s">
        <v>1</v>
      </c>
      <c r="BN33" s="244"/>
      <c r="BO33" s="244"/>
      <c r="BP33" s="244"/>
      <c r="BQ33" s="244"/>
      <c r="BR33" s="244"/>
    </row>
    <row r="34" spans="2:70" s="129" customFormat="1" ht="24" customHeight="1" x14ac:dyDescent="0.25">
      <c r="B34" s="845" t="s">
        <v>0</v>
      </c>
      <c r="C34" s="845"/>
      <c r="D34" s="131" t="s">
        <v>2</v>
      </c>
      <c r="E34" s="132" t="s">
        <v>3</v>
      </c>
      <c r="F34" s="132" t="s">
        <v>4</v>
      </c>
      <c r="G34" s="133" t="s">
        <v>5</v>
      </c>
      <c r="H34" s="130"/>
      <c r="I34" s="845" t="s">
        <v>0</v>
      </c>
      <c r="J34" s="845"/>
      <c r="K34" s="131" t="s">
        <v>2</v>
      </c>
      <c r="L34" s="132" t="s">
        <v>3</v>
      </c>
      <c r="M34" s="132" t="s">
        <v>4</v>
      </c>
      <c r="N34" s="133" t="s">
        <v>5</v>
      </c>
      <c r="O34" s="130"/>
      <c r="P34" s="245"/>
      <c r="Q34" s="245"/>
      <c r="R34" s="131" t="s">
        <v>2</v>
      </c>
      <c r="S34" s="132" t="s">
        <v>3</v>
      </c>
      <c r="T34" s="132" t="s">
        <v>4</v>
      </c>
      <c r="U34" s="133" t="s">
        <v>5</v>
      </c>
      <c r="V34" s="130"/>
      <c r="W34" s="845" t="s">
        <v>0</v>
      </c>
      <c r="X34" s="845"/>
      <c r="Y34" s="131" t="s">
        <v>2</v>
      </c>
      <c r="Z34" s="132" t="s">
        <v>3</v>
      </c>
      <c r="AA34" s="132" t="s">
        <v>4</v>
      </c>
      <c r="AB34" s="133" t="s">
        <v>5</v>
      </c>
      <c r="AC34" s="130"/>
      <c r="AD34" s="845" t="s">
        <v>0</v>
      </c>
      <c r="AE34" s="845"/>
      <c r="AF34" s="131" t="s">
        <v>2</v>
      </c>
      <c r="AG34" s="132" t="s">
        <v>3</v>
      </c>
      <c r="AH34" s="132" t="s">
        <v>4</v>
      </c>
      <c r="AI34" s="133" t="s">
        <v>5</v>
      </c>
      <c r="AJ34" s="130"/>
      <c r="AK34" s="845" t="s">
        <v>0</v>
      </c>
      <c r="AL34" s="845"/>
      <c r="AM34" s="131" t="s">
        <v>2</v>
      </c>
      <c r="AN34" s="132" t="s">
        <v>3</v>
      </c>
      <c r="AO34" s="132" t="s">
        <v>4</v>
      </c>
      <c r="AP34" s="133" t="s">
        <v>5</v>
      </c>
      <c r="AQ34" s="130"/>
      <c r="AR34" s="845" t="s">
        <v>0</v>
      </c>
      <c r="AS34" s="845"/>
      <c r="AT34" s="131" t="s">
        <v>2</v>
      </c>
      <c r="AU34" s="132" t="s">
        <v>3</v>
      </c>
      <c r="AV34" s="132" t="s">
        <v>4</v>
      </c>
      <c r="AW34" s="133" t="s">
        <v>5</v>
      </c>
      <c r="AX34" s="130"/>
      <c r="AY34" s="845" t="s">
        <v>0</v>
      </c>
      <c r="AZ34" s="845"/>
      <c r="BA34" s="131" t="s">
        <v>2</v>
      </c>
      <c r="BB34" s="132" t="s">
        <v>3</v>
      </c>
      <c r="BC34" s="132" t="s">
        <v>4</v>
      </c>
      <c r="BD34" s="133" t="s">
        <v>5</v>
      </c>
      <c r="BE34" s="130"/>
      <c r="BF34" s="245"/>
      <c r="BG34" s="245"/>
      <c r="BH34" s="131" t="s">
        <v>2</v>
      </c>
      <c r="BI34" s="132" t="s">
        <v>3</v>
      </c>
      <c r="BJ34" s="132" t="s">
        <v>4</v>
      </c>
      <c r="BK34" s="133" t="s">
        <v>5</v>
      </c>
      <c r="BL34" s="130"/>
      <c r="BM34" s="245"/>
      <c r="BN34" s="245"/>
      <c r="BO34" s="131" t="s">
        <v>2</v>
      </c>
      <c r="BP34" s="132" t="s">
        <v>3</v>
      </c>
      <c r="BQ34" s="132" t="s">
        <v>4</v>
      </c>
      <c r="BR34" s="133" t="s">
        <v>5</v>
      </c>
    </row>
    <row r="35" spans="2:70" s="129" customFormat="1" ht="23" customHeight="1" x14ac:dyDescent="0.25">
      <c r="B35" s="846" t="s">
        <v>6</v>
      </c>
      <c r="C35" s="134" t="s">
        <v>7</v>
      </c>
      <c r="D35" s="135">
        <v>128</v>
      </c>
      <c r="E35" s="136">
        <v>27.118644067796609</v>
      </c>
      <c r="F35" s="136">
        <v>27.118644067796609</v>
      </c>
      <c r="G35" s="137">
        <v>27.118644067796609</v>
      </c>
      <c r="H35" s="130"/>
      <c r="I35" s="846" t="s">
        <v>6</v>
      </c>
      <c r="J35" s="134" t="s">
        <v>7</v>
      </c>
      <c r="K35" s="135">
        <v>15983174.888838423</v>
      </c>
      <c r="L35" s="136">
        <v>28.994284593261227</v>
      </c>
      <c r="M35" s="136">
        <v>28.994284593261142</v>
      </c>
      <c r="N35" s="137">
        <v>28.994284593261142</v>
      </c>
      <c r="O35" s="130"/>
      <c r="P35" s="134" t="s">
        <v>6</v>
      </c>
      <c r="Q35" s="134" t="s">
        <v>7</v>
      </c>
      <c r="R35" s="135">
        <v>143</v>
      </c>
      <c r="S35" s="136">
        <v>29.1</v>
      </c>
      <c r="T35" s="136">
        <v>29.1</v>
      </c>
      <c r="U35" s="137">
        <v>29.1</v>
      </c>
      <c r="V35" s="130"/>
      <c r="W35" s="846" t="s">
        <v>6</v>
      </c>
      <c r="X35" s="134" t="s">
        <v>7</v>
      </c>
      <c r="Y35" s="518">
        <v>17416978.48434297</v>
      </c>
      <c r="Z35" s="519">
        <v>29.496707649179495</v>
      </c>
      <c r="AA35" s="519">
        <v>29.496707649179527</v>
      </c>
      <c r="AB35" s="520">
        <v>29.496707649179527</v>
      </c>
      <c r="AC35" s="130"/>
      <c r="AD35" s="846" t="s">
        <v>6</v>
      </c>
      <c r="AE35" s="134" t="s">
        <v>7</v>
      </c>
      <c r="AF35" s="518">
        <v>243</v>
      </c>
      <c r="AG35" s="519">
        <v>37.155963302752291</v>
      </c>
      <c r="AH35" s="519">
        <v>37.155963302752291</v>
      </c>
      <c r="AI35" s="520">
        <v>37.155963302752291</v>
      </c>
      <c r="AJ35" s="130"/>
      <c r="AK35" s="846" t="s">
        <v>6</v>
      </c>
      <c r="AL35" s="134" t="s">
        <v>7</v>
      </c>
      <c r="AM35" s="518">
        <v>24879776.518057209</v>
      </c>
      <c r="AN35" s="519">
        <v>35.79040812707504</v>
      </c>
      <c r="AO35" s="519">
        <v>35.790408127075047</v>
      </c>
      <c r="AP35" s="520">
        <v>35.790408127075047</v>
      </c>
      <c r="AQ35" s="130"/>
      <c r="AR35" s="846" t="s">
        <v>6</v>
      </c>
      <c r="AS35" s="134" t="s">
        <v>7</v>
      </c>
      <c r="AT35" s="518">
        <v>158</v>
      </c>
      <c r="AU35" s="519">
        <v>28.31541218637993</v>
      </c>
      <c r="AV35" s="519">
        <v>28.31541218637993</v>
      </c>
      <c r="AW35" s="520">
        <v>28.31541218637993</v>
      </c>
      <c r="AX35" s="130"/>
      <c r="AY35" s="846" t="s">
        <v>6</v>
      </c>
      <c r="AZ35" s="134" t="s">
        <v>7</v>
      </c>
      <c r="BA35" s="518">
        <v>18329997.405463405</v>
      </c>
      <c r="BB35" s="519">
        <v>27.781601872240184</v>
      </c>
      <c r="BC35" s="519">
        <v>27.781601872240191</v>
      </c>
      <c r="BD35" s="520">
        <v>27.781601872240191</v>
      </c>
      <c r="BE35" s="130"/>
      <c r="BF35" s="667" t="s">
        <v>6</v>
      </c>
      <c r="BG35" s="134" t="s">
        <v>7</v>
      </c>
      <c r="BH35" s="518">
        <v>196</v>
      </c>
      <c r="BI35" s="519">
        <v>35</v>
      </c>
      <c r="BJ35" s="519">
        <v>35</v>
      </c>
      <c r="BK35" s="520">
        <v>35</v>
      </c>
      <c r="BL35" s="130"/>
      <c r="BM35" s="134" t="s">
        <v>6</v>
      </c>
      <c r="BN35" s="134" t="s">
        <v>7</v>
      </c>
      <c r="BO35" s="518">
        <v>23388336</v>
      </c>
      <c r="BP35" s="519">
        <v>33.9</v>
      </c>
      <c r="BQ35" s="519">
        <v>33.9</v>
      </c>
      <c r="BR35" s="520">
        <v>33.9</v>
      </c>
    </row>
    <row r="36" spans="2:70" s="129" customFormat="1" ht="23" customHeight="1" x14ac:dyDescent="0.25">
      <c r="B36" s="847"/>
      <c r="C36" s="138" t="s">
        <v>8</v>
      </c>
      <c r="D36" s="139">
        <v>29</v>
      </c>
      <c r="E36" s="140">
        <v>6.1440677966101696</v>
      </c>
      <c r="F36" s="140">
        <v>6.1440677966101696</v>
      </c>
      <c r="G36" s="141">
        <v>33.262711864406782</v>
      </c>
      <c r="H36" s="130"/>
      <c r="I36" s="847"/>
      <c r="J36" s="138" t="s">
        <v>8</v>
      </c>
      <c r="K36" s="139">
        <v>4025205.4331908962</v>
      </c>
      <c r="L36" s="140">
        <v>7.3019254740044923</v>
      </c>
      <c r="M36" s="140">
        <v>7.301925474004471</v>
      </c>
      <c r="N36" s="141">
        <v>36.296210067265619</v>
      </c>
      <c r="O36" s="130"/>
      <c r="P36" s="138"/>
      <c r="Q36" s="138" t="s">
        <v>8</v>
      </c>
      <c r="R36" s="139">
        <v>61</v>
      </c>
      <c r="S36" s="140">
        <v>12.4</v>
      </c>
      <c r="T36" s="140">
        <v>12.4</v>
      </c>
      <c r="U36" s="141">
        <v>41.5</v>
      </c>
      <c r="V36" s="130"/>
      <c r="W36" s="847"/>
      <c r="X36" s="138" t="s">
        <v>8</v>
      </c>
      <c r="Y36" s="521">
        <v>7663799.041393633</v>
      </c>
      <c r="Z36" s="522">
        <v>12.97910771430672</v>
      </c>
      <c r="AA36" s="522">
        <v>12.979107714306737</v>
      </c>
      <c r="AB36" s="523">
        <v>42.475815363486269</v>
      </c>
      <c r="AC36" s="130"/>
      <c r="AD36" s="847"/>
      <c r="AE36" s="138" t="s">
        <v>8</v>
      </c>
      <c r="AF36" s="521">
        <v>50</v>
      </c>
      <c r="AG36" s="522">
        <v>7.6452599388379197</v>
      </c>
      <c r="AH36" s="522">
        <v>7.6452599388379197</v>
      </c>
      <c r="AI36" s="523">
        <v>44.801223241590215</v>
      </c>
      <c r="AJ36" s="130"/>
      <c r="AK36" s="847"/>
      <c r="AL36" s="138" t="s">
        <v>8</v>
      </c>
      <c r="AM36" s="521">
        <v>4643040.9164300878</v>
      </c>
      <c r="AN36" s="522">
        <v>6.679172910943719</v>
      </c>
      <c r="AO36" s="522">
        <v>6.6791729109437199</v>
      </c>
      <c r="AP36" s="523">
        <v>42.469581038018767</v>
      </c>
      <c r="AQ36" s="130"/>
      <c r="AR36" s="847"/>
      <c r="AS36" s="138" t="s">
        <v>8</v>
      </c>
      <c r="AT36" s="521">
        <v>57</v>
      </c>
      <c r="AU36" s="522">
        <v>10.21505376344086</v>
      </c>
      <c r="AV36" s="522">
        <v>10.21505376344086</v>
      </c>
      <c r="AW36" s="523">
        <v>38.530465949820787</v>
      </c>
      <c r="AX36" s="130"/>
      <c r="AY36" s="847"/>
      <c r="AZ36" s="138" t="s">
        <v>8</v>
      </c>
      <c r="BA36" s="521">
        <v>6942233.9672308834</v>
      </c>
      <c r="BB36" s="522">
        <v>10.521898935133811</v>
      </c>
      <c r="BC36" s="522">
        <v>10.521898935133814</v>
      </c>
      <c r="BD36" s="523">
        <v>38.303500807374</v>
      </c>
      <c r="BE36" s="130"/>
      <c r="BF36" s="668"/>
      <c r="BG36" s="138" t="s">
        <v>8</v>
      </c>
      <c r="BH36" s="521">
        <v>35</v>
      </c>
      <c r="BI36" s="522">
        <v>6.3</v>
      </c>
      <c r="BJ36" s="522">
        <v>6.3</v>
      </c>
      <c r="BK36" s="523">
        <v>41.3</v>
      </c>
      <c r="BL36" s="130"/>
      <c r="BM36" s="138"/>
      <c r="BN36" s="138" t="s">
        <v>8</v>
      </c>
      <c r="BO36" s="521">
        <v>4035956</v>
      </c>
      <c r="BP36" s="522">
        <v>5.8</v>
      </c>
      <c r="BQ36" s="522">
        <v>5.8</v>
      </c>
      <c r="BR36" s="523">
        <v>39.700000000000003</v>
      </c>
    </row>
    <row r="37" spans="2:70" s="129" customFormat="1" ht="14.5" customHeight="1" x14ac:dyDescent="0.25">
      <c r="B37" s="847"/>
      <c r="C37" s="138" t="s">
        <v>11</v>
      </c>
      <c r="D37" s="139">
        <v>193</v>
      </c>
      <c r="E37" s="140">
        <v>40.889830508474581</v>
      </c>
      <c r="F37" s="140">
        <v>40.889830508474581</v>
      </c>
      <c r="G37" s="141">
        <v>74.152542372881356</v>
      </c>
      <c r="H37" s="130"/>
      <c r="I37" s="847"/>
      <c r="J37" s="138" t="s">
        <v>11</v>
      </c>
      <c r="K37" s="139">
        <v>21536677.273227394</v>
      </c>
      <c r="L37" s="140">
        <v>39.068617743102067</v>
      </c>
      <c r="M37" s="140">
        <v>39.06861774310196</v>
      </c>
      <c r="N37" s="141">
        <v>75.364827810367572</v>
      </c>
      <c r="O37" s="130"/>
      <c r="P37" s="138"/>
      <c r="Q37" s="138" t="s">
        <v>11</v>
      </c>
      <c r="R37" s="139">
        <v>139</v>
      </c>
      <c r="S37" s="140">
        <v>28.3</v>
      </c>
      <c r="T37" s="140">
        <v>28.3</v>
      </c>
      <c r="U37" s="141">
        <v>69.900000000000006</v>
      </c>
      <c r="V37" s="130"/>
      <c r="W37" s="847"/>
      <c r="X37" s="138" t="s">
        <v>11</v>
      </c>
      <c r="Y37" s="521">
        <v>16472330.243125966</v>
      </c>
      <c r="Z37" s="522">
        <v>27.896888654883899</v>
      </c>
      <c r="AA37" s="522">
        <v>27.896888654883934</v>
      </c>
      <c r="AB37" s="523">
        <v>70.3727040183702</v>
      </c>
      <c r="AC37" s="130"/>
      <c r="AD37" s="847"/>
      <c r="AE37" s="138" t="s">
        <v>11</v>
      </c>
      <c r="AF37" s="521">
        <v>167</v>
      </c>
      <c r="AG37" s="522">
        <v>25.535168195718654</v>
      </c>
      <c r="AH37" s="522">
        <v>25.535168195718654</v>
      </c>
      <c r="AI37" s="523">
        <v>70.336391437308862</v>
      </c>
      <c r="AJ37" s="130"/>
      <c r="AK37" s="847"/>
      <c r="AL37" s="138" t="s">
        <v>11</v>
      </c>
      <c r="AM37" s="521">
        <v>19546624.278571118</v>
      </c>
      <c r="AN37" s="522">
        <v>28.118486511681994</v>
      </c>
      <c r="AO37" s="522">
        <v>28.118486511682001</v>
      </c>
      <c r="AP37" s="523">
        <v>70.588067549700767</v>
      </c>
      <c r="AQ37" s="130"/>
      <c r="AR37" s="847"/>
      <c r="AS37" s="138" t="s">
        <v>9</v>
      </c>
      <c r="AT37" s="521">
        <v>2</v>
      </c>
      <c r="AU37" s="522">
        <v>0.35842293906810035</v>
      </c>
      <c r="AV37" s="522">
        <v>0.35842293906810035</v>
      </c>
      <c r="AW37" s="523">
        <v>38.888888888888893</v>
      </c>
      <c r="AX37" s="130"/>
      <c r="AY37" s="847"/>
      <c r="AZ37" s="138" t="s">
        <v>9</v>
      </c>
      <c r="BA37" s="521">
        <v>245423.80930765677</v>
      </c>
      <c r="BB37" s="522">
        <v>0.37197313285607314</v>
      </c>
      <c r="BC37" s="522">
        <v>0.37197313285607325</v>
      </c>
      <c r="BD37" s="523">
        <v>38.675473940230077</v>
      </c>
      <c r="BE37" s="130"/>
      <c r="BF37" s="668"/>
      <c r="BG37" s="138" t="s">
        <v>11</v>
      </c>
      <c r="BH37" s="521">
        <v>181</v>
      </c>
      <c r="BI37" s="522">
        <v>32.299999999999997</v>
      </c>
      <c r="BJ37" s="522">
        <v>32.299999999999997</v>
      </c>
      <c r="BK37" s="523">
        <v>73.599999999999994</v>
      </c>
      <c r="BL37" s="130"/>
      <c r="BM37" s="138"/>
      <c r="BN37" s="138" t="s">
        <v>11</v>
      </c>
      <c r="BO37" s="521">
        <v>22299282</v>
      </c>
      <c r="BP37" s="522">
        <v>32.299999999999997</v>
      </c>
      <c r="BQ37" s="522">
        <v>32.299999999999997</v>
      </c>
      <c r="BR37" s="523">
        <v>72</v>
      </c>
    </row>
    <row r="38" spans="2:70" s="129" customFormat="1" ht="14.5" customHeight="1" x14ac:dyDescent="0.25">
      <c r="B38" s="847"/>
      <c r="C38" s="138" t="s">
        <v>12</v>
      </c>
      <c r="D38" s="139">
        <v>114</v>
      </c>
      <c r="E38" s="140">
        <v>24.152542372881356</v>
      </c>
      <c r="F38" s="140">
        <v>24.152542372881356</v>
      </c>
      <c r="G38" s="141">
        <v>98.305084745762713</v>
      </c>
      <c r="H38" s="130"/>
      <c r="I38" s="847"/>
      <c r="J38" s="138" t="s">
        <v>12</v>
      </c>
      <c r="K38" s="139">
        <v>12818572.637066405</v>
      </c>
      <c r="L38" s="140">
        <v>23.25353665359944</v>
      </c>
      <c r="M38" s="140">
        <v>23.253536653599376</v>
      </c>
      <c r="N38" s="141">
        <v>98.618364463966955</v>
      </c>
      <c r="O38" s="130"/>
      <c r="P38" s="138"/>
      <c r="Q38" s="138" t="s">
        <v>12</v>
      </c>
      <c r="R38" s="139">
        <v>135</v>
      </c>
      <c r="S38" s="140">
        <v>27.5</v>
      </c>
      <c r="T38" s="140">
        <v>27.5</v>
      </c>
      <c r="U38" s="141">
        <v>97.4</v>
      </c>
      <c r="V38" s="130"/>
      <c r="W38" s="847"/>
      <c r="X38" s="138" t="s">
        <v>12</v>
      </c>
      <c r="Y38" s="521">
        <v>15408317.44180466</v>
      </c>
      <c r="Z38" s="522">
        <v>26.094918550610501</v>
      </c>
      <c r="AA38" s="522">
        <v>26.094918550610529</v>
      </c>
      <c r="AB38" s="523">
        <v>96.467622568980744</v>
      </c>
      <c r="AC38" s="130"/>
      <c r="AD38" s="847"/>
      <c r="AE38" s="138" t="s">
        <v>12</v>
      </c>
      <c r="AF38" s="521">
        <v>188</v>
      </c>
      <c r="AG38" s="522">
        <v>28.74617737003058</v>
      </c>
      <c r="AH38" s="522">
        <v>28.74617737003058</v>
      </c>
      <c r="AI38" s="523">
        <v>99.082568807339456</v>
      </c>
      <c r="AJ38" s="130"/>
      <c r="AK38" s="847"/>
      <c r="AL38" s="138" t="s">
        <v>12</v>
      </c>
      <c r="AM38" s="521">
        <v>19886804.555722978</v>
      </c>
      <c r="AN38" s="522">
        <v>28.607847456994751</v>
      </c>
      <c r="AO38" s="522">
        <v>28.607847456994755</v>
      </c>
      <c r="AP38" s="523">
        <v>99.195915006695529</v>
      </c>
      <c r="AQ38" s="130"/>
      <c r="AR38" s="847"/>
      <c r="AS38" s="138" t="s">
        <v>11</v>
      </c>
      <c r="AT38" s="521">
        <v>153</v>
      </c>
      <c r="AU38" s="522">
        <v>27.419354838709676</v>
      </c>
      <c r="AV38" s="522">
        <v>27.419354838709676</v>
      </c>
      <c r="AW38" s="523">
        <v>66.308243727598565</v>
      </c>
      <c r="AX38" s="130"/>
      <c r="AY38" s="847"/>
      <c r="AZ38" s="138" t="s">
        <v>11</v>
      </c>
      <c r="BA38" s="521">
        <v>17498725.988771193</v>
      </c>
      <c r="BB38" s="522">
        <v>26.52169708144994</v>
      </c>
      <c r="BC38" s="522">
        <v>26.521697081449947</v>
      </c>
      <c r="BD38" s="523">
        <v>65.19717102168002</v>
      </c>
      <c r="BE38" s="130"/>
      <c r="BF38" s="668"/>
      <c r="BG38" s="138" t="s">
        <v>12</v>
      </c>
      <c r="BH38" s="521">
        <v>138</v>
      </c>
      <c r="BI38" s="522">
        <v>24.6</v>
      </c>
      <c r="BJ38" s="522">
        <v>24.6</v>
      </c>
      <c r="BK38" s="523">
        <v>98.2</v>
      </c>
      <c r="BL38" s="130"/>
      <c r="BM38" s="138"/>
      <c r="BN38" s="138" t="s">
        <v>12</v>
      </c>
      <c r="BO38" s="521">
        <v>17983158</v>
      </c>
      <c r="BP38" s="522">
        <v>26.1</v>
      </c>
      <c r="BQ38" s="522">
        <v>26.1</v>
      </c>
      <c r="BR38" s="523">
        <v>98.1</v>
      </c>
    </row>
    <row r="39" spans="2:70" s="129" customFormat="1" ht="14.5" customHeight="1" x14ac:dyDescent="0.25">
      <c r="B39" s="847"/>
      <c r="C39" s="138" t="s">
        <v>13</v>
      </c>
      <c r="D39" s="139">
        <v>8</v>
      </c>
      <c r="E39" s="140">
        <v>1.6949152542372881</v>
      </c>
      <c r="F39" s="140">
        <v>1.6949152542372881</v>
      </c>
      <c r="G39" s="141">
        <v>100</v>
      </c>
      <c r="H39" s="130"/>
      <c r="I39" s="847"/>
      <c r="J39" s="138" t="s">
        <v>13</v>
      </c>
      <c r="K39" s="139">
        <v>761630.18728810246</v>
      </c>
      <c r="L39" s="140">
        <v>1.3816355360330397</v>
      </c>
      <c r="M39" s="140">
        <v>1.3816355360330357</v>
      </c>
      <c r="N39" s="141">
        <v>100</v>
      </c>
      <c r="O39" s="130"/>
      <c r="P39" s="138"/>
      <c r="Q39" s="138" t="s">
        <v>13</v>
      </c>
      <c r="R39" s="139">
        <v>13</v>
      </c>
      <c r="S39" s="140">
        <v>2.6</v>
      </c>
      <c r="T39" s="140">
        <v>2.6</v>
      </c>
      <c r="U39" s="141">
        <v>100</v>
      </c>
      <c r="V39" s="130"/>
      <c r="W39" s="847"/>
      <c r="X39" s="138" t="s">
        <v>13</v>
      </c>
      <c r="Y39" s="521">
        <v>2085769.7898481393</v>
      </c>
      <c r="Z39" s="522">
        <v>3.5323774310192584</v>
      </c>
      <c r="AA39" s="522">
        <v>3.5323774310192624</v>
      </c>
      <c r="AB39" s="523">
        <v>100</v>
      </c>
      <c r="AC39" s="130"/>
      <c r="AD39" s="847"/>
      <c r="AE39" s="138" t="s">
        <v>13</v>
      </c>
      <c r="AF39" s="521">
        <v>6</v>
      </c>
      <c r="AG39" s="522">
        <v>0.91743119266055051</v>
      </c>
      <c r="AH39" s="522">
        <v>0.91743119266055051</v>
      </c>
      <c r="AI39" s="523">
        <v>100</v>
      </c>
      <c r="AJ39" s="130"/>
      <c r="AK39" s="847"/>
      <c r="AL39" s="138" t="s">
        <v>13</v>
      </c>
      <c r="AM39" s="521">
        <v>558961.35254755663</v>
      </c>
      <c r="AN39" s="522">
        <v>0.80408499330447747</v>
      </c>
      <c r="AO39" s="522">
        <v>0.80408499330447758</v>
      </c>
      <c r="AP39" s="523">
        <v>100</v>
      </c>
      <c r="AQ39" s="130"/>
      <c r="AR39" s="847"/>
      <c r="AS39" s="138" t="s">
        <v>12</v>
      </c>
      <c r="AT39" s="521">
        <v>170</v>
      </c>
      <c r="AU39" s="522">
        <v>30.465949820788531</v>
      </c>
      <c r="AV39" s="522">
        <v>30.465949820788531</v>
      </c>
      <c r="AW39" s="523">
        <v>96.774193548387103</v>
      </c>
      <c r="AX39" s="130"/>
      <c r="AY39" s="847"/>
      <c r="AZ39" s="138" t="s">
        <v>12</v>
      </c>
      <c r="BA39" s="521">
        <v>20175232.016987488</v>
      </c>
      <c r="BB39" s="522">
        <v>30.578305668988147</v>
      </c>
      <c r="BC39" s="522">
        <v>30.578305668988158</v>
      </c>
      <c r="BD39" s="523">
        <v>95.775476690668171</v>
      </c>
      <c r="BE39" s="130"/>
      <c r="BF39" s="668"/>
      <c r="BG39" s="138" t="s">
        <v>13</v>
      </c>
      <c r="BH39" s="521">
        <v>10</v>
      </c>
      <c r="BI39" s="522">
        <v>1.8</v>
      </c>
      <c r="BJ39" s="522">
        <v>1.8</v>
      </c>
      <c r="BK39" s="523">
        <v>100</v>
      </c>
      <c r="BL39" s="130"/>
      <c r="BM39" s="138"/>
      <c r="BN39" s="138" t="s">
        <v>13</v>
      </c>
      <c r="BO39" s="521">
        <v>1311273</v>
      </c>
      <c r="BP39" s="522">
        <v>1.9</v>
      </c>
      <c r="BQ39" s="522">
        <v>1.9</v>
      </c>
      <c r="BR39" s="523">
        <v>100</v>
      </c>
    </row>
    <row r="40" spans="2:70" s="129" customFormat="1" ht="14.5" customHeight="1" x14ac:dyDescent="0.25">
      <c r="B40" s="848"/>
      <c r="C40" s="142" t="s">
        <v>14</v>
      </c>
      <c r="D40" s="143">
        <v>472</v>
      </c>
      <c r="E40" s="144">
        <v>100</v>
      </c>
      <c r="F40" s="144">
        <v>100</v>
      </c>
      <c r="G40" s="145"/>
      <c r="H40" s="130"/>
      <c r="I40" s="848"/>
      <c r="J40" s="142" t="s">
        <v>14</v>
      </c>
      <c r="K40" s="143">
        <v>55125260.41961123</v>
      </c>
      <c r="L40" s="144">
        <v>100.00000000000028</v>
      </c>
      <c r="M40" s="144">
        <v>100</v>
      </c>
      <c r="N40" s="145"/>
      <c r="O40" s="130"/>
      <c r="P40" s="142"/>
      <c r="Q40" s="142" t="s">
        <v>14</v>
      </c>
      <c r="R40" s="143">
        <v>491</v>
      </c>
      <c r="S40" s="144">
        <v>100</v>
      </c>
      <c r="T40" s="144">
        <v>100</v>
      </c>
      <c r="U40" s="145"/>
      <c r="V40" s="130"/>
      <c r="W40" s="848"/>
      <c r="X40" s="142" t="s">
        <v>14</v>
      </c>
      <c r="Y40" s="524">
        <v>59047195.000515372</v>
      </c>
      <c r="Z40" s="525">
        <v>99.999999999999872</v>
      </c>
      <c r="AA40" s="525">
        <v>100</v>
      </c>
      <c r="AB40" s="526"/>
      <c r="AC40" s="130"/>
      <c r="AD40" s="848"/>
      <c r="AE40" s="142" t="s">
        <v>14</v>
      </c>
      <c r="AF40" s="524">
        <v>654</v>
      </c>
      <c r="AG40" s="525">
        <v>100</v>
      </c>
      <c r="AH40" s="525">
        <v>100</v>
      </c>
      <c r="AI40" s="526"/>
      <c r="AJ40" s="130"/>
      <c r="AK40" s="848"/>
      <c r="AL40" s="142" t="s">
        <v>14</v>
      </c>
      <c r="AM40" s="524">
        <v>69515207.62132895</v>
      </c>
      <c r="AN40" s="525">
        <v>99.999999999999972</v>
      </c>
      <c r="AO40" s="525">
        <v>100</v>
      </c>
      <c r="AP40" s="526"/>
      <c r="AQ40" s="130"/>
      <c r="AR40" s="847"/>
      <c r="AS40" s="138" t="s">
        <v>13</v>
      </c>
      <c r="AT40" s="521">
        <v>18</v>
      </c>
      <c r="AU40" s="522">
        <v>3.225806451612903</v>
      </c>
      <c r="AV40" s="522">
        <v>3.225806451612903</v>
      </c>
      <c r="AW40" s="523">
        <v>100</v>
      </c>
      <c r="AX40" s="130"/>
      <c r="AY40" s="847"/>
      <c r="AZ40" s="138" t="s">
        <v>13</v>
      </c>
      <c r="BA40" s="521">
        <v>2787294.3272125237</v>
      </c>
      <c r="BB40" s="522">
        <v>4.2245233093318184</v>
      </c>
      <c r="BC40" s="522">
        <v>4.2245233093318184</v>
      </c>
      <c r="BD40" s="523">
        <v>100</v>
      </c>
      <c r="BE40" s="130"/>
      <c r="BF40" s="668"/>
      <c r="BG40" s="138" t="s">
        <v>14</v>
      </c>
      <c r="BH40" s="521">
        <v>560</v>
      </c>
      <c r="BI40" s="522">
        <v>100</v>
      </c>
      <c r="BJ40" s="522">
        <v>100</v>
      </c>
      <c r="BK40" s="523"/>
      <c r="BL40" s="130"/>
      <c r="BM40" s="138"/>
      <c r="BN40" s="138" t="s">
        <v>14</v>
      </c>
      <c r="BO40" s="521">
        <v>69018005</v>
      </c>
      <c r="BP40" s="522">
        <v>100</v>
      </c>
      <c r="BQ40" s="522">
        <v>100</v>
      </c>
      <c r="BR40" s="523"/>
    </row>
    <row r="41" spans="2:70" s="129" customFormat="1" ht="14.5" customHeight="1" x14ac:dyDescent="0.25">
      <c r="AR41" s="848"/>
      <c r="AS41" s="142" t="s">
        <v>14</v>
      </c>
      <c r="AT41" s="524">
        <v>558</v>
      </c>
      <c r="AU41" s="525">
        <v>100</v>
      </c>
      <c r="AV41" s="525">
        <v>100</v>
      </c>
      <c r="AW41" s="526"/>
      <c r="AX41" s="130"/>
      <c r="AY41" s="848"/>
      <c r="AZ41" s="142" t="s">
        <v>14</v>
      </c>
      <c r="BA41" s="524">
        <v>65978907.514973149</v>
      </c>
      <c r="BB41" s="525">
        <v>99.999999999999972</v>
      </c>
      <c r="BC41" s="525">
        <v>100</v>
      </c>
      <c r="BD41" s="526"/>
      <c r="BF41" s="669"/>
      <c r="BG41" s="142"/>
      <c r="BH41" s="524"/>
      <c r="BI41" s="525"/>
      <c r="BJ41" s="525"/>
      <c r="BK41" s="526"/>
      <c r="BL41" s="130"/>
      <c r="BM41" s="142"/>
      <c r="BN41" s="142"/>
      <c r="BO41" s="524"/>
      <c r="BP41" s="525"/>
      <c r="BQ41" s="525"/>
      <c r="BR41" s="526"/>
    </row>
    <row r="42" spans="2:70" s="129" customFormat="1" ht="14.5" customHeight="1" x14ac:dyDescent="0.35"/>
    <row r="43" spans="2:70" s="129" customFormat="1" ht="14.5" customHeight="1" x14ac:dyDescent="0.35"/>
    <row r="44" spans="2:70" s="129" customFormat="1" ht="14.5" customHeight="1" x14ac:dyDescent="0.25">
      <c r="B44" s="849" t="s">
        <v>18</v>
      </c>
      <c r="C44" s="849"/>
      <c r="D44" s="849"/>
      <c r="E44" s="849"/>
      <c r="F44" s="849"/>
      <c r="G44" s="849"/>
      <c r="H44" s="130"/>
      <c r="I44" s="849" t="s">
        <v>18</v>
      </c>
      <c r="J44" s="849"/>
      <c r="K44" s="849"/>
      <c r="L44" s="849"/>
      <c r="M44" s="849"/>
      <c r="N44" s="849"/>
      <c r="O44" s="130"/>
      <c r="P44" s="849" t="s">
        <v>18</v>
      </c>
      <c r="Q44" s="849"/>
      <c r="R44" s="849"/>
      <c r="S44" s="849"/>
      <c r="T44" s="849"/>
      <c r="U44" s="849"/>
      <c r="V44" s="130"/>
      <c r="W44" s="849" t="s">
        <v>18</v>
      </c>
      <c r="X44" s="849"/>
      <c r="Y44" s="849"/>
      <c r="Z44" s="849"/>
      <c r="AA44" s="849"/>
      <c r="AB44" s="849"/>
      <c r="AC44" s="130"/>
      <c r="AD44" s="849" t="s">
        <v>18</v>
      </c>
      <c r="AE44" s="849"/>
      <c r="AF44" s="849"/>
      <c r="AG44" s="849"/>
      <c r="AH44" s="849"/>
      <c r="AI44" s="849"/>
      <c r="AJ44" s="130"/>
      <c r="AK44" s="849" t="s">
        <v>18</v>
      </c>
      <c r="AL44" s="849"/>
      <c r="AM44" s="849"/>
      <c r="AN44" s="849"/>
      <c r="AO44" s="849"/>
      <c r="AP44" s="849"/>
      <c r="AQ44" s="130"/>
      <c r="AR44" s="849" t="s">
        <v>18</v>
      </c>
      <c r="AS44" s="849"/>
      <c r="AT44" s="849"/>
      <c r="AU44" s="849"/>
      <c r="AV44" s="849"/>
      <c r="AW44" s="849"/>
      <c r="AX44" s="130"/>
      <c r="AY44" s="849" t="s">
        <v>18</v>
      </c>
      <c r="AZ44" s="849"/>
      <c r="BA44" s="849"/>
      <c r="BB44" s="849"/>
      <c r="BC44" s="849"/>
      <c r="BD44" s="849"/>
      <c r="BE44" s="130"/>
      <c r="BF44" s="244" t="s">
        <v>18</v>
      </c>
      <c r="BG44" s="244"/>
      <c r="BH44" s="244"/>
      <c r="BI44" s="244"/>
      <c r="BJ44" s="244"/>
      <c r="BK44" s="244"/>
      <c r="BL44" s="130"/>
      <c r="BM44" s="244" t="s">
        <v>18</v>
      </c>
      <c r="BN44" s="244"/>
      <c r="BO44" s="244"/>
      <c r="BP44" s="244"/>
      <c r="BQ44" s="244"/>
      <c r="BR44" s="244"/>
    </row>
    <row r="45" spans="2:70" s="129" customFormat="1" ht="24" customHeight="1" x14ac:dyDescent="0.25">
      <c r="B45" s="845" t="s">
        <v>0</v>
      </c>
      <c r="C45" s="845"/>
      <c r="D45" s="131" t="s">
        <v>2</v>
      </c>
      <c r="E45" s="132" t="s">
        <v>3</v>
      </c>
      <c r="F45" s="132" t="s">
        <v>4</v>
      </c>
      <c r="G45" s="133" t="s">
        <v>5</v>
      </c>
      <c r="H45" s="130"/>
      <c r="I45" s="845" t="s">
        <v>0</v>
      </c>
      <c r="J45" s="845"/>
      <c r="K45" s="131" t="s">
        <v>2</v>
      </c>
      <c r="L45" s="132" t="s">
        <v>3</v>
      </c>
      <c r="M45" s="132" t="s">
        <v>4</v>
      </c>
      <c r="N45" s="133" t="s">
        <v>5</v>
      </c>
      <c r="O45" s="130"/>
      <c r="P45" s="845" t="s">
        <v>0</v>
      </c>
      <c r="Q45" s="845"/>
      <c r="R45" s="131" t="s">
        <v>2</v>
      </c>
      <c r="S45" s="132" t="s">
        <v>3</v>
      </c>
      <c r="T45" s="132" t="s">
        <v>4</v>
      </c>
      <c r="U45" s="133" t="s">
        <v>5</v>
      </c>
      <c r="V45" s="130"/>
      <c r="W45" s="845" t="s">
        <v>0</v>
      </c>
      <c r="X45" s="845"/>
      <c r="Y45" s="131" t="s">
        <v>2</v>
      </c>
      <c r="Z45" s="132" t="s">
        <v>3</v>
      </c>
      <c r="AA45" s="132" t="s">
        <v>4</v>
      </c>
      <c r="AB45" s="133" t="s">
        <v>5</v>
      </c>
      <c r="AC45" s="130"/>
      <c r="AD45" s="845" t="s">
        <v>0</v>
      </c>
      <c r="AE45" s="845"/>
      <c r="AF45" s="131" t="s">
        <v>2</v>
      </c>
      <c r="AG45" s="132" t="s">
        <v>3</v>
      </c>
      <c r="AH45" s="132" t="s">
        <v>4</v>
      </c>
      <c r="AI45" s="133" t="s">
        <v>5</v>
      </c>
      <c r="AJ45" s="130"/>
      <c r="AK45" s="845" t="s">
        <v>0</v>
      </c>
      <c r="AL45" s="845"/>
      <c r="AM45" s="131" t="s">
        <v>2</v>
      </c>
      <c r="AN45" s="132" t="s">
        <v>3</v>
      </c>
      <c r="AO45" s="132" t="s">
        <v>4</v>
      </c>
      <c r="AP45" s="133" t="s">
        <v>5</v>
      </c>
      <c r="AQ45" s="130"/>
      <c r="AR45" s="845" t="s">
        <v>0</v>
      </c>
      <c r="AS45" s="845"/>
      <c r="AT45" s="131" t="s">
        <v>2</v>
      </c>
      <c r="AU45" s="132" t="s">
        <v>3</v>
      </c>
      <c r="AV45" s="132" t="s">
        <v>4</v>
      </c>
      <c r="AW45" s="133" t="s">
        <v>5</v>
      </c>
      <c r="AX45" s="130"/>
      <c r="AY45" s="845" t="s">
        <v>0</v>
      </c>
      <c r="AZ45" s="845"/>
      <c r="BA45" s="131" t="s">
        <v>2</v>
      </c>
      <c r="BB45" s="132" t="s">
        <v>3</v>
      </c>
      <c r="BC45" s="132" t="s">
        <v>4</v>
      </c>
      <c r="BD45" s="133" t="s">
        <v>5</v>
      </c>
      <c r="BE45" s="130"/>
      <c r="BF45" s="245"/>
      <c r="BG45" s="245"/>
      <c r="BH45" s="131" t="s">
        <v>2</v>
      </c>
      <c r="BI45" s="132" t="s">
        <v>3</v>
      </c>
      <c r="BJ45" s="132" t="s">
        <v>4</v>
      </c>
      <c r="BK45" s="133" t="s">
        <v>5</v>
      </c>
      <c r="BL45" s="130"/>
      <c r="BM45" s="245"/>
      <c r="BN45" s="245"/>
      <c r="BO45" s="131" t="s">
        <v>2</v>
      </c>
      <c r="BP45" s="132" t="s">
        <v>3</v>
      </c>
      <c r="BQ45" s="132" t="s">
        <v>4</v>
      </c>
      <c r="BR45" s="133" t="s">
        <v>5</v>
      </c>
    </row>
    <row r="46" spans="2:70" s="129" customFormat="1" ht="23" customHeight="1" x14ac:dyDescent="0.25">
      <c r="B46" s="846" t="s">
        <v>6</v>
      </c>
      <c r="C46" s="134" t="s">
        <v>19</v>
      </c>
      <c r="D46" s="135">
        <v>443</v>
      </c>
      <c r="E46" s="136">
        <v>93.855932203389841</v>
      </c>
      <c r="F46" s="136">
        <v>93.855932203389841</v>
      </c>
      <c r="G46" s="137">
        <v>93.855932203389841</v>
      </c>
      <c r="H46" s="130"/>
      <c r="I46" s="846" t="s">
        <v>6</v>
      </c>
      <c r="J46" s="134" t="s">
        <v>19</v>
      </c>
      <c r="K46" s="135">
        <v>50564349.32553573</v>
      </c>
      <c r="L46" s="136">
        <v>91.726277464527357</v>
      </c>
      <c r="M46" s="136">
        <v>91.7262774645273</v>
      </c>
      <c r="N46" s="137">
        <v>91.7262774645273</v>
      </c>
      <c r="O46" s="130"/>
      <c r="P46" s="846" t="s">
        <v>6</v>
      </c>
      <c r="Q46" s="134" t="s">
        <v>19</v>
      </c>
      <c r="R46" s="518">
        <v>468</v>
      </c>
      <c r="S46" s="519">
        <v>95.315682281059068</v>
      </c>
      <c r="T46" s="519">
        <v>95.315682281059068</v>
      </c>
      <c r="U46" s="520">
        <v>95.315682281059068</v>
      </c>
      <c r="V46" s="130"/>
      <c r="W46" s="846" t="s">
        <v>6</v>
      </c>
      <c r="X46" s="134" t="s">
        <v>19</v>
      </c>
      <c r="Y46" s="518">
        <v>56095253.080651119</v>
      </c>
      <c r="Z46" s="519">
        <v>95.000707620677744</v>
      </c>
      <c r="AA46" s="519">
        <v>95.000707620677744</v>
      </c>
      <c r="AB46" s="520">
        <v>95.000707620677744</v>
      </c>
      <c r="AC46" s="130"/>
      <c r="AD46" s="846" t="s">
        <v>6</v>
      </c>
      <c r="AE46" s="134" t="s">
        <v>19</v>
      </c>
      <c r="AF46" s="518">
        <v>605</v>
      </c>
      <c r="AG46" s="519">
        <v>92.50764525993884</v>
      </c>
      <c r="AH46" s="519">
        <v>92.50764525993884</v>
      </c>
      <c r="AI46" s="520">
        <v>92.50764525993884</v>
      </c>
      <c r="AJ46" s="130"/>
      <c r="AK46" s="846" t="s">
        <v>6</v>
      </c>
      <c r="AL46" s="134" t="s">
        <v>19</v>
      </c>
      <c r="AM46" s="518">
        <v>63248176.58813107</v>
      </c>
      <c r="AN46" s="519">
        <v>90.984661849337527</v>
      </c>
      <c r="AO46" s="519">
        <v>90.984661849337627</v>
      </c>
      <c r="AP46" s="520">
        <v>90.984661849337627</v>
      </c>
      <c r="AQ46" s="130"/>
      <c r="AR46" s="846" t="s">
        <v>6</v>
      </c>
      <c r="AS46" s="134" t="s">
        <v>19</v>
      </c>
      <c r="AT46" s="518">
        <v>503</v>
      </c>
      <c r="AU46" s="519">
        <v>90.143369175627242</v>
      </c>
      <c r="AV46" s="519">
        <v>90.143369175627242</v>
      </c>
      <c r="AW46" s="520">
        <v>90.143369175627242</v>
      </c>
      <c r="AX46" s="130"/>
      <c r="AY46" s="846" t="s">
        <v>6</v>
      </c>
      <c r="AZ46" s="134" t="s">
        <v>19</v>
      </c>
      <c r="BA46" s="518">
        <v>60192935.225949213</v>
      </c>
      <c r="BB46" s="519">
        <v>91.230572758861015</v>
      </c>
      <c r="BC46" s="519">
        <v>91.230572758861044</v>
      </c>
      <c r="BD46" s="520">
        <v>91.230572758861044</v>
      </c>
      <c r="BE46" s="130"/>
      <c r="BF46" s="134" t="s">
        <v>6</v>
      </c>
      <c r="BG46" s="134" t="s">
        <v>19</v>
      </c>
      <c r="BH46" s="518">
        <v>471</v>
      </c>
      <c r="BI46" s="519">
        <v>84.1</v>
      </c>
      <c r="BJ46" s="519">
        <v>84.1</v>
      </c>
      <c r="BK46" s="520">
        <v>84.1</v>
      </c>
      <c r="BL46" s="130"/>
      <c r="BM46" s="134" t="s">
        <v>6</v>
      </c>
      <c r="BN46" s="134" t="s">
        <v>19</v>
      </c>
      <c r="BO46" s="518">
        <v>59209328</v>
      </c>
      <c r="BP46" s="519">
        <v>85.8</v>
      </c>
      <c r="BQ46" s="519">
        <v>85.8</v>
      </c>
      <c r="BR46" s="520">
        <v>85.8</v>
      </c>
    </row>
    <row r="47" spans="2:70" s="129" customFormat="1" ht="23" customHeight="1" x14ac:dyDescent="0.25">
      <c r="B47" s="847"/>
      <c r="C47" s="138" t="s">
        <v>20</v>
      </c>
      <c r="D47" s="139">
        <v>29</v>
      </c>
      <c r="E47" s="140">
        <v>6.1440677966101696</v>
      </c>
      <c r="F47" s="140">
        <v>6.1440677966101696</v>
      </c>
      <c r="G47" s="141">
        <v>100</v>
      </c>
      <c r="H47" s="130"/>
      <c r="I47" s="847"/>
      <c r="J47" s="138" t="s">
        <v>20</v>
      </c>
      <c r="K47" s="139">
        <v>4560911.0940753724</v>
      </c>
      <c r="L47" s="140">
        <v>8.2737225354726966</v>
      </c>
      <c r="M47" s="140">
        <v>8.2737225354726931</v>
      </c>
      <c r="N47" s="141">
        <v>100</v>
      </c>
      <c r="O47" s="130"/>
      <c r="P47" s="847"/>
      <c r="Q47" s="138" t="s">
        <v>20</v>
      </c>
      <c r="R47" s="521">
        <v>23</v>
      </c>
      <c r="S47" s="522">
        <v>4.6843177189409371</v>
      </c>
      <c r="T47" s="522">
        <v>4.6843177189409371</v>
      </c>
      <c r="U47" s="523">
        <v>100</v>
      </c>
      <c r="V47" s="130"/>
      <c r="W47" s="847"/>
      <c r="X47" s="138" t="s">
        <v>20</v>
      </c>
      <c r="Y47" s="521">
        <v>2951941.9198643207</v>
      </c>
      <c r="Z47" s="522">
        <v>4.9992923793222559</v>
      </c>
      <c r="AA47" s="522">
        <v>4.9992923793222568</v>
      </c>
      <c r="AB47" s="523">
        <v>100</v>
      </c>
      <c r="AC47" s="130"/>
      <c r="AD47" s="847"/>
      <c r="AE47" s="138" t="s">
        <v>20</v>
      </c>
      <c r="AF47" s="521">
        <v>49</v>
      </c>
      <c r="AG47" s="522">
        <v>7.4923547400611623</v>
      </c>
      <c r="AH47" s="522">
        <v>7.4923547400611623</v>
      </c>
      <c r="AI47" s="523">
        <v>100</v>
      </c>
      <c r="AJ47" s="130"/>
      <c r="AK47" s="847"/>
      <c r="AL47" s="138" t="s">
        <v>20</v>
      </c>
      <c r="AM47" s="521">
        <v>6267031.0331978146</v>
      </c>
      <c r="AN47" s="522">
        <v>9.0153381506623536</v>
      </c>
      <c r="AO47" s="522">
        <v>9.0153381506623642</v>
      </c>
      <c r="AP47" s="523">
        <v>100</v>
      </c>
      <c r="AQ47" s="130"/>
      <c r="AR47" s="847"/>
      <c r="AS47" s="138" t="s">
        <v>20</v>
      </c>
      <c r="AT47" s="521">
        <v>55</v>
      </c>
      <c r="AU47" s="522">
        <v>9.8566308243727594</v>
      </c>
      <c r="AV47" s="522">
        <v>9.8566308243727594</v>
      </c>
      <c r="AW47" s="523">
        <v>100</v>
      </c>
      <c r="AX47" s="130"/>
      <c r="AY47" s="847"/>
      <c r="AZ47" s="138" t="s">
        <v>20</v>
      </c>
      <c r="BA47" s="521">
        <v>5785972.2890239302</v>
      </c>
      <c r="BB47" s="522">
        <v>8.7694272411389491</v>
      </c>
      <c r="BC47" s="522">
        <v>8.7694272411389527</v>
      </c>
      <c r="BD47" s="523">
        <v>100</v>
      </c>
      <c r="BE47" s="130"/>
      <c r="BF47" s="138"/>
      <c r="BG47" s="138" t="s">
        <v>20</v>
      </c>
      <c r="BH47" s="521">
        <v>89</v>
      </c>
      <c r="BI47" s="522">
        <v>15.9</v>
      </c>
      <c r="BJ47" s="522">
        <v>15.9</v>
      </c>
      <c r="BK47" s="523">
        <v>100</v>
      </c>
      <c r="BL47" s="130"/>
      <c r="BM47" s="138"/>
      <c r="BN47" s="138" t="s">
        <v>20</v>
      </c>
      <c r="BO47" s="521">
        <v>9808677</v>
      </c>
      <c r="BP47" s="522">
        <v>14.2</v>
      </c>
      <c r="BQ47" s="522">
        <v>14.2</v>
      </c>
      <c r="BR47" s="523">
        <v>100</v>
      </c>
    </row>
    <row r="48" spans="2:70" s="129" customFormat="1" ht="14.5" customHeight="1" x14ac:dyDescent="0.25">
      <c r="B48" s="848"/>
      <c r="C48" s="142" t="s">
        <v>14</v>
      </c>
      <c r="D48" s="143">
        <v>472</v>
      </c>
      <c r="E48" s="144">
        <v>100</v>
      </c>
      <c r="F48" s="144">
        <v>100</v>
      </c>
      <c r="G48" s="145"/>
      <c r="H48" s="130"/>
      <c r="I48" s="848"/>
      <c r="J48" s="142" t="s">
        <v>14</v>
      </c>
      <c r="K48" s="143">
        <v>55125260.419611104</v>
      </c>
      <c r="L48" s="144">
        <v>100.00000000000004</v>
      </c>
      <c r="M48" s="144">
        <v>100</v>
      </c>
      <c r="N48" s="145"/>
      <c r="O48" s="130"/>
      <c r="P48" s="848"/>
      <c r="Q48" s="142" t="s">
        <v>14</v>
      </c>
      <c r="R48" s="524">
        <v>491</v>
      </c>
      <c r="S48" s="525">
        <v>100</v>
      </c>
      <c r="T48" s="525">
        <v>100</v>
      </c>
      <c r="U48" s="526"/>
      <c r="V48" s="130"/>
      <c r="W48" s="848"/>
      <c r="X48" s="142" t="s">
        <v>14</v>
      </c>
      <c r="Y48" s="524">
        <v>59047195.000515439</v>
      </c>
      <c r="Z48" s="525">
        <v>99.999999999999986</v>
      </c>
      <c r="AA48" s="525">
        <v>100</v>
      </c>
      <c r="AB48" s="526"/>
      <c r="AC48" s="130"/>
      <c r="AD48" s="848"/>
      <c r="AE48" s="142" t="s">
        <v>14</v>
      </c>
      <c r="AF48" s="524">
        <v>654</v>
      </c>
      <c r="AG48" s="525">
        <v>100</v>
      </c>
      <c r="AH48" s="525">
        <v>100</v>
      </c>
      <c r="AI48" s="526"/>
      <c r="AJ48" s="130"/>
      <c r="AK48" s="848"/>
      <c r="AL48" s="142" t="s">
        <v>14</v>
      </c>
      <c r="AM48" s="524">
        <v>69515207.62132889</v>
      </c>
      <c r="AN48" s="525">
        <v>99.999999999999886</v>
      </c>
      <c r="AO48" s="525">
        <v>100</v>
      </c>
      <c r="AP48" s="526"/>
      <c r="AQ48" s="130"/>
      <c r="AR48" s="848"/>
      <c r="AS48" s="142" t="s">
        <v>14</v>
      </c>
      <c r="AT48" s="524">
        <v>558</v>
      </c>
      <c r="AU48" s="525">
        <v>100</v>
      </c>
      <c r="AV48" s="525">
        <v>100</v>
      </c>
      <c r="AW48" s="526"/>
      <c r="AX48" s="130"/>
      <c r="AY48" s="848"/>
      <c r="AZ48" s="142" t="s">
        <v>14</v>
      </c>
      <c r="BA48" s="524">
        <v>65978907.514973141</v>
      </c>
      <c r="BB48" s="525">
        <v>99.999999999999972</v>
      </c>
      <c r="BC48" s="525">
        <v>100</v>
      </c>
      <c r="BD48" s="526"/>
      <c r="BE48" s="130"/>
      <c r="BF48" s="142"/>
      <c r="BG48" s="142" t="s">
        <v>14</v>
      </c>
      <c r="BH48" s="524">
        <v>560</v>
      </c>
      <c r="BI48" s="525">
        <v>100</v>
      </c>
      <c r="BJ48" s="525">
        <v>100</v>
      </c>
      <c r="BK48" s="526"/>
      <c r="BL48" s="130"/>
      <c r="BM48" s="142"/>
      <c r="BN48" s="142" t="s">
        <v>14</v>
      </c>
      <c r="BO48" s="524">
        <v>69018005</v>
      </c>
      <c r="BP48" s="525">
        <v>100</v>
      </c>
      <c r="BQ48" s="525">
        <v>100</v>
      </c>
      <c r="BR48" s="526"/>
    </row>
    <row r="49" spans="2:71" s="129" customFormat="1" ht="14.5" customHeight="1" x14ac:dyDescent="0.35"/>
    <row r="50" spans="2:71" s="127" customFormat="1" ht="14.5" customHeight="1" x14ac:dyDescent="0.35"/>
    <row r="52" spans="2:71" x14ac:dyDescent="0.35">
      <c r="B52" s="748" t="s">
        <v>58</v>
      </c>
      <c r="C52" s="748"/>
      <c r="D52" s="748"/>
      <c r="E52" s="748"/>
      <c r="F52" s="748"/>
      <c r="G52" s="748"/>
      <c r="H52" s="748"/>
      <c r="I52" s="748"/>
      <c r="J52" s="748"/>
      <c r="K52" s="748"/>
      <c r="L52" s="748"/>
      <c r="M52" s="748"/>
      <c r="N52" s="748"/>
      <c r="P52" s="748" t="s">
        <v>58</v>
      </c>
      <c r="Q52" s="748"/>
      <c r="R52" s="748"/>
      <c r="S52" s="748"/>
      <c r="T52" s="748"/>
      <c r="U52" s="748"/>
      <c r="V52" s="748"/>
      <c r="W52" s="748"/>
      <c r="X52" s="748"/>
      <c r="Y52" s="748"/>
      <c r="Z52" s="748"/>
      <c r="AA52" s="748"/>
      <c r="AB52" s="748"/>
      <c r="AD52" s="748" t="s">
        <v>58</v>
      </c>
      <c r="AE52" s="748"/>
      <c r="AF52" s="748"/>
      <c r="AG52" s="748"/>
      <c r="AH52" s="748"/>
      <c r="AI52" s="748"/>
      <c r="AJ52" s="748"/>
      <c r="AK52" s="748"/>
      <c r="AL52" s="748"/>
      <c r="AM52" s="748"/>
      <c r="AN52" s="748"/>
      <c r="AO52" s="748"/>
      <c r="AP52" s="748"/>
      <c r="AR52" s="748" t="s">
        <v>58</v>
      </c>
      <c r="AS52" s="748"/>
      <c r="AT52" s="748"/>
      <c r="AU52" s="748"/>
      <c r="AV52" s="748"/>
      <c r="AW52" s="748"/>
      <c r="AX52" s="748"/>
      <c r="AY52" s="748"/>
      <c r="AZ52" s="748"/>
      <c r="BA52" s="748"/>
      <c r="BB52" s="748"/>
      <c r="BC52" s="748"/>
      <c r="BD52" s="748"/>
      <c r="BF52" s="748" t="s">
        <v>58</v>
      </c>
      <c r="BG52" s="748"/>
      <c r="BH52" s="748"/>
      <c r="BI52" s="748"/>
      <c r="BJ52" s="748"/>
      <c r="BK52" s="748"/>
      <c r="BL52" s="748"/>
      <c r="BM52" s="748"/>
      <c r="BN52" s="748"/>
      <c r="BO52" s="748"/>
      <c r="BP52" s="748"/>
      <c r="BQ52" s="748"/>
      <c r="BR52" s="748"/>
    </row>
    <row r="54" spans="2:71" x14ac:dyDescent="0.35">
      <c r="B54" s="748" t="s">
        <v>16</v>
      </c>
      <c r="C54" s="748"/>
      <c r="D54" s="748"/>
      <c r="E54" s="748"/>
      <c r="F54" s="748"/>
      <c r="G54" s="748"/>
      <c r="H54" s="17"/>
      <c r="I54" s="748" t="s">
        <v>17</v>
      </c>
      <c r="J54" s="748"/>
      <c r="K54" s="748"/>
      <c r="L54" s="748"/>
      <c r="M54" s="748"/>
      <c r="N54" s="748"/>
      <c r="P54" s="748" t="s">
        <v>16</v>
      </c>
      <c r="Q54" s="748"/>
      <c r="R54" s="748"/>
      <c r="S54" s="748"/>
      <c r="T54" s="748"/>
      <c r="U54" s="748"/>
      <c r="V54" s="17"/>
      <c r="W54" s="748" t="s">
        <v>17</v>
      </c>
      <c r="X54" s="748"/>
      <c r="Y54" s="748"/>
      <c r="Z54" s="748"/>
      <c r="AA54" s="748"/>
      <c r="AB54" s="748"/>
      <c r="AD54" s="748" t="s">
        <v>16</v>
      </c>
      <c r="AE54" s="748"/>
      <c r="AF54" s="748"/>
      <c r="AG54" s="748"/>
      <c r="AH54" s="748"/>
      <c r="AI54" s="748"/>
      <c r="AJ54" s="17"/>
      <c r="AK54" s="748" t="s">
        <v>17</v>
      </c>
      <c r="AL54" s="748"/>
      <c r="AM54" s="748"/>
      <c r="AN54" s="748"/>
      <c r="AO54" s="748"/>
      <c r="AP54" s="748"/>
      <c r="AR54" s="748" t="s">
        <v>16</v>
      </c>
      <c r="AS54" s="748"/>
      <c r="AT54" s="748"/>
      <c r="AU54" s="748"/>
      <c r="AV54" s="748"/>
      <c r="AW54" s="748"/>
      <c r="AX54" s="17"/>
      <c r="AY54" s="748" t="s">
        <v>17</v>
      </c>
      <c r="AZ54" s="748"/>
      <c r="BA54" s="748"/>
      <c r="BB54" s="748"/>
      <c r="BC54" s="748"/>
      <c r="BD54" s="748"/>
      <c r="BF54" s="748" t="s">
        <v>16</v>
      </c>
      <c r="BG54" s="748"/>
      <c r="BH54" s="748"/>
      <c r="BI54" s="748"/>
      <c r="BJ54" s="748"/>
      <c r="BK54" s="748"/>
      <c r="BL54" s="17"/>
      <c r="BM54" s="748" t="s">
        <v>17</v>
      </c>
      <c r="BN54" s="748"/>
      <c r="BO54" s="748"/>
      <c r="BP54" s="748"/>
      <c r="BQ54" s="748"/>
      <c r="BR54" s="748"/>
    </row>
    <row r="55" spans="2:71" s="73" customFormat="1" ht="14.5" customHeight="1" x14ac:dyDescent="0.35"/>
    <row r="56" spans="2:71" s="129" customFormat="1" ht="14.5" customHeight="1" x14ac:dyDescent="0.3">
      <c r="B56" s="849" t="s">
        <v>1</v>
      </c>
      <c r="C56" s="849"/>
      <c r="D56" s="849"/>
      <c r="E56" s="849"/>
      <c r="F56" s="849"/>
      <c r="G56" s="849"/>
      <c r="H56" s="130"/>
      <c r="I56" s="849" t="s">
        <v>1</v>
      </c>
      <c r="J56" s="849"/>
      <c r="K56" s="849"/>
      <c r="L56" s="849"/>
      <c r="M56" s="849"/>
      <c r="N56" s="849"/>
      <c r="O56" s="130"/>
      <c r="P56" s="849" t="s">
        <v>1</v>
      </c>
      <c r="Q56" s="849"/>
      <c r="R56" s="849"/>
      <c r="S56" s="849"/>
      <c r="T56" s="849"/>
      <c r="U56" s="849"/>
      <c r="V56" s="130"/>
      <c r="W56" s="849" t="s">
        <v>1</v>
      </c>
      <c r="X56" s="849"/>
      <c r="Y56" s="849"/>
      <c r="Z56" s="849"/>
      <c r="AA56" s="849"/>
      <c r="AB56" s="849"/>
      <c r="AC56" s="130"/>
      <c r="AD56" s="849" t="s">
        <v>1</v>
      </c>
      <c r="AE56" s="849"/>
      <c r="AF56" s="849"/>
      <c r="AG56" s="849"/>
      <c r="AH56" s="849"/>
      <c r="AI56" s="849"/>
      <c r="AJ56" s="130"/>
      <c r="AK56" s="849" t="s">
        <v>1</v>
      </c>
      <c r="AL56" s="849"/>
      <c r="AM56" s="849"/>
      <c r="AN56" s="849"/>
      <c r="AO56" s="849"/>
      <c r="AP56" s="849"/>
      <c r="AQ56" s="130"/>
      <c r="AR56" s="849" t="s">
        <v>1</v>
      </c>
      <c r="AS56" s="849"/>
      <c r="AT56" s="849"/>
      <c r="AU56" s="849"/>
      <c r="AV56" s="849"/>
      <c r="AW56" s="849"/>
      <c r="AX56" s="130"/>
      <c r="AY56" s="849" t="s">
        <v>1</v>
      </c>
      <c r="AZ56" s="849"/>
      <c r="BA56" s="849"/>
      <c r="BB56" s="849"/>
      <c r="BC56" s="849"/>
      <c r="BD56" s="849"/>
      <c r="BE56" s="130"/>
      <c r="BF56" s="853" t="s">
        <v>1</v>
      </c>
      <c r="BG56" s="853"/>
      <c r="BH56" s="853"/>
      <c r="BI56" s="853"/>
      <c r="BJ56" s="853"/>
      <c r="BK56" s="853"/>
      <c r="BL56" s="671"/>
      <c r="BM56" s="853" t="s">
        <v>1</v>
      </c>
      <c r="BN56" s="853"/>
      <c r="BO56" s="853"/>
      <c r="BP56" s="853"/>
      <c r="BQ56" s="853"/>
      <c r="BR56" s="853"/>
      <c r="BS56" s="670"/>
    </row>
    <row r="57" spans="2:71" s="129" customFormat="1" ht="24" customHeight="1" x14ac:dyDescent="0.25">
      <c r="B57" s="845" t="s">
        <v>0</v>
      </c>
      <c r="C57" s="845"/>
      <c r="D57" s="131" t="s">
        <v>2</v>
      </c>
      <c r="E57" s="132" t="s">
        <v>3</v>
      </c>
      <c r="F57" s="132" t="s">
        <v>4</v>
      </c>
      <c r="G57" s="133" t="s">
        <v>5</v>
      </c>
      <c r="H57" s="130"/>
      <c r="I57" s="845" t="s">
        <v>0</v>
      </c>
      <c r="J57" s="845"/>
      <c r="K57" s="131" t="s">
        <v>2</v>
      </c>
      <c r="L57" s="132" t="s">
        <v>3</v>
      </c>
      <c r="M57" s="132" t="s">
        <v>4</v>
      </c>
      <c r="N57" s="133" t="s">
        <v>5</v>
      </c>
      <c r="O57" s="130"/>
      <c r="P57" s="845" t="s">
        <v>0</v>
      </c>
      <c r="Q57" s="845"/>
      <c r="R57" s="131" t="s">
        <v>2</v>
      </c>
      <c r="S57" s="132" t="s">
        <v>3</v>
      </c>
      <c r="T57" s="132" t="s">
        <v>4</v>
      </c>
      <c r="U57" s="133" t="s">
        <v>5</v>
      </c>
      <c r="V57" s="130"/>
      <c r="W57" s="845" t="s">
        <v>0</v>
      </c>
      <c r="X57" s="845"/>
      <c r="Y57" s="131" t="s">
        <v>2</v>
      </c>
      <c r="Z57" s="132" t="s">
        <v>3</v>
      </c>
      <c r="AA57" s="132" t="s">
        <v>4</v>
      </c>
      <c r="AB57" s="133" t="s">
        <v>5</v>
      </c>
      <c r="AC57" s="130"/>
      <c r="AD57" s="845" t="s">
        <v>0</v>
      </c>
      <c r="AE57" s="845"/>
      <c r="AF57" s="131" t="s">
        <v>2</v>
      </c>
      <c r="AG57" s="132" t="s">
        <v>3</v>
      </c>
      <c r="AH57" s="132" t="s">
        <v>4</v>
      </c>
      <c r="AI57" s="133" t="s">
        <v>5</v>
      </c>
      <c r="AJ57" s="130"/>
      <c r="AK57" s="845" t="s">
        <v>0</v>
      </c>
      <c r="AL57" s="845"/>
      <c r="AM57" s="131" t="s">
        <v>2</v>
      </c>
      <c r="AN57" s="132" t="s">
        <v>3</v>
      </c>
      <c r="AO57" s="132" t="s">
        <v>4</v>
      </c>
      <c r="AP57" s="133" t="s">
        <v>5</v>
      </c>
      <c r="AQ57" s="130"/>
      <c r="AR57" s="845" t="s">
        <v>0</v>
      </c>
      <c r="AS57" s="845"/>
      <c r="AT57" s="131" t="s">
        <v>2</v>
      </c>
      <c r="AU57" s="132" t="s">
        <v>3</v>
      </c>
      <c r="AV57" s="132" t="s">
        <v>4</v>
      </c>
      <c r="AW57" s="133" t="s">
        <v>5</v>
      </c>
      <c r="AX57" s="130"/>
      <c r="AY57" s="845" t="s">
        <v>0</v>
      </c>
      <c r="AZ57" s="845"/>
      <c r="BA57" s="131" t="s">
        <v>2</v>
      </c>
      <c r="BB57" s="132" t="s">
        <v>3</v>
      </c>
      <c r="BC57" s="132" t="s">
        <v>4</v>
      </c>
      <c r="BD57" s="133" t="s">
        <v>5</v>
      </c>
      <c r="BE57" s="130"/>
      <c r="BF57" s="854" t="s">
        <v>0</v>
      </c>
      <c r="BG57" s="854"/>
      <c r="BH57" s="672" t="s">
        <v>2</v>
      </c>
      <c r="BI57" s="673" t="s">
        <v>3</v>
      </c>
      <c r="BJ57" s="673" t="s">
        <v>4</v>
      </c>
      <c r="BK57" s="674" t="s">
        <v>5</v>
      </c>
      <c r="BL57" s="675"/>
      <c r="BM57" s="854" t="s">
        <v>0</v>
      </c>
      <c r="BN57" s="854"/>
      <c r="BO57" s="672" t="s">
        <v>2</v>
      </c>
      <c r="BP57" s="673" t="s">
        <v>3</v>
      </c>
      <c r="BQ57" s="673" t="s">
        <v>4</v>
      </c>
      <c r="BR57" s="674" t="s">
        <v>5</v>
      </c>
      <c r="BS57" s="670"/>
    </row>
    <row r="58" spans="2:71" s="129" customFormat="1" ht="23" customHeight="1" x14ac:dyDescent="0.25">
      <c r="B58" s="846" t="s">
        <v>6</v>
      </c>
      <c r="C58" s="134" t="s">
        <v>7</v>
      </c>
      <c r="D58" s="135">
        <v>26</v>
      </c>
      <c r="E58" s="136">
        <v>44.067796610169488</v>
      </c>
      <c r="F58" s="136">
        <v>44.067796610169488</v>
      </c>
      <c r="G58" s="137">
        <v>44.067796610169488</v>
      </c>
      <c r="H58" s="130"/>
      <c r="I58" s="846" t="s">
        <v>6</v>
      </c>
      <c r="J58" s="134" t="s">
        <v>7</v>
      </c>
      <c r="K58" s="135">
        <v>3558548.7945364118</v>
      </c>
      <c r="L58" s="136">
        <v>48.914237523920967</v>
      </c>
      <c r="M58" s="136">
        <v>48.914237523920953</v>
      </c>
      <c r="N58" s="137">
        <v>48.914237523920953</v>
      </c>
      <c r="O58" s="130"/>
      <c r="P58" s="846" t="s">
        <v>6</v>
      </c>
      <c r="Q58" s="134" t="s">
        <v>7</v>
      </c>
      <c r="R58" s="518">
        <v>27</v>
      </c>
      <c r="S58" s="519">
        <v>33.75</v>
      </c>
      <c r="T58" s="519">
        <v>33.75</v>
      </c>
      <c r="U58" s="520">
        <v>33.75</v>
      </c>
      <c r="V58" s="130"/>
      <c r="W58" s="846" t="s">
        <v>6</v>
      </c>
      <c r="X58" s="134" t="s">
        <v>7</v>
      </c>
      <c r="Y58" s="518">
        <v>3532698.9273950886</v>
      </c>
      <c r="Z58" s="519">
        <v>34.281900786475347</v>
      </c>
      <c r="AA58" s="519">
        <v>34.281900786475347</v>
      </c>
      <c r="AB58" s="520">
        <v>34.281900786475347</v>
      </c>
      <c r="AC58" s="130"/>
      <c r="AD58" s="846" t="s">
        <v>6</v>
      </c>
      <c r="AE58" s="134" t="s">
        <v>7</v>
      </c>
      <c r="AF58" s="518">
        <v>52</v>
      </c>
      <c r="AG58" s="519">
        <v>45.614035087719294</v>
      </c>
      <c r="AH58" s="519">
        <v>45.614035087719294</v>
      </c>
      <c r="AI58" s="520">
        <v>45.614035087719294</v>
      </c>
      <c r="AJ58" s="130"/>
      <c r="AK58" s="846" t="s">
        <v>6</v>
      </c>
      <c r="AL58" s="134" t="s">
        <v>7</v>
      </c>
      <c r="AM58" s="518">
        <v>5108836.7312914105</v>
      </c>
      <c r="AN58" s="519">
        <v>42.47863128541379</v>
      </c>
      <c r="AO58" s="519">
        <v>42.478631285413755</v>
      </c>
      <c r="AP58" s="520">
        <v>42.478631285413755</v>
      </c>
      <c r="AQ58" s="130"/>
      <c r="AR58" s="846" t="s">
        <v>6</v>
      </c>
      <c r="AS58" s="134" t="s">
        <v>7</v>
      </c>
      <c r="AT58" s="518">
        <v>59</v>
      </c>
      <c r="AU58" s="519">
        <v>55.660377358490564</v>
      </c>
      <c r="AV58" s="519">
        <v>55.660377358490564</v>
      </c>
      <c r="AW58" s="520">
        <v>55.660377358490564</v>
      </c>
      <c r="AX58" s="130"/>
      <c r="AY58" s="846" t="s">
        <v>6</v>
      </c>
      <c r="AZ58" s="134" t="s">
        <v>7</v>
      </c>
      <c r="BA58" s="518">
        <v>7488839.60581192</v>
      </c>
      <c r="BB58" s="519">
        <v>56.996865322123426</v>
      </c>
      <c r="BC58" s="519">
        <v>56.996865322123426</v>
      </c>
      <c r="BD58" s="520">
        <v>56.996865322123426</v>
      </c>
      <c r="BE58" s="130"/>
      <c r="BF58" s="850" t="s">
        <v>6</v>
      </c>
      <c r="BG58" s="676" t="s">
        <v>7</v>
      </c>
      <c r="BH58" s="677">
        <v>61</v>
      </c>
      <c r="BI58" s="678">
        <v>66.304347826086953</v>
      </c>
      <c r="BJ58" s="678">
        <v>66.304347826086953</v>
      </c>
      <c r="BK58" s="679">
        <v>66.304347826086953</v>
      </c>
      <c r="BL58" s="675"/>
      <c r="BM58" s="850" t="s">
        <v>6</v>
      </c>
      <c r="BN58" s="676" t="s">
        <v>7</v>
      </c>
      <c r="BO58" s="677">
        <v>7396006.7975383187</v>
      </c>
      <c r="BP58" s="678">
        <v>66.232584659354856</v>
      </c>
      <c r="BQ58" s="678">
        <v>66.232584659354828</v>
      </c>
      <c r="BR58" s="679">
        <v>66.232584659354828</v>
      </c>
      <c r="BS58" s="670"/>
    </row>
    <row r="59" spans="2:71" s="129" customFormat="1" ht="23" customHeight="1" x14ac:dyDescent="0.25">
      <c r="B59" s="847"/>
      <c r="C59" s="138" t="s">
        <v>8</v>
      </c>
      <c r="D59" s="139">
        <v>13</v>
      </c>
      <c r="E59" s="140">
        <v>22.033898305084744</v>
      </c>
      <c r="F59" s="140">
        <v>22.033898305084744</v>
      </c>
      <c r="G59" s="141">
        <v>66.101694915254242</v>
      </c>
      <c r="H59" s="130"/>
      <c r="I59" s="847"/>
      <c r="J59" s="138" t="s">
        <v>8</v>
      </c>
      <c r="K59" s="139">
        <v>1388159.4465808095</v>
      </c>
      <c r="L59" s="140">
        <v>19.081025668491396</v>
      </c>
      <c r="M59" s="140">
        <v>19.081025668491396</v>
      </c>
      <c r="N59" s="141">
        <v>67.995263192412352</v>
      </c>
      <c r="O59" s="130"/>
      <c r="P59" s="847"/>
      <c r="Q59" s="138" t="s">
        <v>8</v>
      </c>
      <c r="R59" s="521">
        <v>13</v>
      </c>
      <c r="S59" s="522">
        <v>16.25</v>
      </c>
      <c r="T59" s="522">
        <v>16.25</v>
      </c>
      <c r="U59" s="523">
        <v>50</v>
      </c>
      <c r="V59" s="130"/>
      <c r="W59" s="847"/>
      <c r="X59" s="138" t="s">
        <v>8</v>
      </c>
      <c r="Y59" s="521">
        <v>1564011.7576933044</v>
      </c>
      <c r="Z59" s="522">
        <v>15.177431478900083</v>
      </c>
      <c r="AA59" s="522">
        <v>15.177431478900083</v>
      </c>
      <c r="AB59" s="523">
        <v>49.45933226537543</v>
      </c>
      <c r="AC59" s="130"/>
      <c r="AD59" s="847"/>
      <c r="AE59" s="138" t="s">
        <v>8</v>
      </c>
      <c r="AF59" s="521">
        <v>20</v>
      </c>
      <c r="AG59" s="522">
        <v>17.543859649122805</v>
      </c>
      <c r="AH59" s="522">
        <v>17.543859649122805</v>
      </c>
      <c r="AI59" s="523">
        <v>63.157894736842103</v>
      </c>
      <c r="AJ59" s="130"/>
      <c r="AK59" s="847"/>
      <c r="AL59" s="138" t="s">
        <v>8</v>
      </c>
      <c r="AM59" s="521">
        <v>2205058.3729966544</v>
      </c>
      <c r="AN59" s="522">
        <v>18.334479357233633</v>
      </c>
      <c r="AO59" s="522">
        <v>18.334479357233615</v>
      </c>
      <c r="AP59" s="523">
        <v>60.813110642647374</v>
      </c>
      <c r="AQ59" s="130"/>
      <c r="AR59" s="847"/>
      <c r="AS59" s="138" t="s">
        <v>8</v>
      </c>
      <c r="AT59" s="521">
        <v>15</v>
      </c>
      <c r="AU59" s="522">
        <v>14.150943396226415</v>
      </c>
      <c r="AV59" s="522">
        <v>14.150943396226415</v>
      </c>
      <c r="AW59" s="523">
        <v>69.811320754716974</v>
      </c>
      <c r="AX59" s="130"/>
      <c r="AY59" s="847"/>
      <c r="AZ59" s="138" t="s">
        <v>8</v>
      </c>
      <c r="BA59" s="521">
        <v>1695373.8976963698</v>
      </c>
      <c r="BB59" s="522">
        <v>12.903333867993421</v>
      </c>
      <c r="BC59" s="522">
        <v>12.903333867993421</v>
      </c>
      <c r="BD59" s="523">
        <v>69.900199190116851</v>
      </c>
      <c r="BE59" s="130"/>
      <c r="BF59" s="851"/>
      <c r="BG59" s="680" t="s">
        <v>8</v>
      </c>
      <c r="BH59" s="681">
        <v>8</v>
      </c>
      <c r="BI59" s="682">
        <v>8.695652173913043</v>
      </c>
      <c r="BJ59" s="682">
        <v>8.695652173913043</v>
      </c>
      <c r="BK59" s="683">
        <v>75</v>
      </c>
      <c r="BL59" s="675"/>
      <c r="BM59" s="851"/>
      <c r="BN59" s="680" t="s">
        <v>8</v>
      </c>
      <c r="BO59" s="681">
        <v>969000.44230197207</v>
      </c>
      <c r="BP59" s="682">
        <v>8.6775750194117034</v>
      </c>
      <c r="BQ59" s="682">
        <v>8.6775750194116998</v>
      </c>
      <c r="BR59" s="683">
        <v>74.910159678766533</v>
      </c>
      <c r="BS59" s="670"/>
    </row>
    <row r="60" spans="2:71" s="129" customFormat="1" ht="14.5" customHeight="1" x14ac:dyDescent="0.25">
      <c r="B60" s="847"/>
      <c r="C60" s="138" t="s">
        <v>11</v>
      </c>
      <c r="D60" s="139">
        <v>14</v>
      </c>
      <c r="E60" s="140">
        <v>23.728813559322035</v>
      </c>
      <c r="F60" s="140">
        <v>23.728813559322035</v>
      </c>
      <c r="G60" s="141">
        <v>89.830508474576277</v>
      </c>
      <c r="H60" s="130"/>
      <c r="I60" s="847"/>
      <c r="J60" s="138" t="s">
        <v>11</v>
      </c>
      <c r="K60" s="139">
        <v>1684531.8428259597</v>
      </c>
      <c r="L60" s="140">
        <v>23.154829520141959</v>
      </c>
      <c r="M60" s="140">
        <v>23.154829520141952</v>
      </c>
      <c r="N60" s="141">
        <v>91.150092712554297</v>
      </c>
      <c r="O60" s="130"/>
      <c r="P60" s="847"/>
      <c r="Q60" s="138" t="s">
        <v>9</v>
      </c>
      <c r="R60" s="521">
        <v>2</v>
      </c>
      <c r="S60" s="522">
        <v>2.5</v>
      </c>
      <c r="T60" s="522">
        <v>2.5</v>
      </c>
      <c r="U60" s="523">
        <v>52.5</v>
      </c>
      <c r="V60" s="130"/>
      <c r="W60" s="847"/>
      <c r="X60" s="138" t="s">
        <v>9</v>
      </c>
      <c r="Y60" s="521">
        <v>231538.78782779217</v>
      </c>
      <c r="Z60" s="522">
        <v>2.2468910925240064</v>
      </c>
      <c r="AA60" s="522">
        <v>2.2468910925240064</v>
      </c>
      <c r="AB60" s="523">
        <v>51.706223357899439</v>
      </c>
      <c r="AC60" s="130"/>
      <c r="AD60" s="847"/>
      <c r="AE60" s="138" t="s">
        <v>11</v>
      </c>
      <c r="AF60" s="521">
        <v>27</v>
      </c>
      <c r="AG60" s="522">
        <v>23.684210526315788</v>
      </c>
      <c r="AH60" s="522">
        <v>23.684210526315788</v>
      </c>
      <c r="AI60" s="523">
        <v>86.842105263157904</v>
      </c>
      <c r="AJ60" s="130"/>
      <c r="AK60" s="847"/>
      <c r="AL60" s="138" t="s">
        <v>11</v>
      </c>
      <c r="AM60" s="521">
        <v>2981274.5050177332</v>
      </c>
      <c r="AN60" s="522">
        <v>24.788511968602421</v>
      </c>
      <c r="AO60" s="522">
        <v>24.788511968602396</v>
      </c>
      <c r="AP60" s="523">
        <v>85.601622611249766</v>
      </c>
      <c r="AQ60" s="130"/>
      <c r="AR60" s="847"/>
      <c r="AS60" s="138" t="s">
        <v>11</v>
      </c>
      <c r="AT60" s="521">
        <v>24</v>
      </c>
      <c r="AU60" s="522">
        <v>22.641509433962266</v>
      </c>
      <c r="AV60" s="522">
        <v>22.641509433962266</v>
      </c>
      <c r="AW60" s="523">
        <v>92.452830188679243</v>
      </c>
      <c r="AX60" s="130"/>
      <c r="AY60" s="847"/>
      <c r="AZ60" s="138" t="s">
        <v>11</v>
      </c>
      <c r="BA60" s="521">
        <v>2905294.0969277192</v>
      </c>
      <c r="BB60" s="522">
        <v>22.111924554404485</v>
      </c>
      <c r="BC60" s="522">
        <v>22.111924554404485</v>
      </c>
      <c r="BD60" s="523">
        <v>92.012123744521332</v>
      </c>
      <c r="BE60" s="130"/>
      <c r="BF60" s="851"/>
      <c r="BG60" s="680" t="s">
        <v>9</v>
      </c>
      <c r="BH60" s="681">
        <v>1</v>
      </c>
      <c r="BI60" s="682">
        <v>1.0869565217391304</v>
      </c>
      <c r="BJ60" s="682">
        <v>1.0869565217391304</v>
      </c>
      <c r="BK60" s="683">
        <v>76.08695652173914</v>
      </c>
      <c r="BL60" s="675"/>
      <c r="BM60" s="851"/>
      <c r="BN60" s="680" t="s">
        <v>9</v>
      </c>
      <c r="BO60" s="681">
        <v>145123.75110376519</v>
      </c>
      <c r="BP60" s="682">
        <v>1.2996095588044205</v>
      </c>
      <c r="BQ60" s="682">
        <v>1.2996095588044201</v>
      </c>
      <c r="BR60" s="683">
        <v>76.209769237570953</v>
      </c>
      <c r="BS60" s="670"/>
    </row>
    <row r="61" spans="2:71" s="129" customFormat="1" ht="14.5" customHeight="1" x14ac:dyDescent="0.25">
      <c r="B61" s="847"/>
      <c r="C61" s="138" t="s">
        <v>12</v>
      </c>
      <c r="D61" s="139">
        <v>3</v>
      </c>
      <c r="E61" s="140">
        <v>5.0847457627118651</v>
      </c>
      <c r="F61" s="140">
        <v>5.0847457627118651</v>
      </c>
      <c r="G61" s="141">
        <v>94.915254237288138</v>
      </c>
      <c r="H61" s="130"/>
      <c r="I61" s="847"/>
      <c r="J61" s="138" t="s">
        <v>12</v>
      </c>
      <c r="K61" s="139">
        <v>466931.22904878412</v>
      </c>
      <c r="L61" s="140">
        <v>6.4182301167529694</v>
      </c>
      <c r="M61" s="140">
        <v>6.4182301167529667</v>
      </c>
      <c r="N61" s="141">
        <v>97.568322829307263</v>
      </c>
      <c r="O61" s="130"/>
      <c r="P61" s="847"/>
      <c r="Q61" s="138" t="s">
        <v>11</v>
      </c>
      <c r="R61" s="521">
        <v>26</v>
      </c>
      <c r="S61" s="522">
        <v>32.5</v>
      </c>
      <c r="T61" s="522">
        <v>32.5</v>
      </c>
      <c r="U61" s="523">
        <v>85</v>
      </c>
      <c r="V61" s="130"/>
      <c r="W61" s="847"/>
      <c r="X61" s="138" t="s">
        <v>11</v>
      </c>
      <c r="Y61" s="521">
        <v>3125923.5197634012</v>
      </c>
      <c r="Z61" s="522">
        <v>30.334484249315118</v>
      </c>
      <c r="AA61" s="522">
        <v>30.334484249315118</v>
      </c>
      <c r="AB61" s="523">
        <v>82.040707607214557</v>
      </c>
      <c r="AC61" s="130"/>
      <c r="AD61" s="847"/>
      <c r="AE61" s="138" t="s">
        <v>12</v>
      </c>
      <c r="AF61" s="521">
        <v>8</v>
      </c>
      <c r="AG61" s="522">
        <v>7.0175438596491224</v>
      </c>
      <c r="AH61" s="522">
        <v>7.0175438596491224</v>
      </c>
      <c r="AI61" s="523">
        <v>93.859649122807014</v>
      </c>
      <c r="AJ61" s="130"/>
      <c r="AK61" s="847"/>
      <c r="AL61" s="138" t="s">
        <v>12</v>
      </c>
      <c r="AM61" s="521">
        <v>769951.36304571887</v>
      </c>
      <c r="AN61" s="522">
        <v>6.4019427080523146</v>
      </c>
      <c r="AO61" s="522">
        <v>6.4019427080523075</v>
      </c>
      <c r="AP61" s="523">
        <v>92.003565319302083</v>
      </c>
      <c r="AQ61" s="130"/>
      <c r="AR61" s="847"/>
      <c r="AS61" s="138" t="s">
        <v>12</v>
      </c>
      <c r="AT61" s="521">
        <v>6</v>
      </c>
      <c r="AU61" s="522">
        <v>5.6603773584905666</v>
      </c>
      <c r="AV61" s="522">
        <v>5.6603773584905666</v>
      </c>
      <c r="AW61" s="523">
        <v>98.113207547169807</v>
      </c>
      <c r="AX61" s="130"/>
      <c r="AY61" s="847"/>
      <c r="AZ61" s="138" t="s">
        <v>12</v>
      </c>
      <c r="BA61" s="521">
        <v>641682.32437151973</v>
      </c>
      <c r="BB61" s="522">
        <v>4.8837847980355269</v>
      </c>
      <c r="BC61" s="522">
        <v>4.8837847980355269</v>
      </c>
      <c r="BD61" s="523">
        <v>96.895908542556867</v>
      </c>
      <c r="BE61" s="130"/>
      <c r="BF61" s="851"/>
      <c r="BG61" s="680" t="s">
        <v>10</v>
      </c>
      <c r="BH61" s="681">
        <v>1</v>
      </c>
      <c r="BI61" s="682">
        <v>1.0869565217391304</v>
      </c>
      <c r="BJ61" s="682">
        <v>1.0869565217391304</v>
      </c>
      <c r="BK61" s="683">
        <v>77.173913043478265</v>
      </c>
      <c r="BL61" s="675"/>
      <c r="BM61" s="851"/>
      <c r="BN61" s="680" t="s">
        <v>10</v>
      </c>
      <c r="BO61" s="681">
        <v>121342.61767599011</v>
      </c>
      <c r="BP61" s="682">
        <v>1.0866451881422985</v>
      </c>
      <c r="BQ61" s="682">
        <v>1.086645188142298</v>
      </c>
      <c r="BR61" s="683">
        <v>77.296414425713238</v>
      </c>
      <c r="BS61" s="670"/>
    </row>
    <row r="62" spans="2:71" s="129" customFormat="1" ht="14.5" customHeight="1" x14ac:dyDescent="0.25">
      <c r="B62" s="847"/>
      <c r="C62" s="138" t="s">
        <v>13</v>
      </c>
      <c r="D62" s="139">
        <v>3</v>
      </c>
      <c r="E62" s="140">
        <v>5.0847457627118651</v>
      </c>
      <c r="F62" s="140">
        <v>5.0847457627118651</v>
      </c>
      <c r="G62" s="141">
        <v>100</v>
      </c>
      <c r="H62" s="130"/>
      <c r="I62" s="847"/>
      <c r="J62" s="138" t="s">
        <v>13</v>
      </c>
      <c r="K62" s="139">
        <v>176906.40399410474</v>
      </c>
      <c r="L62" s="140">
        <v>2.4316771706927391</v>
      </c>
      <c r="M62" s="140">
        <v>2.4316771706927387</v>
      </c>
      <c r="N62" s="141">
        <v>100</v>
      </c>
      <c r="O62" s="130"/>
      <c r="P62" s="847"/>
      <c r="Q62" s="138" t="s">
        <v>12</v>
      </c>
      <c r="R62" s="521">
        <v>7</v>
      </c>
      <c r="S62" s="522">
        <v>8.75</v>
      </c>
      <c r="T62" s="522">
        <v>8.75</v>
      </c>
      <c r="U62" s="523">
        <v>93.75</v>
      </c>
      <c r="V62" s="130"/>
      <c r="W62" s="847"/>
      <c r="X62" s="138" t="s">
        <v>12</v>
      </c>
      <c r="Y62" s="521">
        <v>1022763.0795035688</v>
      </c>
      <c r="Z62" s="522">
        <v>9.9250638506761337</v>
      </c>
      <c r="AA62" s="522">
        <v>9.9250638506761337</v>
      </c>
      <c r="AB62" s="523">
        <v>91.965771457890682</v>
      </c>
      <c r="AC62" s="130"/>
      <c r="AD62" s="847"/>
      <c r="AE62" s="138" t="s">
        <v>13</v>
      </c>
      <c r="AF62" s="521">
        <v>7</v>
      </c>
      <c r="AG62" s="522">
        <v>6.140350877192982</v>
      </c>
      <c r="AH62" s="522">
        <v>6.140350877192982</v>
      </c>
      <c r="AI62" s="523">
        <v>100</v>
      </c>
      <c r="AJ62" s="130"/>
      <c r="AK62" s="847"/>
      <c r="AL62" s="138" t="s">
        <v>13</v>
      </c>
      <c r="AM62" s="521">
        <v>961718.35061337927</v>
      </c>
      <c r="AN62" s="522">
        <v>7.996434680697921</v>
      </c>
      <c r="AO62" s="522">
        <v>7.9964346806979139</v>
      </c>
      <c r="AP62" s="523">
        <v>100</v>
      </c>
      <c r="AQ62" s="130"/>
      <c r="AR62" s="847"/>
      <c r="AS62" s="138" t="s">
        <v>13</v>
      </c>
      <c r="AT62" s="521">
        <v>2</v>
      </c>
      <c r="AU62" s="522">
        <v>1.8867924528301887</v>
      </c>
      <c r="AV62" s="522">
        <v>1.8867924528301887</v>
      </c>
      <c r="AW62" s="523">
        <v>100</v>
      </c>
      <c r="AX62" s="130"/>
      <c r="AY62" s="847"/>
      <c r="AZ62" s="138" t="s">
        <v>13</v>
      </c>
      <c r="BA62" s="521">
        <v>407847.74592752114</v>
      </c>
      <c r="BB62" s="522">
        <v>3.1040914574431269</v>
      </c>
      <c r="BC62" s="522">
        <v>3.1040914574431269</v>
      </c>
      <c r="BD62" s="523">
        <v>100</v>
      </c>
      <c r="BE62" s="130"/>
      <c r="BF62" s="851"/>
      <c r="BG62" s="680" t="s">
        <v>11</v>
      </c>
      <c r="BH62" s="681">
        <v>13</v>
      </c>
      <c r="BI62" s="682">
        <v>14.130434782608695</v>
      </c>
      <c r="BJ62" s="682">
        <v>14.130434782608695</v>
      </c>
      <c r="BK62" s="683">
        <v>91.304347826086953</v>
      </c>
      <c r="BL62" s="675"/>
      <c r="BM62" s="851"/>
      <c r="BN62" s="680" t="s">
        <v>11</v>
      </c>
      <c r="BO62" s="681">
        <v>1529587.1176188253</v>
      </c>
      <c r="BP62" s="682">
        <v>13.697730550391984</v>
      </c>
      <c r="BQ62" s="682">
        <v>13.697730550391981</v>
      </c>
      <c r="BR62" s="683">
        <v>90.994144976105233</v>
      </c>
      <c r="BS62" s="670"/>
    </row>
    <row r="63" spans="2:71" s="129" customFormat="1" ht="14.5" customHeight="1" x14ac:dyDescent="0.25">
      <c r="B63" s="848"/>
      <c r="C63" s="142" t="s">
        <v>14</v>
      </c>
      <c r="D63" s="143">
        <v>59</v>
      </c>
      <c r="E63" s="144">
        <v>100</v>
      </c>
      <c r="F63" s="144">
        <v>100</v>
      </c>
      <c r="G63" s="145"/>
      <c r="H63" s="130"/>
      <c r="I63" s="848"/>
      <c r="J63" s="142" t="s">
        <v>14</v>
      </c>
      <c r="K63" s="143">
        <v>7275077.7169860695</v>
      </c>
      <c r="L63" s="144">
        <v>100.00000000000003</v>
      </c>
      <c r="M63" s="144">
        <v>100</v>
      </c>
      <c r="N63" s="145"/>
      <c r="O63" s="130"/>
      <c r="P63" s="847"/>
      <c r="Q63" s="138" t="s">
        <v>13</v>
      </c>
      <c r="R63" s="521">
        <v>5</v>
      </c>
      <c r="S63" s="522">
        <v>6.25</v>
      </c>
      <c r="T63" s="522">
        <v>6.25</v>
      </c>
      <c r="U63" s="523">
        <v>100</v>
      </c>
      <c r="V63" s="130"/>
      <c r="W63" s="847"/>
      <c r="X63" s="138" t="s">
        <v>13</v>
      </c>
      <c r="Y63" s="521">
        <v>827915.3110539855</v>
      </c>
      <c r="Z63" s="522">
        <v>8.0342285421093216</v>
      </c>
      <c r="AA63" s="522">
        <v>8.0342285421093216</v>
      </c>
      <c r="AB63" s="523">
        <v>100</v>
      </c>
      <c r="AC63" s="130"/>
      <c r="AD63" s="848"/>
      <c r="AE63" s="142" t="s">
        <v>14</v>
      </c>
      <c r="AF63" s="524">
        <v>114</v>
      </c>
      <c r="AG63" s="525">
        <v>100</v>
      </c>
      <c r="AH63" s="525">
        <v>100</v>
      </c>
      <c r="AI63" s="526"/>
      <c r="AJ63" s="130"/>
      <c r="AK63" s="848"/>
      <c r="AL63" s="142" t="s">
        <v>14</v>
      </c>
      <c r="AM63" s="524">
        <v>12026839.322964897</v>
      </c>
      <c r="AN63" s="525">
        <v>100.00000000000009</v>
      </c>
      <c r="AO63" s="525">
        <v>100</v>
      </c>
      <c r="AP63" s="526"/>
      <c r="AQ63" s="130"/>
      <c r="AR63" s="848"/>
      <c r="AS63" s="142" t="s">
        <v>14</v>
      </c>
      <c r="AT63" s="524">
        <v>106</v>
      </c>
      <c r="AU63" s="525">
        <v>100</v>
      </c>
      <c r="AV63" s="525">
        <v>100</v>
      </c>
      <c r="AW63" s="526"/>
      <c r="AX63" s="130"/>
      <c r="AY63" s="848"/>
      <c r="AZ63" s="142" t="s">
        <v>14</v>
      </c>
      <c r="BA63" s="524">
        <v>13139037.670735052</v>
      </c>
      <c r="BB63" s="525">
        <v>100</v>
      </c>
      <c r="BC63" s="525">
        <v>100</v>
      </c>
      <c r="BD63" s="526"/>
      <c r="BE63" s="130"/>
      <c r="BF63" s="851"/>
      <c r="BG63" s="680" t="s">
        <v>12</v>
      </c>
      <c r="BH63" s="681">
        <v>6</v>
      </c>
      <c r="BI63" s="682">
        <v>6.5217391304347823</v>
      </c>
      <c r="BJ63" s="682">
        <v>6.5217391304347823</v>
      </c>
      <c r="BK63" s="683">
        <v>97.826086956521735</v>
      </c>
      <c r="BL63" s="675"/>
      <c r="BM63" s="851"/>
      <c r="BN63" s="680" t="s">
        <v>12</v>
      </c>
      <c r="BO63" s="681">
        <v>676829.97144079686</v>
      </c>
      <c r="BP63" s="682">
        <v>6.0611353681234972</v>
      </c>
      <c r="BQ63" s="682">
        <v>6.0611353681234954</v>
      </c>
      <c r="BR63" s="683">
        <v>97.055280344228734</v>
      </c>
      <c r="BS63" s="670"/>
    </row>
    <row r="64" spans="2:71" s="129" customFormat="1" ht="14.5" customHeight="1" x14ac:dyDescent="0.25">
      <c r="P64" s="848"/>
      <c r="Q64" s="142" t="s">
        <v>14</v>
      </c>
      <c r="R64" s="524">
        <v>80</v>
      </c>
      <c r="S64" s="525">
        <v>100</v>
      </c>
      <c r="T64" s="525">
        <v>100</v>
      </c>
      <c r="U64" s="526"/>
      <c r="V64" s="130"/>
      <c r="W64" s="848"/>
      <c r="X64" s="142" t="s">
        <v>14</v>
      </c>
      <c r="Y64" s="524">
        <v>10304851.38323714</v>
      </c>
      <c r="Z64" s="525">
        <v>100</v>
      </c>
      <c r="AA64" s="525">
        <v>100</v>
      </c>
      <c r="AB64" s="526"/>
      <c r="BF64" s="851"/>
      <c r="BG64" s="680" t="s">
        <v>13</v>
      </c>
      <c r="BH64" s="681">
        <v>2</v>
      </c>
      <c r="BI64" s="682">
        <v>2.1739130434782608</v>
      </c>
      <c r="BJ64" s="682">
        <v>2.1739130434782608</v>
      </c>
      <c r="BK64" s="683">
        <v>100</v>
      </c>
      <c r="BL64" s="675"/>
      <c r="BM64" s="851"/>
      <c r="BN64" s="680" t="s">
        <v>13</v>
      </c>
      <c r="BO64" s="681">
        <v>328828.57739801094</v>
      </c>
      <c r="BP64" s="682">
        <v>2.9447196557712658</v>
      </c>
      <c r="BQ64" s="682">
        <v>2.9447196557712649</v>
      </c>
      <c r="BR64" s="683">
        <v>100</v>
      </c>
      <c r="BS64" s="670"/>
    </row>
    <row r="65" spans="2:71" s="129" customFormat="1" ht="14.5" customHeight="1" x14ac:dyDescent="0.25">
      <c r="BF65" s="852"/>
      <c r="BG65" s="684" t="s">
        <v>14</v>
      </c>
      <c r="BH65" s="685">
        <v>92</v>
      </c>
      <c r="BI65" s="686">
        <v>100</v>
      </c>
      <c r="BJ65" s="686">
        <v>100</v>
      </c>
      <c r="BK65" s="687"/>
      <c r="BL65" s="675"/>
      <c r="BM65" s="852"/>
      <c r="BN65" s="684" t="s">
        <v>14</v>
      </c>
      <c r="BO65" s="685">
        <v>11166719.27507768</v>
      </c>
      <c r="BP65" s="686">
        <v>100.00000000000004</v>
      </c>
      <c r="BQ65" s="686">
        <v>100</v>
      </c>
      <c r="BR65" s="687"/>
      <c r="BS65" s="670"/>
    </row>
    <row r="66" spans="2:71" s="129" customFormat="1" ht="14.5" customHeight="1" x14ac:dyDescent="0.35"/>
    <row r="67" spans="2:71" s="129" customFormat="1" ht="14.5" customHeight="1" x14ac:dyDescent="0.25">
      <c r="B67" s="849" t="s">
        <v>18</v>
      </c>
      <c r="C67" s="849"/>
      <c r="D67" s="849"/>
      <c r="E67" s="849"/>
      <c r="F67" s="849"/>
      <c r="G67" s="849"/>
      <c r="H67" s="130"/>
      <c r="I67" s="849" t="s">
        <v>18</v>
      </c>
      <c r="J67" s="849"/>
      <c r="K67" s="849"/>
      <c r="L67" s="849"/>
      <c r="M67" s="849"/>
      <c r="N67" s="849"/>
      <c r="O67" s="130"/>
      <c r="P67" s="849" t="s">
        <v>18</v>
      </c>
      <c r="Q67" s="849"/>
      <c r="R67" s="849"/>
      <c r="S67" s="849"/>
      <c r="T67" s="849"/>
      <c r="U67" s="849"/>
      <c r="V67" s="130"/>
      <c r="W67" s="849" t="s">
        <v>18</v>
      </c>
      <c r="X67" s="849"/>
      <c r="Y67" s="849"/>
      <c r="Z67" s="849"/>
      <c r="AA67" s="849"/>
      <c r="AB67" s="849"/>
      <c r="AC67" s="130"/>
      <c r="AD67" s="849" t="s">
        <v>18</v>
      </c>
      <c r="AE67" s="849"/>
      <c r="AF67" s="849"/>
      <c r="AG67" s="849"/>
      <c r="AH67" s="849"/>
      <c r="AI67" s="849"/>
      <c r="AJ67" s="130"/>
      <c r="AK67" s="849" t="s">
        <v>18</v>
      </c>
      <c r="AL67" s="849"/>
      <c r="AM67" s="849"/>
      <c r="AN67" s="849"/>
      <c r="AO67" s="849"/>
      <c r="AP67" s="849"/>
      <c r="AQ67" s="130"/>
      <c r="AR67" s="849" t="s">
        <v>18</v>
      </c>
      <c r="AS67" s="849"/>
      <c r="AT67" s="849"/>
      <c r="AU67" s="849"/>
      <c r="AV67" s="849"/>
      <c r="AW67" s="849"/>
      <c r="AX67" s="130"/>
      <c r="AY67" s="849" t="s">
        <v>18</v>
      </c>
      <c r="AZ67" s="849"/>
      <c r="BA67" s="849"/>
      <c r="BB67" s="849"/>
      <c r="BC67" s="849"/>
      <c r="BD67" s="849"/>
      <c r="BE67" s="130"/>
      <c r="BF67" s="244" t="s">
        <v>18</v>
      </c>
      <c r="BG67" s="244"/>
      <c r="BH67" s="244"/>
      <c r="BI67" s="244"/>
      <c r="BJ67" s="244"/>
      <c r="BK67" s="244"/>
      <c r="BL67" s="130"/>
      <c r="BM67" s="244" t="s">
        <v>18</v>
      </c>
      <c r="BN67" s="244"/>
      <c r="BO67" s="244"/>
      <c r="BP67" s="244"/>
      <c r="BQ67" s="244"/>
      <c r="BR67" s="244"/>
    </row>
    <row r="68" spans="2:71" s="129" customFormat="1" ht="24" customHeight="1" x14ac:dyDescent="0.25">
      <c r="B68" s="845" t="s">
        <v>0</v>
      </c>
      <c r="C68" s="845"/>
      <c r="D68" s="131" t="s">
        <v>2</v>
      </c>
      <c r="E68" s="132" t="s">
        <v>3</v>
      </c>
      <c r="F68" s="132" t="s">
        <v>4</v>
      </c>
      <c r="G68" s="133" t="s">
        <v>5</v>
      </c>
      <c r="H68" s="130"/>
      <c r="I68" s="845" t="s">
        <v>0</v>
      </c>
      <c r="J68" s="845"/>
      <c r="K68" s="131" t="s">
        <v>2</v>
      </c>
      <c r="L68" s="132" t="s">
        <v>3</v>
      </c>
      <c r="M68" s="132" t="s">
        <v>4</v>
      </c>
      <c r="N68" s="133" t="s">
        <v>5</v>
      </c>
      <c r="O68" s="130"/>
      <c r="P68" s="845" t="s">
        <v>0</v>
      </c>
      <c r="Q68" s="845"/>
      <c r="R68" s="131" t="s">
        <v>2</v>
      </c>
      <c r="S68" s="132" t="s">
        <v>3</v>
      </c>
      <c r="T68" s="132" t="s">
        <v>4</v>
      </c>
      <c r="U68" s="133" t="s">
        <v>5</v>
      </c>
      <c r="V68" s="130"/>
      <c r="W68" s="845" t="s">
        <v>0</v>
      </c>
      <c r="X68" s="845"/>
      <c r="Y68" s="131" t="s">
        <v>2</v>
      </c>
      <c r="Z68" s="132" t="s">
        <v>3</v>
      </c>
      <c r="AA68" s="132" t="s">
        <v>4</v>
      </c>
      <c r="AB68" s="133" t="s">
        <v>5</v>
      </c>
      <c r="AC68" s="130"/>
      <c r="AD68" s="845" t="s">
        <v>0</v>
      </c>
      <c r="AE68" s="845"/>
      <c r="AF68" s="131" t="s">
        <v>2</v>
      </c>
      <c r="AG68" s="132" t="s">
        <v>3</v>
      </c>
      <c r="AH68" s="132" t="s">
        <v>4</v>
      </c>
      <c r="AI68" s="133" t="s">
        <v>5</v>
      </c>
      <c r="AJ68" s="130"/>
      <c r="AK68" s="845" t="s">
        <v>0</v>
      </c>
      <c r="AL68" s="845"/>
      <c r="AM68" s="131" t="s">
        <v>2</v>
      </c>
      <c r="AN68" s="132" t="s">
        <v>3</v>
      </c>
      <c r="AO68" s="132" t="s">
        <v>4</v>
      </c>
      <c r="AP68" s="133" t="s">
        <v>5</v>
      </c>
      <c r="AQ68" s="130"/>
      <c r="AR68" s="845" t="s">
        <v>0</v>
      </c>
      <c r="AS68" s="845"/>
      <c r="AT68" s="131" t="s">
        <v>2</v>
      </c>
      <c r="AU68" s="132" t="s">
        <v>3</v>
      </c>
      <c r="AV68" s="132" t="s">
        <v>4</v>
      </c>
      <c r="AW68" s="133" t="s">
        <v>5</v>
      </c>
      <c r="AX68" s="130"/>
      <c r="AY68" s="845" t="s">
        <v>0</v>
      </c>
      <c r="AZ68" s="845"/>
      <c r="BA68" s="131" t="s">
        <v>2</v>
      </c>
      <c r="BB68" s="132" t="s">
        <v>3</v>
      </c>
      <c r="BC68" s="132" t="s">
        <v>4</v>
      </c>
      <c r="BD68" s="133" t="s">
        <v>5</v>
      </c>
      <c r="BE68" s="130"/>
      <c r="BF68" s="245"/>
      <c r="BG68" s="245"/>
      <c r="BH68" s="131" t="s">
        <v>2</v>
      </c>
      <c r="BI68" s="132" t="s">
        <v>3</v>
      </c>
      <c r="BJ68" s="132" t="s">
        <v>4</v>
      </c>
      <c r="BK68" s="133" t="s">
        <v>5</v>
      </c>
      <c r="BL68" s="130"/>
      <c r="BM68" s="245"/>
      <c r="BN68" s="245"/>
      <c r="BO68" s="131" t="s">
        <v>2</v>
      </c>
      <c r="BP68" s="132" t="s">
        <v>3</v>
      </c>
      <c r="BQ68" s="132" t="s">
        <v>4</v>
      </c>
      <c r="BR68" s="133" t="s">
        <v>5</v>
      </c>
    </row>
    <row r="69" spans="2:71" s="129" customFormat="1" ht="23" customHeight="1" x14ac:dyDescent="0.25">
      <c r="B69" s="846" t="s">
        <v>6</v>
      </c>
      <c r="C69" s="134" t="s">
        <v>19</v>
      </c>
      <c r="D69" s="135">
        <v>53</v>
      </c>
      <c r="E69" s="136">
        <v>89.830508474576277</v>
      </c>
      <c r="F69" s="136">
        <v>89.830508474576277</v>
      </c>
      <c r="G69" s="137">
        <v>89.830508474576277</v>
      </c>
      <c r="H69" s="130"/>
      <c r="I69" s="846" t="s">
        <v>6</v>
      </c>
      <c r="J69" s="134" t="s">
        <v>19</v>
      </c>
      <c r="K69" s="135">
        <v>6451867.8741340591</v>
      </c>
      <c r="L69" s="136">
        <v>88.684521665934184</v>
      </c>
      <c r="M69" s="136">
        <v>88.684521665934184</v>
      </c>
      <c r="N69" s="137">
        <v>88.684521665934184</v>
      </c>
      <c r="O69" s="130"/>
      <c r="P69" s="846" t="s">
        <v>6</v>
      </c>
      <c r="Q69" s="134" t="s">
        <v>19</v>
      </c>
      <c r="R69" s="518">
        <v>66</v>
      </c>
      <c r="S69" s="519">
        <v>82.5</v>
      </c>
      <c r="T69" s="519">
        <v>82.5</v>
      </c>
      <c r="U69" s="520">
        <v>82.5</v>
      </c>
      <c r="V69" s="130"/>
      <c r="W69" s="846" t="s">
        <v>6</v>
      </c>
      <c r="X69" s="134" t="s">
        <v>19</v>
      </c>
      <c r="Y69" s="518">
        <v>8561437.8508228287</v>
      </c>
      <c r="Z69" s="519">
        <v>83.081623717055095</v>
      </c>
      <c r="AA69" s="519">
        <v>83.081623717055081</v>
      </c>
      <c r="AB69" s="520">
        <v>83.081623717055081</v>
      </c>
      <c r="AC69" s="130"/>
      <c r="AD69" s="846" t="s">
        <v>6</v>
      </c>
      <c r="AE69" s="134" t="s">
        <v>19</v>
      </c>
      <c r="AF69" s="518">
        <v>97</v>
      </c>
      <c r="AG69" s="519">
        <v>85.087719298245617</v>
      </c>
      <c r="AH69" s="519">
        <v>85.087719298245617</v>
      </c>
      <c r="AI69" s="520">
        <v>85.087719298245617</v>
      </c>
      <c r="AJ69" s="130"/>
      <c r="AK69" s="846" t="s">
        <v>6</v>
      </c>
      <c r="AL69" s="134" t="s">
        <v>19</v>
      </c>
      <c r="AM69" s="518">
        <v>10196537.195010712</v>
      </c>
      <c r="AN69" s="519">
        <v>84.781520075193257</v>
      </c>
      <c r="AO69" s="519">
        <v>84.781520075193242</v>
      </c>
      <c r="AP69" s="520">
        <v>84.781520075193242</v>
      </c>
      <c r="AQ69" s="130"/>
      <c r="AR69" s="846" t="s">
        <v>6</v>
      </c>
      <c r="AS69" s="134" t="s">
        <v>19</v>
      </c>
      <c r="AT69" s="518">
        <v>94</v>
      </c>
      <c r="AU69" s="519">
        <v>88.679245283018872</v>
      </c>
      <c r="AV69" s="519">
        <v>88.679245283018872</v>
      </c>
      <c r="AW69" s="520">
        <v>88.679245283018872</v>
      </c>
      <c r="AX69" s="130"/>
      <c r="AY69" s="846" t="s">
        <v>6</v>
      </c>
      <c r="AZ69" s="134" t="s">
        <v>19</v>
      </c>
      <c r="BA69" s="518">
        <v>11770660.707450552</v>
      </c>
      <c r="BB69" s="519">
        <v>89.585409543863904</v>
      </c>
      <c r="BC69" s="519">
        <v>89.585409543863918</v>
      </c>
      <c r="BD69" s="520">
        <v>89.585409543863918</v>
      </c>
      <c r="BE69" s="130"/>
      <c r="BF69" s="134" t="s">
        <v>6</v>
      </c>
      <c r="BG69" s="134" t="s">
        <v>19</v>
      </c>
      <c r="BH69" s="518">
        <v>82</v>
      </c>
      <c r="BI69" s="519">
        <v>89.1</v>
      </c>
      <c r="BJ69" s="519">
        <v>89.1</v>
      </c>
      <c r="BK69" s="520">
        <v>89.1</v>
      </c>
      <c r="BL69" s="130"/>
      <c r="BM69" s="134" t="s">
        <v>6</v>
      </c>
      <c r="BN69" s="134" t="s">
        <v>19</v>
      </c>
      <c r="BO69" s="518">
        <v>10064685</v>
      </c>
      <c r="BP69" s="519">
        <v>90.1</v>
      </c>
      <c r="BQ69" s="519">
        <v>90.1</v>
      </c>
      <c r="BR69" s="520">
        <v>90.1</v>
      </c>
    </row>
    <row r="70" spans="2:71" s="129" customFormat="1" ht="23" customHeight="1" x14ac:dyDescent="0.25">
      <c r="B70" s="847"/>
      <c r="C70" s="138" t="s">
        <v>20</v>
      </c>
      <c r="D70" s="139">
        <v>6</v>
      </c>
      <c r="E70" s="140">
        <v>10.16949152542373</v>
      </c>
      <c r="F70" s="140">
        <v>10.16949152542373</v>
      </c>
      <c r="G70" s="141">
        <v>100</v>
      </c>
      <c r="H70" s="130"/>
      <c r="I70" s="847"/>
      <c r="J70" s="138" t="s">
        <v>20</v>
      </c>
      <c r="K70" s="139">
        <v>823209.84285200888</v>
      </c>
      <c r="L70" s="140">
        <v>11.315478334065823</v>
      </c>
      <c r="M70" s="140">
        <v>11.315478334065823</v>
      </c>
      <c r="N70" s="141">
        <v>100</v>
      </c>
      <c r="O70" s="130"/>
      <c r="P70" s="847"/>
      <c r="Q70" s="138" t="s">
        <v>20</v>
      </c>
      <c r="R70" s="521">
        <v>14</v>
      </c>
      <c r="S70" s="522">
        <v>17.5</v>
      </c>
      <c r="T70" s="522">
        <v>17.5</v>
      </c>
      <c r="U70" s="523">
        <v>100</v>
      </c>
      <c r="V70" s="130"/>
      <c r="W70" s="847"/>
      <c r="X70" s="138" t="s">
        <v>20</v>
      </c>
      <c r="Y70" s="521">
        <v>1743413.532414316</v>
      </c>
      <c r="Z70" s="522">
        <v>16.918376282944941</v>
      </c>
      <c r="AA70" s="522">
        <v>16.918376282944934</v>
      </c>
      <c r="AB70" s="523">
        <v>100</v>
      </c>
      <c r="AC70" s="130"/>
      <c r="AD70" s="847"/>
      <c r="AE70" s="138" t="s">
        <v>20</v>
      </c>
      <c r="AF70" s="521">
        <v>17</v>
      </c>
      <c r="AG70" s="522">
        <v>14.912280701754385</v>
      </c>
      <c r="AH70" s="522">
        <v>14.912280701754385</v>
      </c>
      <c r="AI70" s="523">
        <v>100</v>
      </c>
      <c r="AJ70" s="130"/>
      <c r="AK70" s="847"/>
      <c r="AL70" s="138" t="s">
        <v>20</v>
      </c>
      <c r="AM70" s="521">
        <v>1830302.1279541773</v>
      </c>
      <c r="AN70" s="522">
        <v>15.218479924806767</v>
      </c>
      <c r="AO70" s="522">
        <v>15.218479924806763</v>
      </c>
      <c r="AP70" s="523">
        <v>100</v>
      </c>
      <c r="AQ70" s="130"/>
      <c r="AR70" s="847"/>
      <c r="AS70" s="138" t="s">
        <v>20</v>
      </c>
      <c r="AT70" s="521">
        <v>12</v>
      </c>
      <c r="AU70" s="522">
        <v>11.320754716981133</v>
      </c>
      <c r="AV70" s="522">
        <v>11.320754716981133</v>
      </c>
      <c r="AW70" s="523">
        <v>100</v>
      </c>
      <c r="AX70" s="130"/>
      <c r="AY70" s="847"/>
      <c r="AZ70" s="138" t="s">
        <v>20</v>
      </c>
      <c r="BA70" s="521">
        <v>1368376.9632844974</v>
      </c>
      <c r="BB70" s="522">
        <v>10.414590456136082</v>
      </c>
      <c r="BC70" s="522">
        <v>10.414590456136084</v>
      </c>
      <c r="BD70" s="523">
        <v>100</v>
      </c>
      <c r="BE70" s="130"/>
      <c r="BF70" s="138"/>
      <c r="BG70" s="138" t="s">
        <v>20</v>
      </c>
      <c r="BH70" s="521">
        <v>10</v>
      </c>
      <c r="BI70" s="522">
        <v>10.9</v>
      </c>
      <c r="BJ70" s="522">
        <v>10.9</v>
      </c>
      <c r="BK70" s="523">
        <v>100</v>
      </c>
      <c r="BL70" s="130"/>
      <c r="BM70" s="138"/>
      <c r="BN70" s="138" t="s">
        <v>20</v>
      </c>
      <c r="BO70" s="521">
        <v>1102035</v>
      </c>
      <c r="BP70" s="522">
        <v>9.9</v>
      </c>
      <c r="BQ70" s="522">
        <v>9.9</v>
      </c>
      <c r="BR70" s="523">
        <v>100</v>
      </c>
    </row>
    <row r="71" spans="2:71" s="129" customFormat="1" ht="14.5" customHeight="1" x14ac:dyDescent="0.25">
      <c r="B71" s="848"/>
      <c r="C71" s="142" t="s">
        <v>14</v>
      </c>
      <c r="D71" s="143">
        <v>59</v>
      </c>
      <c r="E71" s="144">
        <v>100</v>
      </c>
      <c r="F71" s="144">
        <v>100</v>
      </c>
      <c r="G71" s="145"/>
      <c r="H71" s="130"/>
      <c r="I71" s="848"/>
      <c r="J71" s="142" t="s">
        <v>14</v>
      </c>
      <c r="K71" s="143">
        <v>7275077.7169860676</v>
      </c>
      <c r="L71" s="144">
        <v>100</v>
      </c>
      <c r="M71" s="144">
        <v>100</v>
      </c>
      <c r="N71" s="145"/>
      <c r="O71" s="130"/>
      <c r="P71" s="848"/>
      <c r="Q71" s="142" t="s">
        <v>14</v>
      </c>
      <c r="R71" s="524">
        <v>80</v>
      </c>
      <c r="S71" s="525">
        <v>100</v>
      </c>
      <c r="T71" s="525">
        <v>100</v>
      </c>
      <c r="U71" s="526"/>
      <c r="V71" s="130"/>
      <c r="W71" s="848"/>
      <c r="X71" s="142" t="s">
        <v>14</v>
      </c>
      <c r="Y71" s="524">
        <v>10304851.383237144</v>
      </c>
      <c r="Z71" s="525">
        <v>100.00000000000004</v>
      </c>
      <c r="AA71" s="525">
        <v>100</v>
      </c>
      <c r="AB71" s="526"/>
      <c r="AC71" s="130"/>
      <c r="AD71" s="848"/>
      <c r="AE71" s="142" t="s">
        <v>14</v>
      </c>
      <c r="AF71" s="524">
        <v>114</v>
      </c>
      <c r="AG71" s="525">
        <v>100</v>
      </c>
      <c r="AH71" s="525">
        <v>100</v>
      </c>
      <c r="AI71" s="526"/>
      <c r="AJ71" s="130"/>
      <c r="AK71" s="848"/>
      <c r="AL71" s="142" t="s">
        <v>14</v>
      </c>
      <c r="AM71" s="524">
        <v>12026839.32296489</v>
      </c>
      <c r="AN71" s="525">
        <v>100.00000000000003</v>
      </c>
      <c r="AO71" s="525">
        <v>100</v>
      </c>
      <c r="AP71" s="526"/>
      <c r="AQ71" s="130"/>
      <c r="AR71" s="848"/>
      <c r="AS71" s="142" t="s">
        <v>14</v>
      </c>
      <c r="AT71" s="524">
        <v>106</v>
      </c>
      <c r="AU71" s="525">
        <v>100</v>
      </c>
      <c r="AV71" s="525">
        <v>100</v>
      </c>
      <c r="AW71" s="526"/>
      <c r="AX71" s="130"/>
      <c r="AY71" s="848"/>
      <c r="AZ71" s="142" t="s">
        <v>14</v>
      </c>
      <c r="BA71" s="524">
        <v>13139037.67073505</v>
      </c>
      <c r="BB71" s="525">
        <v>99.999999999999986</v>
      </c>
      <c r="BC71" s="525">
        <v>100</v>
      </c>
      <c r="BD71" s="526"/>
      <c r="BE71" s="130"/>
      <c r="BF71" s="142"/>
      <c r="BG71" s="142" t="s">
        <v>14</v>
      </c>
      <c r="BH71" s="524">
        <v>92</v>
      </c>
      <c r="BI71" s="525">
        <v>100</v>
      </c>
      <c r="BJ71" s="525">
        <v>100</v>
      </c>
      <c r="BK71" s="526"/>
      <c r="BL71" s="130"/>
      <c r="BM71" s="142"/>
      <c r="BN71" s="142" t="s">
        <v>14</v>
      </c>
      <c r="BO71" s="524">
        <v>11166719</v>
      </c>
      <c r="BP71" s="525">
        <v>100</v>
      </c>
      <c r="BQ71" s="525">
        <v>100</v>
      </c>
      <c r="BR71" s="526"/>
    </row>
    <row r="72" spans="2:71" s="129" customFormat="1" ht="14.5" customHeight="1" x14ac:dyDescent="0.35"/>
    <row r="73" spans="2:71" s="129" customFormat="1" ht="14.5" customHeight="1" x14ac:dyDescent="0.35"/>
    <row r="75" spans="2:71" x14ac:dyDescent="0.35">
      <c r="B75" s="748" t="s">
        <v>34</v>
      </c>
      <c r="C75" s="748"/>
      <c r="D75" s="748"/>
      <c r="E75" s="748"/>
      <c r="F75" s="748"/>
      <c r="G75" s="748"/>
      <c r="H75" s="748"/>
      <c r="I75" s="748"/>
      <c r="J75" s="748"/>
      <c r="K75" s="748"/>
      <c r="L75" s="748"/>
      <c r="M75" s="748"/>
      <c r="N75" s="748"/>
      <c r="P75" s="748" t="s">
        <v>34</v>
      </c>
      <c r="Q75" s="748"/>
      <c r="R75" s="748"/>
      <c r="S75" s="748"/>
      <c r="T75" s="748"/>
      <c r="U75" s="748"/>
      <c r="V75" s="748"/>
      <c r="W75" s="748"/>
      <c r="X75" s="748"/>
      <c r="Y75" s="748"/>
      <c r="Z75" s="748"/>
      <c r="AA75" s="748"/>
      <c r="AB75" s="748"/>
      <c r="AD75" s="748" t="s">
        <v>34</v>
      </c>
      <c r="AE75" s="748"/>
      <c r="AF75" s="748"/>
      <c r="AG75" s="748"/>
      <c r="AH75" s="748"/>
      <c r="AI75" s="748"/>
      <c r="AJ75" s="748"/>
      <c r="AK75" s="748"/>
      <c r="AL75" s="748"/>
      <c r="AM75" s="748"/>
      <c r="AN75" s="748"/>
      <c r="AO75" s="748"/>
      <c r="AP75" s="748"/>
      <c r="AR75" s="748" t="s">
        <v>34</v>
      </c>
      <c r="AS75" s="748"/>
      <c r="AT75" s="748"/>
      <c r="AU75" s="748"/>
      <c r="AV75" s="748"/>
      <c r="AW75" s="748"/>
      <c r="AX75" s="748"/>
      <c r="AY75" s="748"/>
      <c r="AZ75" s="748"/>
      <c r="BA75" s="748"/>
      <c r="BB75" s="748"/>
      <c r="BC75" s="748"/>
      <c r="BD75" s="748"/>
      <c r="BF75" s="748" t="s">
        <v>34</v>
      </c>
      <c r="BG75" s="748"/>
      <c r="BH75" s="748"/>
      <c r="BI75" s="748"/>
      <c r="BJ75" s="748"/>
      <c r="BK75" s="748"/>
      <c r="BL75" s="748"/>
      <c r="BM75" s="748"/>
      <c r="BN75" s="748"/>
      <c r="BO75" s="748"/>
      <c r="BP75" s="748"/>
      <c r="BQ75" s="748"/>
      <c r="BR75" s="748"/>
    </row>
    <row r="77" spans="2:71" x14ac:dyDescent="0.35">
      <c r="B77" s="748" t="s">
        <v>16</v>
      </c>
      <c r="C77" s="748"/>
      <c r="D77" s="748"/>
      <c r="E77" s="748"/>
      <c r="F77" s="748"/>
      <c r="G77" s="748"/>
      <c r="H77" s="17"/>
      <c r="I77" s="748" t="s">
        <v>17</v>
      </c>
      <c r="J77" s="748"/>
      <c r="K77" s="748"/>
      <c r="L77" s="748"/>
      <c r="M77" s="748"/>
      <c r="N77" s="748"/>
      <c r="P77" s="748" t="s">
        <v>16</v>
      </c>
      <c r="Q77" s="748"/>
      <c r="R77" s="748"/>
      <c r="S77" s="748"/>
      <c r="T77" s="748"/>
      <c r="U77" s="748"/>
      <c r="V77" s="17"/>
      <c r="W77" s="748" t="s">
        <v>17</v>
      </c>
      <c r="X77" s="748"/>
      <c r="Y77" s="748"/>
      <c r="Z77" s="748"/>
      <c r="AA77" s="748"/>
      <c r="AB77" s="748"/>
      <c r="AD77" s="748" t="s">
        <v>16</v>
      </c>
      <c r="AE77" s="748"/>
      <c r="AF77" s="748"/>
      <c r="AG77" s="748"/>
      <c r="AH77" s="748"/>
      <c r="AI77" s="748"/>
      <c r="AJ77" s="17"/>
      <c r="AK77" s="748" t="s">
        <v>17</v>
      </c>
      <c r="AL77" s="748"/>
      <c r="AM77" s="748"/>
      <c r="AN77" s="748"/>
      <c r="AO77" s="748"/>
      <c r="AP77" s="748"/>
      <c r="AR77" s="748" t="s">
        <v>16</v>
      </c>
      <c r="AS77" s="748"/>
      <c r="AT77" s="748"/>
      <c r="AU77" s="748"/>
      <c r="AV77" s="748"/>
      <c r="AW77" s="748"/>
      <c r="AX77" s="17"/>
      <c r="AY77" s="748" t="s">
        <v>17</v>
      </c>
      <c r="AZ77" s="748"/>
      <c r="BA77" s="748"/>
      <c r="BB77" s="748"/>
      <c r="BC77" s="748"/>
      <c r="BD77" s="748"/>
      <c r="BF77" s="748" t="s">
        <v>16</v>
      </c>
      <c r="BG77" s="748"/>
      <c r="BH77" s="748"/>
      <c r="BI77" s="748"/>
      <c r="BJ77" s="748"/>
      <c r="BK77" s="748"/>
      <c r="BL77" s="17"/>
      <c r="BM77" s="748" t="s">
        <v>17</v>
      </c>
      <c r="BN77" s="748"/>
      <c r="BO77" s="748"/>
      <c r="BP77" s="748"/>
      <c r="BQ77" s="748"/>
      <c r="BR77" s="748"/>
    </row>
    <row r="78" spans="2:71" s="75" customFormat="1" ht="14.5" customHeight="1" x14ac:dyDescent="0.35"/>
    <row r="79" spans="2:71" s="129" customFormat="1" ht="14.5" customHeight="1" x14ac:dyDescent="0.25">
      <c r="B79" s="849" t="s">
        <v>1</v>
      </c>
      <c r="C79" s="849"/>
      <c r="D79" s="849"/>
      <c r="E79" s="849"/>
      <c r="F79" s="849"/>
      <c r="G79" s="849"/>
      <c r="H79" s="130"/>
      <c r="I79" s="849" t="s">
        <v>1</v>
      </c>
      <c r="J79" s="849"/>
      <c r="K79" s="849"/>
      <c r="L79" s="849"/>
      <c r="M79" s="849"/>
      <c r="N79" s="849"/>
      <c r="O79" s="130"/>
      <c r="P79" s="849" t="s">
        <v>1</v>
      </c>
      <c r="Q79" s="849"/>
      <c r="R79" s="849"/>
      <c r="S79" s="849"/>
      <c r="T79" s="849"/>
      <c r="U79" s="849"/>
      <c r="V79" s="130"/>
      <c r="W79" s="849" t="s">
        <v>1</v>
      </c>
      <c r="X79" s="849"/>
      <c r="Y79" s="849"/>
      <c r="Z79" s="849"/>
      <c r="AA79" s="849"/>
      <c r="AB79" s="849"/>
      <c r="AC79" s="130"/>
      <c r="AD79" s="849" t="s">
        <v>1</v>
      </c>
      <c r="AE79" s="849"/>
      <c r="AF79" s="849"/>
      <c r="AG79" s="849"/>
      <c r="AH79" s="849"/>
      <c r="AI79" s="849"/>
      <c r="AJ79" s="130"/>
      <c r="AK79" s="849" t="s">
        <v>1</v>
      </c>
      <c r="AL79" s="849"/>
      <c r="AM79" s="849"/>
      <c r="AN79" s="849"/>
      <c r="AO79" s="849"/>
      <c r="AP79" s="849"/>
      <c r="AQ79" s="130"/>
      <c r="AR79" s="849" t="s">
        <v>1</v>
      </c>
      <c r="AS79" s="849"/>
      <c r="AT79" s="849"/>
      <c r="AU79" s="849"/>
      <c r="AV79" s="849"/>
      <c r="AW79" s="849"/>
      <c r="AX79" s="130"/>
      <c r="AY79" s="849" t="s">
        <v>1</v>
      </c>
      <c r="AZ79" s="849"/>
      <c r="BA79" s="849"/>
      <c r="BB79" s="849"/>
      <c r="BC79" s="849"/>
      <c r="BD79" s="849"/>
      <c r="BE79" s="130"/>
      <c r="BF79" s="244" t="s">
        <v>1</v>
      </c>
      <c r="BG79" s="244"/>
      <c r="BH79" s="244"/>
      <c r="BI79" s="244"/>
      <c r="BJ79" s="244"/>
      <c r="BK79" s="244"/>
      <c r="BL79" s="130"/>
      <c r="BM79" s="244" t="s">
        <v>1</v>
      </c>
      <c r="BN79" s="244"/>
      <c r="BO79" s="244"/>
      <c r="BP79" s="244"/>
      <c r="BQ79" s="244"/>
      <c r="BR79" s="244"/>
    </row>
    <row r="80" spans="2:71" s="129" customFormat="1" ht="24" customHeight="1" x14ac:dyDescent="0.25">
      <c r="B80" s="845" t="s">
        <v>0</v>
      </c>
      <c r="C80" s="845"/>
      <c r="D80" s="131" t="s">
        <v>2</v>
      </c>
      <c r="E80" s="132" t="s">
        <v>3</v>
      </c>
      <c r="F80" s="132" t="s">
        <v>4</v>
      </c>
      <c r="G80" s="133" t="s">
        <v>5</v>
      </c>
      <c r="H80" s="130"/>
      <c r="I80" s="845" t="s">
        <v>0</v>
      </c>
      <c r="J80" s="845"/>
      <c r="K80" s="131" t="s">
        <v>2</v>
      </c>
      <c r="L80" s="132" t="s">
        <v>3</v>
      </c>
      <c r="M80" s="132" t="s">
        <v>4</v>
      </c>
      <c r="N80" s="133" t="s">
        <v>5</v>
      </c>
      <c r="O80" s="130"/>
      <c r="P80" s="845" t="s">
        <v>0</v>
      </c>
      <c r="Q80" s="845"/>
      <c r="R80" s="131" t="s">
        <v>2</v>
      </c>
      <c r="S80" s="132" t="s">
        <v>3</v>
      </c>
      <c r="T80" s="132" t="s">
        <v>4</v>
      </c>
      <c r="U80" s="133" t="s">
        <v>5</v>
      </c>
      <c r="V80" s="130"/>
      <c r="W80" s="845" t="s">
        <v>0</v>
      </c>
      <c r="X80" s="845"/>
      <c r="Y80" s="131" t="s">
        <v>2</v>
      </c>
      <c r="Z80" s="132" t="s">
        <v>3</v>
      </c>
      <c r="AA80" s="132" t="s">
        <v>4</v>
      </c>
      <c r="AB80" s="133" t="s">
        <v>5</v>
      </c>
      <c r="AC80" s="130"/>
      <c r="AD80" s="845" t="s">
        <v>0</v>
      </c>
      <c r="AE80" s="845"/>
      <c r="AF80" s="131" t="s">
        <v>2</v>
      </c>
      <c r="AG80" s="132" t="s">
        <v>3</v>
      </c>
      <c r="AH80" s="132" t="s">
        <v>4</v>
      </c>
      <c r="AI80" s="133" t="s">
        <v>5</v>
      </c>
      <c r="AJ80" s="130"/>
      <c r="AK80" s="845" t="s">
        <v>0</v>
      </c>
      <c r="AL80" s="845"/>
      <c r="AM80" s="131" t="s">
        <v>2</v>
      </c>
      <c r="AN80" s="132" t="s">
        <v>3</v>
      </c>
      <c r="AO80" s="132" t="s">
        <v>4</v>
      </c>
      <c r="AP80" s="133" t="s">
        <v>5</v>
      </c>
      <c r="AQ80" s="130"/>
      <c r="AR80" s="845" t="s">
        <v>0</v>
      </c>
      <c r="AS80" s="845"/>
      <c r="AT80" s="131" t="s">
        <v>2</v>
      </c>
      <c r="AU80" s="132" t="s">
        <v>3</v>
      </c>
      <c r="AV80" s="132" t="s">
        <v>4</v>
      </c>
      <c r="AW80" s="133" t="s">
        <v>5</v>
      </c>
      <c r="AX80" s="130"/>
      <c r="AY80" s="845" t="s">
        <v>0</v>
      </c>
      <c r="AZ80" s="845"/>
      <c r="BA80" s="131" t="s">
        <v>2</v>
      </c>
      <c r="BB80" s="132" t="s">
        <v>3</v>
      </c>
      <c r="BC80" s="132" t="s">
        <v>4</v>
      </c>
      <c r="BD80" s="133" t="s">
        <v>5</v>
      </c>
      <c r="BE80" s="130"/>
      <c r="BF80" s="245"/>
      <c r="BG80" s="245"/>
      <c r="BH80" s="131" t="s">
        <v>2</v>
      </c>
      <c r="BI80" s="132" t="s">
        <v>3</v>
      </c>
      <c r="BJ80" s="132" t="s">
        <v>4</v>
      </c>
      <c r="BK80" s="133" t="s">
        <v>5</v>
      </c>
      <c r="BL80" s="130"/>
      <c r="BM80" s="245"/>
      <c r="BN80" s="245"/>
      <c r="BO80" s="131" t="s">
        <v>2</v>
      </c>
      <c r="BP80" s="132" t="s">
        <v>3</v>
      </c>
      <c r="BQ80" s="132" t="s">
        <v>4</v>
      </c>
      <c r="BR80" s="133" t="s">
        <v>5</v>
      </c>
    </row>
    <row r="81" spans="2:70" s="129" customFormat="1" ht="23" customHeight="1" x14ac:dyDescent="0.25">
      <c r="B81" s="846" t="s">
        <v>6</v>
      </c>
      <c r="C81" s="134" t="s">
        <v>7</v>
      </c>
      <c r="D81" s="135">
        <v>338</v>
      </c>
      <c r="E81" s="136">
        <v>39.952718676122934</v>
      </c>
      <c r="F81" s="136">
        <v>39.952718676122934</v>
      </c>
      <c r="G81" s="137">
        <v>39.952718676122934</v>
      </c>
      <c r="H81" s="130"/>
      <c r="I81" s="846" t="s">
        <v>6</v>
      </c>
      <c r="J81" s="134" t="s">
        <v>7</v>
      </c>
      <c r="K81" s="135">
        <v>41659489.8607824</v>
      </c>
      <c r="L81" s="136">
        <v>40.993058020832621</v>
      </c>
      <c r="M81" s="136">
        <v>40.993058020832585</v>
      </c>
      <c r="N81" s="137">
        <v>40.993058020832585</v>
      </c>
      <c r="O81" s="130"/>
      <c r="P81" s="846" t="s">
        <v>6</v>
      </c>
      <c r="Q81" s="134" t="s">
        <v>7</v>
      </c>
      <c r="R81" s="518">
        <v>425</v>
      </c>
      <c r="S81" s="519">
        <v>43.859649122807014</v>
      </c>
      <c r="T81" s="519">
        <v>43.859649122807014</v>
      </c>
      <c r="U81" s="520">
        <v>43.859649122807014</v>
      </c>
      <c r="V81" s="130"/>
      <c r="W81" s="846" t="s">
        <v>6</v>
      </c>
      <c r="X81" s="134" t="s">
        <v>7</v>
      </c>
      <c r="Y81" s="518">
        <v>50517675.460687935</v>
      </c>
      <c r="Z81" s="519">
        <v>43.872302030889081</v>
      </c>
      <c r="AA81" s="519">
        <v>43.872302030888939</v>
      </c>
      <c r="AB81" s="520">
        <v>43.872302030888939</v>
      </c>
      <c r="AC81" s="130"/>
      <c r="AD81" s="846" t="s">
        <v>6</v>
      </c>
      <c r="AE81" s="134" t="s">
        <v>7</v>
      </c>
      <c r="AF81" s="518">
        <v>598</v>
      </c>
      <c r="AG81" s="519">
        <v>49.667774086378735</v>
      </c>
      <c r="AH81" s="519">
        <v>49.667774086378735</v>
      </c>
      <c r="AI81" s="520">
        <v>49.667774086378735</v>
      </c>
      <c r="AJ81" s="130"/>
      <c r="AK81" s="846" t="s">
        <v>6</v>
      </c>
      <c r="AL81" s="134" t="s">
        <v>7</v>
      </c>
      <c r="AM81" s="518">
        <v>62223790.476359434</v>
      </c>
      <c r="AN81" s="519">
        <v>48.137292893908651</v>
      </c>
      <c r="AO81" s="519">
        <v>48.13729289390885</v>
      </c>
      <c r="AP81" s="520">
        <v>48.13729289390885</v>
      </c>
      <c r="AQ81" s="130"/>
      <c r="AR81" s="846" t="s">
        <v>6</v>
      </c>
      <c r="AS81" s="134" t="s">
        <v>7</v>
      </c>
      <c r="AT81" s="518">
        <v>510</v>
      </c>
      <c r="AU81" s="519">
        <v>45.780969479353679</v>
      </c>
      <c r="AV81" s="519">
        <v>45.780969479353679</v>
      </c>
      <c r="AW81" s="520">
        <v>45.780969479353679</v>
      </c>
      <c r="AX81" s="130"/>
      <c r="AY81" s="846" t="s">
        <v>6</v>
      </c>
      <c r="AZ81" s="134" t="s">
        <v>7</v>
      </c>
      <c r="BA81" s="518">
        <v>60785214.826386079</v>
      </c>
      <c r="BB81" s="519">
        <v>45.371033411241278</v>
      </c>
      <c r="BC81" s="519">
        <v>45.371033411241164</v>
      </c>
      <c r="BD81" s="520">
        <v>45.371033411241164</v>
      </c>
      <c r="BE81" s="130"/>
      <c r="BF81" s="134" t="s">
        <v>6</v>
      </c>
      <c r="BG81" s="134" t="s">
        <v>7</v>
      </c>
      <c r="BH81" s="518">
        <v>534</v>
      </c>
      <c r="BI81" s="519">
        <v>50</v>
      </c>
      <c r="BJ81" s="519">
        <v>50</v>
      </c>
      <c r="BK81" s="520">
        <v>50</v>
      </c>
      <c r="BL81" s="130"/>
      <c r="BM81" s="134" t="s">
        <v>6</v>
      </c>
      <c r="BN81" s="134" t="s">
        <v>7</v>
      </c>
      <c r="BO81" s="518">
        <v>63414589</v>
      </c>
      <c r="BP81" s="519">
        <v>49.2</v>
      </c>
      <c r="BQ81" s="519">
        <v>49.2</v>
      </c>
      <c r="BR81" s="520">
        <v>49.2</v>
      </c>
    </row>
    <row r="82" spans="2:70" s="129" customFormat="1" ht="23" customHeight="1" x14ac:dyDescent="0.25">
      <c r="B82" s="847"/>
      <c r="C82" s="138" t="s">
        <v>8</v>
      </c>
      <c r="D82" s="139">
        <v>94</v>
      </c>
      <c r="E82" s="140">
        <v>11.111111111111111</v>
      </c>
      <c r="F82" s="140">
        <v>11.111111111111111</v>
      </c>
      <c r="G82" s="141">
        <v>51.063829787234042</v>
      </c>
      <c r="H82" s="130"/>
      <c r="I82" s="847"/>
      <c r="J82" s="138" t="s">
        <v>8</v>
      </c>
      <c r="K82" s="139">
        <v>11924785.90360463</v>
      </c>
      <c r="L82" s="140">
        <v>11.73402367782357</v>
      </c>
      <c r="M82" s="140">
        <v>11.734023677823558</v>
      </c>
      <c r="N82" s="141">
        <v>52.727081698656143</v>
      </c>
      <c r="O82" s="130"/>
      <c r="P82" s="847"/>
      <c r="Q82" s="138" t="s">
        <v>8</v>
      </c>
      <c r="R82" s="521">
        <v>146</v>
      </c>
      <c r="S82" s="522">
        <v>15.067079463364294</v>
      </c>
      <c r="T82" s="522">
        <v>15.067079463364294</v>
      </c>
      <c r="U82" s="523">
        <v>58.926728586171308</v>
      </c>
      <c r="V82" s="130"/>
      <c r="W82" s="847"/>
      <c r="X82" s="138" t="s">
        <v>8</v>
      </c>
      <c r="Y82" s="521">
        <v>17170848.998494368</v>
      </c>
      <c r="Z82" s="522">
        <v>14.912100893774491</v>
      </c>
      <c r="AA82" s="522">
        <v>14.912100893774443</v>
      </c>
      <c r="AB82" s="523">
        <v>58.784402924663382</v>
      </c>
      <c r="AC82" s="130"/>
      <c r="AD82" s="847"/>
      <c r="AE82" s="138" t="s">
        <v>8</v>
      </c>
      <c r="AF82" s="521">
        <v>119</v>
      </c>
      <c r="AG82" s="522">
        <v>9.8837209302325579</v>
      </c>
      <c r="AH82" s="522">
        <v>9.8837209302325579</v>
      </c>
      <c r="AI82" s="523">
        <v>59.551495016611298</v>
      </c>
      <c r="AJ82" s="130"/>
      <c r="AK82" s="847"/>
      <c r="AL82" s="138" t="s">
        <v>8</v>
      </c>
      <c r="AM82" s="521">
        <v>13043409.976684734</v>
      </c>
      <c r="AN82" s="522">
        <v>10.090584992914412</v>
      </c>
      <c r="AO82" s="522">
        <v>10.090584992914454</v>
      </c>
      <c r="AP82" s="523">
        <v>58.227877886823308</v>
      </c>
      <c r="AQ82" s="130"/>
      <c r="AR82" s="847"/>
      <c r="AS82" s="138" t="s">
        <v>8</v>
      </c>
      <c r="AT82" s="521">
        <v>158</v>
      </c>
      <c r="AU82" s="522">
        <v>14.183123877917414</v>
      </c>
      <c r="AV82" s="522">
        <v>14.183123877917414</v>
      </c>
      <c r="AW82" s="523">
        <v>59.964093357271096</v>
      </c>
      <c r="AX82" s="130"/>
      <c r="AY82" s="847"/>
      <c r="AZ82" s="138" t="s">
        <v>8</v>
      </c>
      <c r="BA82" s="521">
        <v>18516819.716500837</v>
      </c>
      <c r="BB82" s="522">
        <v>13.82124334719966</v>
      </c>
      <c r="BC82" s="522">
        <v>13.821243347199625</v>
      </c>
      <c r="BD82" s="523">
        <v>59.192276758440784</v>
      </c>
      <c r="BE82" s="130"/>
      <c r="BF82" s="138"/>
      <c r="BG82" s="138" t="s">
        <v>8</v>
      </c>
      <c r="BH82" s="521">
        <v>124</v>
      </c>
      <c r="BI82" s="522">
        <v>11.6</v>
      </c>
      <c r="BJ82" s="522">
        <v>11.6</v>
      </c>
      <c r="BK82" s="523">
        <v>61.6</v>
      </c>
      <c r="BL82" s="130"/>
      <c r="BM82" s="138"/>
      <c r="BN82" s="138" t="s">
        <v>8</v>
      </c>
      <c r="BO82" s="521">
        <v>14284181</v>
      </c>
      <c r="BP82" s="522">
        <v>11.1</v>
      </c>
      <c r="BQ82" s="522">
        <v>11.1</v>
      </c>
      <c r="BR82" s="523">
        <v>60.2</v>
      </c>
    </row>
    <row r="83" spans="2:70" s="129" customFormat="1" ht="14.5" customHeight="1" x14ac:dyDescent="0.25">
      <c r="B83" s="847"/>
      <c r="C83" s="138" t="s">
        <v>9</v>
      </c>
      <c r="D83" s="139">
        <v>14</v>
      </c>
      <c r="E83" s="140">
        <v>1.6548463356973995</v>
      </c>
      <c r="F83" s="140">
        <v>1.6548463356973995</v>
      </c>
      <c r="G83" s="141">
        <v>52.718676122931441</v>
      </c>
      <c r="H83" s="130"/>
      <c r="I83" s="847"/>
      <c r="J83" s="138" t="s">
        <v>9</v>
      </c>
      <c r="K83" s="139">
        <v>2016758.2955363949</v>
      </c>
      <c r="L83" s="140">
        <v>1.9844959719669086</v>
      </c>
      <c r="M83" s="140">
        <v>1.9844959719669066</v>
      </c>
      <c r="N83" s="141">
        <v>54.711577670623036</v>
      </c>
      <c r="O83" s="130"/>
      <c r="P83" s="847"/>
      <c r="Q83" s="138" t="s">
        <v>9</v>
      </c>
      <c r="R83" s="521">
        <v>8</v>
      </c>
      <c r="S83" s="522">
        <v>0.82559339525283792</v>
      </c>
      <c r="T83" s="522">
        <v>0.82559339525283792</v>
      </c>
      <c r="U83" s="523">
        <v>59.752321981424153</v>
      </c>
      <c r="V83" s="130"/>
      <c r="W83" s="847"/>
      <c r="X83" s="138" t="s">
        <v>9</v>
      </c>
      <c r="Y83" s="521">
        <v>745422.10618159885</v>
      </c>
      <c r="Z83" s="522">
        <v>0.64736517436060248</v>
      </c>
      <c r="AA83" s="522">
        <v>0.64736517436060048</v>
      </c>
      <c r="AB83" s="523">
        <v>59.431768099023984</v>
      </c>
      <c r="AC83" s="130"/>
      <c r="AD83" s="847"/>
      <c r="AE83" s="138" t="s">
        <v>9</v>
      </c>
      <c r="AF83" s="521">
        <v>11</v>
      </c>
      <c r="AG83" s="522">
        <v>0.91362126245847186</v>
      </c>
      <c r="AH83" s="522">
        <v>0.91362126245847186</v>
      </c>
      <c r="AI83" s="523">
        <v>60.465116279069761</v>
      </c>
      <c r="AJ83" s="130"/>
      <c r="AK83" s="847"/>
      <c r="AL83" s="138" t="s">
        <v>9</v>
      </c>
      <c r="AM83" s="521">
        <v>1090350.9932534071</v>
      </c>
      <c r="AN83" s="522">
        <v>0.84351250088733476</v>
      </c>
      <c r="AO83" s="522">
        <v>0.84351250088733831</v>
      </c>
      <c r="AP83" s="523">
        <v>59.071390387710643</v>
      </c>
      <c r="AQ83" s="130"/>
      <c r="AR83" s="847"/>
      <c r="AS83" s="138" t="s">
        <v>9</v>
      </c>
      <c r="AT83" s="521">
        <v>18</v>
      </c>
      <c r="AU83" s="522">
        <v>1.6157989228007179</v>
      </c>
      <c r="AV83" s="522">
        <v>1.6157989228007179</v>
      </c>
      <c r="AW83" s="523">
        <v>61.57989228007181</v>
      </c>
      <c r="AX83" s="130"/>
      <c r="AY83" s="847"/>
      <c r="AZ83" s="138" t="s">
        <v>9</v>
      </c>
      <c r="BA83" s="521">
        <v>2298289.5284464853</v>
      </c>
      <c r="BB83" s="522">
        <v>1.7154791881822333</v>
      </c>
      <c r="BC83" s="522">
        <v>1.7154791881822291</v>
      </c>
      <c r="BD83" s="523">
        <v>60.907755946623013</v>
      </c>
      <c r="BE83" s="130"/>
      <c r="BF83" s="138"/>
      <c r="BG83" s="138" t="s">
        <v>9</v>
      </c>
      <c r="BH83" s="521">
        <v>20</v>
      </c>
      <c r="BI83" s="522">
        <v>1.9</v>
      </c>
      <c r="BJ83" s="522">
        <v>1.9</v>
      </c>
      <c r="BK83" s="523">
        <v>63.4</v>
      </c>
      <c r="BL83" s="130"/>
      <c r="BM83" s="138"/>
      <c r="BN83" s="138" t="s">
        <v>9</v>
      </c>
      <c r="BO83" s="521">
        <v>2195987</v>
      </c>
      <c r="BP83" s="522">
        <v>1.7</v>
      </c>
      <c r="BQ83" s="522">
        <v>1.7</v>
      </c>
      <c r="BR83" s="523">
        <v>62</v>
      </c>
    </row>
    <row r="84" spans="2:70" s="129" customFormat="1" ht="14.5" customHeight="1" x14ac:dyDescent="0.25">
      <c r="B84" s="847"/>
      <c r="C84" s="138" t="s">
        <v>10</v>
      </c>
      <c r="D84" s="139">
        <v>9</v>
      </c>
      <c r="E84" s="140">
        <v>1.0638297872340425</v>
      </c>
      <c r="F84" s="140">
        <v>1.0638297872340425</v>
      </c>
      <c r="G84" s="141">
        <v>53.78250591016549</v>
      </c>
      <c r="H84" s="130"/>
      <c r="I84" s="847"/>
      <c r="J84" s="138" t="s">
        <v>10</v>
      </c>
      <c r="K84" s="139">
        <v>882970.95903571206</v>
      </c>
      <c r="L84" s="140">
        <v>0.86884596703943862</v>
      </c>
      <c r="M84" s="140">
        <v>0.86884596703943762</v>
      </c>
      <c r="N84" s="141">
        <v>55.580423637662477</v>
      </c>
      <c r="O84" s="130"/>
      <c r="P84" s="847"/>
      <c r="Q84" s="138" t="s">
        <v>10</v>
      </c>
      <c r="R84" s="521">
        <v>7</v>
      </c>
      <c r="S84" s="522">
        <v>0.72239422084623317</v>
      </c>
      <c r="T84" s="522">
        <v>0.72239422084623317</v>
      </c>
      <c r="U84" s="523">
        <v>60.474716202270386</v>
      </c>
      <c r="V84" s="130"/>
      <c r="W84" s="847"/>
      <c r="X84" s="138" t="s">
        <v>10</v>
      </c>
      <c r="Y84" s="521">
        <v>760825.83295966755</v>
      </c>
      <c r="Z84" s="522">
        <v>0.66074261002932433</v>
      </c>
      <c r="AA84" s="522">
        <v>0.66074261002932233</v>
      </c>
      <c r="AB84" s="523">
        <v>60.0925107090533</v>
      </c>
      <c r="AC84" s="130"/>
      <c r="AD84" s="847"/>
      <c r="AE84" s="138" t="s">
        <v>10</v>
      </c>
      <c r="AF84" s="521">
        <v>9</v>
      </c>
      <c r="AG84" s="522">
        <v>0.74750830564784054</v>
      </c>
      <c r="AH84" s="522">
        <v>0.74750830564784054</v>
      </c>
      <c r="AI84" s="523">
        <v>61.212624584717609</v>
      </c>
      <c r="AJ84" s="130"/>
      <c r="AK84" s="847"/>
      <c r="AL84" s="138" t="s">
        <v>10</v>
      </c>
      <c r="AM84" s="521">
        <v>923142.96471941227</v>
      </c>
      <c r="AN84" s="522">
        <v>0.71415776723747837</v>
      </c>
      <c r="AO84" s="522">
        <v>0.71415776723748137</v>
      </c>
      <c r="AP84" s="523">
        <v>59.785548154948131</v>
      </c>
      <c r="AQ84" s="130"/>
      <c r="AR84" s="847"/>
      <c r="AS84" s="138" t="s">
        <v>10</v>
      </c>
      <c r="AT84" s="521">
        <v>9</v>
      </c>
      <c r="AU84" s="522">
        <v>0.80789946140035895</v>
      </c>
      <c r="AV84" s="522">
        <v>0.80789946140035895</v>
      </c>
      <c r="AW84" s="523">
        <v>62.387791741472178</v>
      </c>
      <c r="AX84" s="130"/>
      <c r="AY84" s="847"/>
      <c r="AZ84" s="138" t="s">
        <v>10</v>
      </c>
      <c r="BA84" s="521">
        <v>1195215.1050237163</v>
      </c>
      <c r="BB84" s="522">
        <v>0.892127215779972</v>
      </c>
      <c r="BC84" s="522">
        <v>0.89212721577996978</v>
      </c>
      <c r="BD84" s="523">
        <v>61.799883162402978</v>
      </c>
      <c r="BE84" s="130"/>
      <c r="BF84" s="138"/>
      <c r="BG84" s="138" t="s">
        <v>10</v>
      </c>
      <c r="BH84" s="521">
        <v>10</v>
      </c>
      <c r="BI84" s="522">
        <v>0.9</v>
      </c>
      <c r="BJ84" s="522">
        <v>0.9</v>
      </c>
      <c r="BK84" s="523">
        <v>64.400000000000006</v>
      </c>
      <c r="BL84" s="130"/>
      <c r="BM84" s="138"/>
      <c r="BN84" s="138" t="s">
        <v>10</v>
      </c>
      <c r="BO84" s="521">
        <v>1205413</v>
      </c>
      <c r="BP84" s="522">
        <v>0.9</v>
      </c>
      <c r="BQ84" s="522">
        <v>0.9</v>
      </c>
      <c r="BR84" s="523">
        <v>62.9</v>
      </c>
    </row>
    <row r="85" spans="2:70" s="129" customFormat="1" ht="14.5" customHeight="1" x14ac:dyDescent="0.25">
      <c r="B85" s="847"/>
      <c r="C85" s="138" t="s">
        <v>11</v>
      </c>
      <c r="D85" s="139">
        <v>234</v>
      </c>
      <c r="E85" s="140">
        <v>27.659574468085108</v>
      </c>
      <c r="F85" s="140">
        <v>27.659574468085108</v>
      </c>
      <c r="G85" s="141">
        <v>81.442080378250594</v>
      </c>
      <c r="H85" s="130"/>
      <c r="I85" s="847"/>
      <c r="J85" s="138" t="s">
        <v>11</v>
      </c>
      <c r="K85" s="139">
        <v>27110203.667163294</v>
      </c>
      <c r="L85" s="140">
        <v>26.676518497909001</v>
      </c>
      <c r="M85" s="140">
        <v>26.676518497908972</v>
      </c>
      <c r="N85" s="141">
        <v>82.25694213557145</v>
      </c>
      <c r="O85" s="130"/>
      <c r="P85" s="847"/>
      <c r="Q85" s="138" t="s">
        <v>11</v>
      </c>
      <c r="R85" s="521">
        <v>194</v>
      </c>
      <c r="S85" s="522">
        <v>20.020639834881322</v>
      </c>
      <c r="T85" s="522">
        <v>20.020639834881322</v>
      </c>
      <c r="U85" s="523">
        <v>80.495356037151694</v>
      </c>
      <c r="V85" s="130"/>
      <c r="W85" s="847"/>
      <c r="X85" s="138" t="s">
        <v>11</v>
      </c>
      <c r="Y85" s="521">
        <v>22652990.656267241</v>
      </c>
      <c r="Z85" s="522">
        <v>19.673091426149536</v>
      </c>
      <c r="AA85" s="522">
        <v>19.673091426149472</v>
      </c>
      <c r="AB85" s="523">
        <v>79.765602135202769</v>
      </c>
      <c r="AC85" s="130"/>
      <c r="AD85" s="847"/>
      <c r="AE85" s="138" t="s">
        <v>11</v>
      </c>
      <c r="AF85" s="521">
        <v>209</v>
      </c>
      <c r="AG85" s="522">
        <v>17.358803986710964</v>
      </c>
      <c r="AH85" s="522">
        <v>17.358803986710964</v>
      </c>
      <c r="AI85" s="523">
        <v>78.571428571428569</v>
      </c>
      <c r="AJ85" s="130"/>
      <c r="AK85" s="847"/>
      <c r="AL85" s="138" t="s">
        <v>11</v>
      </c>
      <c r="AM85" s="521">
        <v>24094003.159815203</v>
      </c>
      <c r="AN85" s="522">
        <v>18.639495893960898</v>
      </c>
      <c r="AO85" s="522">
        <v>18.639495893960977</v>
      </c>
      <c r="AP85" s="523">
        <v>78.425044048909115</v>
      </c>
      <c r="AQ85" s="130"/>
      <c r="AR85" s="847"/>
      <c r="AS85" s="138" t="s">
        <v>11</v>
      </c>
      <c r="AT85" s="521">
        <v>194</v>
      </c>
      <c r="AU85" s="522">
        <v>17.414721723518849</v>
      </c>
      <c r="AV85" s="522">
        <v>17.414721723518849</v>
      </c>
      <c r="AW85" s="523">
        <v>79.802513464991023</v>
      </c>
      <c r="AX85" s="130"/>
      <c r="AY85" s="847"/>
      <c r="AZ85" s="138" t="s">
        <v>11</v>
      </c>
      <c r="BA85" s="521">
        <v>22203359.281435106</v>
      </c>
      <c r="BB85" s="522">
        <v>16.572934037941273</v>
      </c>
      <c r="BC85" s="522">
        <v>16.572934037941231</v>
      </c>
      <c r="BD85" s="523">
        <v>78.372817200344201</v>
      </c>
      <c r="BE85" s="130"/>
      <c r="BF85" s="138"/>
      <c r="BG85" s="138" t="s">
        <v>11</v>
      </c>
      <c r="BH85" s="521">
        <v>208</v>
      </c>
      <c r="BI85" s="522">
        <v>19.5</v>
      </c>
      <c r="BJ85" s="522">
        <v>19.5</v>
      </c>
      <c r="BK85" s="523">
        <v>83.8</v>
      </c>
      <c r="BL85" s="130"/>
      <c r="BM85" s="138"/>
      <c r="BN85" s="138" t="s">
        <v>11</v>
      </c>
      <c r="BO85" s="521">
        <v>25333019</v>
      </c>
      <c r="BP85" s="522">
        <v>19.600000000000001</v>
      </c>
      <c r="BQ85" s="522">
        <v>19.600000000000001</v>
      </c>
      <c r="BR85" s="523">
        <v>82.5</v>
      </c>
    </row>
    <row r="86" spans="2:70" s="129" customFormat="1" ht="14.5" customHeight="1" x14ac:dyDescent="0.25">
      <c r="B86" s="847"/>
      <c r="C86" s="138" t="s">
        <v>12</v>
      </c>
      <c r="D86" s="139">
        <v>117</v>
      </c>
      <c r="E86" s="140">
        <v>13.829787234042554</v>
      </c>
      <c r="F86" s="140">
        <v>13.829787234042554</v>
      </c>
      <c r="G86" s="141">
        <v>95.27186761229315</v>
      </c>
      <c r="H86" s="130"/>
      <c r="I86" s="847"/>
      <c r="J86" s="138" t="s">
        <v>12</v>
      </c>
      <c r="K86" s="139">
        <v>13285503.86611519</v>
      </c>
      <c r="L86" s="140">
        <v>13.072974072405694</v>
      </c>
      <c r="M86" s="140">
        <v>13.07297407240568</v>
      </c>
      <c r="N86" s="141">
        <v>95.329916207977121</v>
      </c>
      <c r="O86" s="130"/>
      <c r="P86" s="847"/>
      <c r="Q86" s="138" t="s">
        <v>12</v>
      </c>
      <c r="R86" s="521">
        <v>143</v>
      </c>
      <c r="S86" s="522">
        <v>14.75748194014448</v>
      </c>
      <c r="T86" s="522">
        <v>14.75748194014448</v>
      </c>
      <c r="U86" s="523">
        <v>95.252837977296181</v>
      </c>
      <c r="V86" s="130"/>
      <c r="W86" s="847"/>
      <c r="X86" s="138" t="s">
        <v>12</v>
      </c>
      <c r="Y86" s="521">
        <v>16570595.298708657</v>
      </c>
      <c r="Z86" s="522">
        <v>14.390807873618597</v>
      </c>
      <c r="AA86" s="522">
        <v>14.390807873618549</v>
      </c>
      <c r="AB86" s="523">
        <v>94.156410008821339</v>
      </c>
      <c r="AC86" s="130"/>
      <c r="AD86" s="847"/>
      <c r="AE86" s="138" t="s">
        <v>12</v>
      </c>
      <c r="AF86" s="521">
        <v>198</v>
      </c>
      <c r="AG86" s="522">
        <v>16.44518272425249</v>
      </c>
      <c r="AH86" s="522">
        <v>16.44518272425249</v>
      </c>
      <c r="AI86" s="523">
        <v>95.016611295681059</v>
      </c>
      <c r="AJ86" s="130"/>
      <c r="AK86" s="847"/>
      <c r="AL86" s="138" t="s">
        <v>12</v>
      </c>
      <c r="AM86" s="521">
        <v>20907921.751351878</v>
      </c>
      <c r="AN86" s="522">
        <v>16.174693721529675</v>
      </c>
      <c r="AO86" s="522">
        <v>16.174693721529739</v>
      </c>
      <c r="AP86" s="523">
        <v>94.59973777043885</v>
      </c>
      <c r="AQ86" s="130"/>
      <c r="AR86" s="847"/>
      <c r="AS86" s="138" t="s">
        <v>12</v>
      </c>
      <c r="AT86" s="521">
        <v>176</v>
      </c>
      <c r="AU86" s="522">
        <v>15.798922800718133</v>
      </c>
      <c r="AV86" s="522">
        <v>15.798922800718133</v>
      </c>
      <c r="AW86" s="523">
        <v>95.601436265709168</v>
      </c>
      <c r="AX86" s="130"/>
      <c r="AY86" s="847"/>
      <c r="AZ86" s="138" t="s">
        <v>12</v>
      </c>
      <c r="BA86" s="521">
        <v>20816914.341359004</v>
      </c>
      <c r="BB86" s="522">
        <v>15.538069887527294</v>
      </c>
      <c r="BC86" s="522">
        <v>15.538069887527254</v>
      </c>
      <c r="BD86" s="523">
        <v>93.910887087871458</v>
      </c>
      <c r="BE86" s="130"/>
      <c r="BF86" s="138"/>
      <c r="BG86" s="138" t="s">
        <v>12</v>
      </c>
      <c r="BH86" s="521">
        <v>147</v>
      </c>
      <c r="BI86" s="522">
        <v>13.8</v>
      </c>
      <c r="BJ86" s="522">
        <v>13.8</v>
      </c>
      <c r="BK86" s="523">
        <v>97.6</v>
      </c>
      <c r="BL86" s="130"/>
      <c r="BM86" s="138"/>
      <c r="BN86" s="138" t="s">
        <v>12</v>
      </c>
      <c r="BO86" s="521">
        <v>19144154</v>
      </c>
      <c r="BP86" s="522">
        <v>14.8</v>
      </c>
      <c r="BQ86" s="522">
        <v>14.8</v>
      </c>
      <c r="BR86" s="523">
        <v>97.4</v>
      </c>
    </row>
    <row r="87" spans="2:70" s="129" customFormat="1" ht="14.5" customHeight="1" x14ac:dyDescent="0.25">
      <c r="B87" s="847"/>
      <c r="C87" s="138" t="s">
        <v>13</v>
      </c>
      <c r="D87" s="139">
        <v>40</v>
      </c>
      <c r="E87" s="140">
        <v>4.7281323877068555</v>
      </c>
      <c r="F87" s="140">
        <v>4.7281323877068555</v>
      </c>
      <c r="G87" s="141">
        <v>100</v>
      </c>
      <c r="H87" s="130"/>
      <c r="I87" s="847"/>
      <c r="J87" s="138" t="s">
        <v>13</v>
      </c>
      <c r="K87" s="139">
        <v>4746006.2209535483</v>
      </c>
      <c r="L87" s="140">
        <v>4.6700837920228802</v>
      </c>
      <c r="M87" s="140">
        <v>4.6700837920228748</v>
      </c>
      <c r="N87" s="141">
        <v>100</v>
      </c>
      <c r="O87" s="130"/>
      <c r="P87" s="847"/>
      <c r="Q87" s="138" t="s">
        <v>13</v>
      </c>
      <c r="R87" s="521">
        <v>46</v>
      </c>
      <c r="S87" s="522">
        <v>4.7471620227038187</v>
      </c>
      <c r="T87" s="522">
        <v>4.7471620227038187</v>
      </c>
      <c r="U87" s="523">
        <v>100</v>
      </c>
      <c r="V87" s="130"/>
      <c r="W87" s="847"/>
      <c r="X87" s="138" t="s">
        <v>13</v>
      </c>
      <c r="Y87" s="521">
        <v>6728723.3410237962</v>
      </c>
      <c r="Z87" s="522">
        <v>5.8435899911786846</v>
      </c>
      <c r="AA87" s="522">
        <v>5.843589991178666</v>
      </c>
      <c r="AB87" s="523">
        <v>100</v>
      </c>
      <c r="AC87" s="130"/>
      <c r="AD87" s="847"/>
      <c r="AE87" s="138" t="s">
        <v>13</v>
      </c>
      <c r="AF87" s="521">
        <v>60</v>
      </c>
      <c r="AG87" s="522">
        <v>4.9833887043189371</v>
      </c>
      <c r="AH87" s="522">
        <v>4.9833887043189371</v>
      </c>
      <c r="AI87" s="523">
        <v>100</v>
      </c>
      <c r="AJ87" s="130"/>
      <c r="AK87" s="847"/>
      <c r="AL87" s="138" t="s">
        <v>13</v>
      </c>
      <c r="AM87" s="521">
        <v>6980550.1158984061</v>
      </c>
      <c r="AN87" s="522">
        <v>5.4002622295611324</v>
      </c>
      <c r="AO87" s="522">
        <v>5.4002622295611546</v>
      </c>
      <c r="AP87" s="523">
        <v>100</v>
      </c>
      <c r="AQ87" s="130"/>
      <c r="AR87" s="847"/>
      <c r="AS87" s="138" t="s">
        <v>13</v>
      </c>
      <c r="AT87" s="521">
        <v>49</v>
      </c>
      <c r="AU87" s="522">
        <v>4.3985637342908435</v>
      </c>
      <c r="AV87" s="522">
        <v>4.3985637342908435</v>
      </c>
      <c r="AW87" s="523">
        <v>100</v>
      </c>
      <c r="AX87" s="130"/>
      <c r="AY87" s="847"/>
      <c r="AZ87" s="138" t="s">
        <v>13</v>
      </c>
      <c r="BA87" s="521">
        <v>8157804.8511928208</v>
      </c>
      <c r="BB87" s="522">
        <v>6.0891129121285568</v>
      </c>
      <c r="BC87" s="522">
        <v>6.0891129121285417</v>
      </c>
      <c r="BD87" s="523">
        <v>100</v>
      </c>
      <c r="BE87" s="130"/>
      <c r="BF87" s="138"/>
      <c r="BG87" s="138" t="s">
        <v>13</v>
      </c>
      <c r="BH87" s="521">
        <v>26</v>
      </c>
      <c r="BI87" s="522">
        <v>2.4</v>
      </c>
      <c r="BJ87" s="522">
        <v>2.4</v>
      </c>
      <c r="BK87" s="523">
        <v>100</v>
      </c>
      <c r="BL87" s="130"/>
      <c r="BM87" s="138"/>
      <c r="BN87" s="138" t="s">
        <v>13</v>
      </c>
      <c r="BO87" s="521">
        <v>3387957</v>
      </c>
      <c r="BP87" s="522">
        <v>2.6</v>
      </c>
      <c r="BQ87" s="522">
        <v>2.6</v>
      </c>
      <c r="BR87" s="523">
        <v>100</v>
      </c>
    </row>
    <row r="88" spans="2:70" s="129" customFormat="1" ht="14.5" customHeight="1" x14ac:dyDescent="0.25">
      <c r="B88" s="848"/>
      <c r="C88" s="142" t="s">
        <v>14</v>
      </c>
      <c r="D88" s="143">
        <v>846</v>
      </c>
      <c r="E88" s="144">
        <v>100</v>
      </c>
      <c r="F88" s="144">
        <v>100</v>
      </c>
      <c r="G88" s="145"/>
      <c r="H88" s="130"/>
      <c r="I88" s="848"/>
      <c r="J88" s="142" t="s">
        <v>14</v>
      </c>
      <c r="K88" s="143">
        <v>101625718.77319115</v>
      </c>
      <c r="L88" s="144">
        <v>100.00000000000011</v>
      </c>
      <c r="M88" s="144">
        <v>100</v>
      </c>
      <c r="N88" s="145"/>
      <c r="O88" s="130"/>
      <c r="P88" s="848"/>
      <c r="Q88" s="142" t="s">
        <v>14</v>
      </c>
      <c r="R88" s="524">
        <v>969</v>
      </c>
      <c r="S88" s="525">
        <v>100</v>
      </c>
      <c r="T88" s="525">
        <v>100</v>
      </c>
      <c r="U88" s="526"/>
      <c r="V88" s="130"/>
      <c r="W88" s="848"/>
      <c r="X88" s="142" t="s">
        <v>14</v>
      </c>
      <c r="Y88" s="524">
        <v>115147081.69432327</v>
      </c>
      <c r="Z88" s="525">
        <v>100.00000000000033</v>
      </c>
      <c r="AA88" s="525">
        <v>100</v>
      </c>
      <c r="AB88" s="526"/>
      <c r="AC88" s="130"/>
      <c r="AD88" s="848"/>
      <c r="AE88" s="142" t="s">
        <v>14</v>
      </c>
      <c r="AF88" s="524">
        <v>1204</v>
      </c>
      <c r="AG88" s="525">
        <v>100</v>
      </c>
      <c r="AH88" s="525">
        <v>100</v>
      </c>
      <c r="AI88" s="526"/>
      <c r="AJ88" s="130"/>
      <c r="AK88" s="848"/>
      <c r="AL88" s="142" t="s">
        <v>14</v>
      </c>
      <c r="AM88" s="524">
        <v>129263169.43808249</v>
      </c>
      <c r="AN88" s="525">
        <v>99.999999999999588</v>
      </c>
      <c r="AO88" s="525">
        <v>100</v>
      </c>
      <c r="AP88" s="526"/>
      <c r="AQ88" s="130"/>
      <c r="AR88" s="848"/>
      <c r="AS88" s="142" t="s">
        <v>14</v>
      </c>
      <c r="AT88" s="524">
        <v>1114</v>
      </c>
      <c r="AU88" s="525">
        <v>100</v>
      </c>
      <c r="AV88" s="525">
        <v>100</v>
      </c>
      <c r="AW88" s="526"/>
      <c r="AX88" s="130"/>
      <c r="AY88" s="848"/>
      <c r="AZ88" s="142" t="s">
        <v>14</v>
      </c>
      <c r="BA88" s="524">
        <v>133973617.65034403</v>
      </c>
      <c r="BB88" s="525">
        <v>100.00000000000027</v>
      </c>
      <c r="BC88" s="525">
        <v>100</v>
      </c>
      <c r="BD88" s="526"/>
      <c r="BE88" s="130"/>
      <c r="BF88" s="142"/>
      <c r="BG88" s="142" t="s">
        <v>14</v>
      </c>
      <c r="BH88" s="524">
        <v>1069</v>
      </c>
      <c r="BI88" s="525">
        <v>100</v>
      </c>
      <c r="BJ88" s="525">
        <v>100</v>
      </c>
      <c r="BK88" s="526"/>
      <c r="BL88" s="130"/>
      <c r="BM88" s="142"/>
      <c r="BN88" s="142" t="s">
        <v>14</v>
      </c>
      <c r="BO88" s="524">
        <v>128965300</v>
      </c>
      <c r="BP88" s="525">
        <v>100</v>
      </c>
      <c r="BQ88" s="525">
        <v>100</v>
      </c>
      <c r="BR88" s="526"/>
    </row>
    <row r="89" spans="2:70" s="129" customFormat="1" ht="14.5" customHeight="1" x14ac:dyDescent="0.35"/>
    <row r="90" spans="2:70" s="129" customFormat="1" ht="14.5" customHeight="1" x14ac:dyDescent="0.25">
      <c r="B90" s="849" t="s">
        <v>18</v>
      </c>
      <c r="C90" s="849"/>
      <c r="D90" s="849"/>
      <c r="E90" s="849"/>
      <c r="F90" s="849"/>
      <c r="G90" s="849"/>
      <c r="H90" s="130"/>
      <c r="I90" s="849" t="s">
        <v>18</v>
      </c>
      <c r="J90" s="849"/>
      <c r="K90" s="849"/>
      <c r="L90" s="849"/>
      <c r="M90" s="849"/>
      <c r="N90" s="849"/>
      <c r="O90" s="130"/>
      <c r="P90" s="849" t="s">
        <v>18</v>
      </c>
      <c r="Q90" s="849"/>
      <c r="R90" s="849"/>
      <c r="S90" s="849"/>
      <c r="T90" s="849"/>
      <c r="U90" s="849"/>
      <c r="V90" s="130"/>
      <c r="W90" s="849" t="s">
        <v>18</v>
      </c>
      <c r="X90" s="849"/>
      <c r="Y90" s="849"/>
      <c r="Z90" s="849"/>
      <c r="AA90" s="849"/>
      <c r="AB90" s="849"/>
      <c r="AC90" s="130"/>
      <c r="AD90" s="849" t="s">
        <v>18</v>
      </c>
      <c r="AE90" s="849"/>
      <c r="AF90" s="849"/>
      <c r="AG90" s="849"/>
      <c r="AH90" s="849"/>
      <c r="AI90" s="849"/>
      <c r="AJ90" s="130"/>
      <c r="AK90" s="849" t="s">
        <v>18</v>
      </c>
      <c r="AL90" s="849"/>
      <c r="AM90" s="849"/>
      <c r="AN90" s="849"/>
      <c r="AO90" s="849"/>
      <c r="AP90" s="849"/>
      <c r="AQ90" s="130"/>
      <c r="AR90" s="849" t="s">
        <v>18</v>
      </c>
      <c r="AS90" s="849"/>
      <c r="AT90" s="849"/>
      <c r="AU90" s="849"/>
      <c r="AV90" s="849"/>
      <c r="AW90" s="849"/>
      <c r="AX90" s="130"/>
      <c r="AY90" s="849" t="s">
        <v>18</v>
      </c>
      <c r="AZ90" s="849"/>
      <c r="BA90" s="849"/>
      <c r="BB90" s="849"/>
      <c r="BC90" s="849"/>
      <c r="BD90" s="849"/>
      <c r="BE90" s="130"/>
      <c r="BF90" s="244" t="s">
        <v>18</v>
      </c>
      <c r="BG90" s="244"/>
      <c r="BH90" s="244"/>
      <c r="BI90" s="244"/>
      <c r="BJ90" s="244"/>
      <c r="BK90" s="244"/>
      <c r="BL90" s="130"/>
      <c r="BM90" s="244" t="s">
        <v>18</v>
      </c>
      <c r="BN90" s="244"/>
      <c r="BO90" s="244"/>
      <c r="BP90" s="244"/>
      <c r="BQ90" s="244"/>
      <c r="BR90" s="244"/>
    </row>
    <row r="91" spans="2:70" s="129" customFormat="1" ht="24" customHeight="1" x14ac:dyDescent="0.25">
      <c r="B91" s="845" t="s">
        <v>0</v>
      </c>
      <c r="C91" s="845"/>
      <c r="D91" s="131" t="s">
        <v>2</v>
      </c>
      <c r="E91" s="132" t="s">
        <v>3</v>
      </c>
      <c r="F91" s="132" t="s">
        <v>4</v>
      </c>
      <c r="G91" s="133" t="s">
        <v>5</v>
      </c>
      <c r="H91" s="130"/>
      <c r="I91" s="845" t="s">
        <v>0</v>
      </c>
      <c r="J91" s="845"/>
      <c r="K91" s="131" t="s">
        <v>2</v>
      </c>
      <c r="L91" s="132" t="s">
        <v>3</v>
      </c>
      <c r="M91" s="132" t="s">
        <v>4</v>
      </c>
      <c r="N91" s="133" t="s">
        <v>5</v>
      </c>
      <c r="O91" s="130"/>
      <c r="P91" s="845" t="s">
        <v>0</v>
      </c>
      <c r="Q91" s="845"/>
      <c r="R91" s="131" t="s">
        <v>2</v>
      </c>
      <c r="S91" s="132" t="s">
        <v>3</v>
      </c>
      <c r="T91" s="132" t="s">
        <v>4</v>
      </c>
      <c r="U91" s="133" t="s">
        <v>5</v>
      </c>
      <c r="V91" s="130"/>
      <c r="W91" s="845" t="s">
        <v>0</v>
      </c>
      <c r="X91" s="845"/>
      <c r="Y91" s="131" t="s">
        <v>2</v>
      </c>
      <c r="Z91" s="132" t="s">
        <v>3</v>
      </c>
      <c r="AA91" s="132" t="s">
        <v>4</v>
      </c>
      <c r="AB91" s="133" t="s">
        <v>5</v>
      </c>
      <c r="AC91" s="130"/>
      <c r="AD91" s="845" t="s">
        <v>0</v>
      </c>
      <c r="AE91" s="845"/>
      <c r="AF91" s="131" t="s">
        <v>2</v>
      </c>
      <c r="AG91" s="132" t="s">
        <v>3</v>
      </c>
      <c r="AH91" s="132" t="s">
        <v>4</v>
      </c>
      <c r="AI91" s="133" t="s">
        <v>5</v>
      </c>
      <c r="AJ91" s="130"/>
      <c r="AK91" s="845" t="s">
        <v>0</v>
      </c>
      <c r="AL91" s="845"/>
      <c r="AM91" s="131" t="s">
        <v>2</v>
      </c>
      <c r="AN91" s="132" t="s">
        <v>3</v>
      </c>
      <c r="AO91" s="132" t="s">
        <v>4</v>
      </c>
      <c r="AP91" s="133" t="s">
        <v>5</v>
      </c>
      <c r="AQ91" s="130"/>
      <c r="AR91" s="845" t="s">
        <v>0</v>
      </c>
      <c r="AS91" s="845"/>
      <c r="AT91" s="131" t="s">
        <v>2</v>
      </c>
      <c r="AU91" s="132" t="s">
        <v>3</v>
      </c>
      <c r="AV91" s="132" t="s">
        <v>4</v>
      </c>
      <c r="AW91" s="133" t="s">
        <v>5</v>
      </c>
      <c r="AX91" s="130"/>
      <c r="AY91" s="845" t="s">
        <v>0</v>
      </c>
      <c r="AZ91" s="845"/>
      <c r="BA91" s="131" t="s">
        <v>2</v>
      </c>
      <c r="BB91" s="132" t="s">
        <v>3</v>
      </c>
      <c r="BC91" s="132" t="s">
        <v>4</v>
      </c>
      <c r="BD91" s="133" t="s">
        <v>5</v>
      </c>
      <c r="BE91" s="130"/>
      <c r="BF91" s="245"/>
      <c r="BG91" s="245"/>
      <c r="BH91" s="131" t="s">
        <v>2</v>
      </c>
      <c r="BI91" s="132" t="s">
        <v>3</v>
      </c>
      <c r="BJ91" s="132" t="s">
        <v>4</v>
      </c>
      <c r="BK91" s="133" t="s">
        <v>5</v>
      </c>
      <c r="BL91" s="130"/>
      <c r="BM91" s="245"/>
      <c r="BN91" s="245"/>
      <c r="BO91" s="131" t="s">
        <v>2</v>
      </c>
      <c r="BP91" s="132" t="s">
        <v>3</v>
      </c>
      <c r="BQ91" s="132" t="s">
        <v>4</v>
      </c>
      <c r="BR91" s="133" t="s">
        <v>5</v>
      </c>
    </row>
    <row r="92" spans="2:70" s="129" customFormat="1" ht="23" customHeight="1" x14ac:dyDescent="0.25">
      <c r="B92" s="846" t="s">
        <v>6</v>
      </c>
      <c r="C92" s="134" t="s">
        <v>19</v>
      </c>
      <c r="D92" s="135">
        <v>804</v>
      </c>
      <c r="E92" s="136">
        <v>95.035460992907801</v>
      </c>
      <c r="F92" s="136">
        <v>95.035460992907801</v>
      </c>
      <c r="G92" s="137">
        <v>95.035460992907801</v>
      </c>
      <c r="H92" s="130"/>
      <c r="I92" s="846" t="s">
        <v>6</v>
      </c>
      <c r="J92" s="134" t="s">
        <v>19</v>
      </c>
      <c r="K92" s="135">
        <v>95166118.985638276</v>
      </c>
      <c r="L92" s="136">
        <v>93.643735202533378</v>
      </c>
      <c r="M92" s="136">
        <v>93.643735202533364</v>
      </c>
      <c r="N92" s="137">
        <v>93.643735202533364</v>
      </c>
      <c r="O92" s="130"/>
      <c r="P92" s="846" t="s">
        <v>6</v>
      </c>
      <c r="Q92" s="134" t="s">
        <v>19</v>
      </c>
      <c r="R92" s="518">
        <v>925</v>
      </c>
      <c r="S92" s="519">
        <v>95.459236326109391</v>
      </c>
      <c r="T92" s="519">
        <v>95.459236326109391</v>
      </c>
      <c r="U92" s="520">
        <v>95.459236326109391</v>
      </c>
      <c r="V92" s="130"/>
      <c r="W92" s="846" t="s">
        <v>6</v>
      </c>
      <c r="X92" s="134" t="s">
        <v>19</v>
      </c>
      <c r="Y92" s="518">
        <v>109718727.10652678</v>
      </c>
      <c r="Z92" s="519">
        <v>95.285721089999839</v>
      </c>
      <c r="AA92" s="519">
        <v>95.285721089999782</v>
      </c>
      <c r="AB92" s="520">
        <v>95.285721089999782</v>
      </c>
      <c r="AC92" s="130"/>
      <c r="AD92" s="846" t="s">
        <v>6</v>
      </c>
      <c r="AE92" s="134" t="s">
        <v>19</v>
      </c>
      <c r="AF92" s="518">
        <v>1130</v>
      </c>
      <c r="AG92" s="519">
        <v>93.853820598006649</v>
      </c>
      <c r="AH92" s="519">
        <v>93.853820598006649</v>
      </c>
      <c r="AI92" s="520">
        <v>93.853820598006649</v>
      </c>
      <c r="AJ92" s="130"/>
      <c r="AK92" s="846" t="s">
        <v>6</v>
      </c>
      <c r="AL92" s="134" t="s">
        <v>19</v>
      </c>
      <c r="AM92" s="518">
        <v>120330187.67818178</v>
      </c>
      <c r="AN92" s="519">
        <v>93.08930625890298</v>
      </c>
      <c r="AO92" s="519">
        <v>93.089306258903022</v>
      </c>
      <c r="AP92" s="520">
        <v>93.089306258903022</v>
      </c>
      <c r="AQ92" s="130"/>
      <c r="AR92" s="846" t="s">
        <v>6</v>
      </c>
      <c r="AS92" s="134" t="s">
        <v>19</v>
      </c>
      <c r="AT92" s="518">
        <v>1042</v>
      </c>
      <c r="AU92" s="519">
        <v>93.53680430879713</v>
      </c>
      <c r="AV92" s="519">
        <v>93.53680430879713</v>
      </c>
      <c r="AW92" s="520">
        <v>93.53680430879713</v>
      </c>
      <c r="AX92" s="130"/>
      <c r="AY92" s="846" t="s">
        <v>6</v>
      </c>
      <c r="AZ92" s="134" t="s">
        <v>19</v>
      </c>
      <c r="BA92" s="518">
        <v>126330615.01230831</v>
      </c>
      <c r="BB92" s="519">
        <v>94.295143497593116</v>
      </c>
      <c r="BC92" s="519">
        <v>94.295143497593074</v>
      </c>
      <c r="BD92" s="520">
        <v>94.295143497593074</v>
      </c>
      <c r="BE92" s="130"/>
      <c r="BF92" s="134" t="s">
        <v>6</v>
      </c>
      <c r="BG92" s="134" t="s">
        <v>19</v>
      </c>
      <c r="BH92" s="518">
        <v>959</v>
      </c>
      <c r="BI92" s="519">
        <v>89.7</v>
      </c>
      <c r="BJ92" s="519">
        <v>89.7</v>
      </c>
      <c r="BK92" s="520">
        <v>89.7</v>
      </c>
      <c r="BL92" s="130"/>
      <c r="BM92" s="134" t="s">
        <v>6</v>
      </c>
      <c r="BN92" s="134" t="s">
        <v>19</v>
      </c>
      <c r="BO92" s="518">
        <v>116827044</v>
      </c>
      <c r="BP92" s="519">
        <v>90.6</v>
      </c>
      <c r="BQ92" s="519">
        <v>90.6</v>
      </c>
      <c r="BR92" s="520">
        <v>90.6</v>
      </c>
    </row>
    <row r="93" spans="2:70" s="129" customFormat="1" ht="23" customHeight="1" x14ac:dyDescent="0.25">
      <c r="B93" s="847"/>
      <c r="C93" s="138" t="s">
        <v>20</v>
      </c>
      <c r="D93" s="139">
        <v>42</v>
      </c>
      <c r="E93" s="140">
        <v>4.9645390070921991</v>
      </c>
      <c r="F93" s="140">
        <v>4.9645390070921991</v>
      </c>
      <c r="G93" s="141">
        <v>100</v>
      </c>
      <c r="H93" s="130"/>
      <c r="I93" s="847"/>
      <c r="J93" s="138" t="s">
        <v>20</v>
      </c>
      <c r="K93" s="139">
        <v>6459599.7875527963</v>
      </c>
      <c r="L93" s="140">
        <v>6.3562647974666469</v>
      </c>
      <c r="M93" s="140">
        <v>6.356264797466646</v>
      </c>
      <c r="N93" s="141">
        <v>100</v>
      </c>
      <c r="O93" s="130"/>
      <c r="P93" s="847"/>
      <c r="Q93" s="138" t="s">
        <v>20</v>
      </c>
      <c r="R93" s="521">
        <v>44</v>
      </c>
      <c r="S93" s="522">
        <v>4.5407636738906092</v>
      </c>
      <c r="T93" s="522">
        <v>4.5407636738906092</v>
      </c>
      <c r="U93" s="523">
        <v>100</v>
      </c>
      <c r="V93" s="130"/>
      <c r="W93" s="847"/>
      <c r="X93" s="138" t="s">
        <v>20</v>
      </c>
      <c r="Y93" s="521">
        <v>5428354.587796188</v>
      </c>
      <c r="Z93" s="522">
        <v>4.7142789100002203</v>
      </c>
      <c r="AA93" s="522">
        <v>4.7142789100002167</v>
      </c>
      <c r="AB93" s="523">
        <v>100</v>
      </c>
      <c r="AC93" s="130"/>
      <c r="AD93" s="847"/>
      <c r="AE93" s="138" t="s">
        <v>20</v>
      </c>
      <c r="AF93" s="521">
        <v>74</v>
      </c>
      <c r="AG93" s="522">
        <v>6.1461794019933551</v>
      </c>
      <c r="AH93" s="522">
        <v>6.1461794019933551</v>
      </c>
      <c r="AI93" s="523">
        <v>100</v>
      </c>
      <c r="AJ93" s="130"/>
      <c r="AK93" s="847"/>
      <c r="AL93" s="138" t="s">
        <v>20</v>
      </c>
      <c r="AM93" s="521">
        <v>8932981.7599011734</v>
      </c>
      <c r="AN93" s="522">
        <v>6.9106937410969698</v>
      </c>
      <c r="AO93" s="522">
        <v>6.9106937410969724</v>
      </c>
      <c r="AP93" s="523">
        <v>100</v>
      </c>
      <c r="AQ93" s="130"/>
      <c r="AR93" s="847"/>
      <c r="AS93" s="138" t="s">
        <v>20</v>
      </c>
      <c r="AT93" s="521">
        <v>72</v>
      </c>
      <c r="AU93" s="522">
        <v>6.4631956912028716</v>
      </c>
      <c r="AV93" s="522">
        <v>6.4631956912028716</v>
      </c>
      <c r="AW93" s="523">
        <v>100</v>
      </c>
      <c r="AX93" s="130"/>
      <c r="AY93" s="847"/>
      <c r="AZ93" s="138" t="s">
        <v>20</v>
      </c>
      <c r="BA93" s="521">
        <v>7643002.6380354241</v>
      </c>
      <c r="BB93" s="522">
        <v>5.7048565024069253</v>
      </c>
      <c r="BC93" s="522">
        <v>5.7048565024069227</v>
      </c>
      <c r="BD93" s="523">
        <v>100</v>
      </c>
      <c r="BE93" s="130"/>
      <c r="BF93" s="138"/>
      <c r="BG93" s="138" t="s">
        <v>20</v>
      </c>
      <c r="BH93" s="521">
        <v>110</v>
      </c>
      <c r="BI93" s="522">
        <v>10.3</v>
      </c>
      <c r="BJ93" s="522">
        <v>10.3</v>
      </c>
      <c r="BK93" s="523">
        <v>100</v>
      </c>
      <c r="BL93" s="130"/>
      <c r="BM93" s="138"/>
      <c r="BN93" s="138" t="s">
        <v>20</v>
      </c>
      <c r="BO93" s="521">
        <v>12138256</v>
      </c>
      <c r="BP93" s="522">
        <v>9.4</v>
      </c>
      <c r="BQ93" s="522">
        <v>9.4</v>
      </c>
      <c r="BR93" s="523">
        <v>100</v>
      </c>
    </row>
    <row r="94" spans="2:70" s="129" customFormat="1" ht="14.5" customHeight="1" x14ac:dyDescent="0.25">
      <c r="B94" s="848"/>
      <c r="C94" s="142" t="s">
        <v>14</v>
      </c>
      <c r="D94" s="143">
        <v>846</v>
      </c>
      <c r="E94" s="144">
        <v>100</v>
      </c>
      <c r="F94" s="144">
        <v>100</v>
      </c>
      <c r="G94" s="145"/>
      <c r="H94" s="130"/>
      <c r="I94" s="848"/>
      <c r="J94" s="142" t="s">
        <v>14</v>
      </c>
      <c r="K94" s="143">
        <v>101625718.77319106</v>
      </c>
      <c r="L94" s="144">
        <v>100.00000000000003</v>
      </c>
      <c r="M94" s="144">
        <v>100</v>
      </c>
      <c r="N94" s="145"/>
      <c r="O94" s="130"/>
      <c r="P94" s="848"/>
      <c r="Q94" s="142" t="s">
        <v>14</v>
      </c>
      <c r="R94" s="524">
        <v>969</v>
      </c>
      <c r="S94" s="525">
        <v>100</v>
      </c>
      <c r="T94" s="525">
        <v>100</v>
      </c>
      <c r="U94" s="526"/>
      <c r="V94" s="130"/>
      <c r="W94" s="848"/>
      <c r="X94" s="142" t="s">
        <v>14</v>
      </c>
      <c r="Y94" s="524">
        <v>115147081.69432296</v>
      </c>
      <c r="Z94" s="525">
        <v>100.00000000000004</v>
      </c>
      <c r="AA94" s="525">
        <v>100</v>
      </c>
      <c r="AB94" s="526"/>
      <c r="AC94" s="130"/>
      <c r="AD94" s="848"/>
      <c r="AE94" s="142" t="s">
        <v>14</v>
      </c>
      <c r="AF94" s="524">
        <v>1204</v>
      </c>
      <c r="AG94" s="525">
        <v>100</v>
      </c>
      <c r="AH94" s="525">
        <v>100</v>
      </c>
      <c r="AI94" s="526"/>
      <c r="AJ94" s="130"/>
      <c r="AK94" s="848"/>
      <c r="AL94" s="142" t="s">
        <v>14</v>
      </c>
      <c r="AM94" s="524">
        <v>129263169.43808296</v>
      </c>
      <c r="AN94" s="525">
        <v>99.999999999999957</v>
      </c>
      <c r="AO94" s="525">
        <v>100</v>
      </c>
      <c r="AP94" s="526"/>
      <c r="AQ94" s="130"/>
      <c r="AR94" s="848"/>
      <c r="AS94" s="142" t="s">
        <v>14</v>
      </c>
      <c r="AT94" s="524">
        <v>1114</v>
      </c>
      <c r="AU94" s="525">
        <v>100</v>
      </c>
      <c r="AV94" s="525">
        <v>100</v>
      </c>
      <c r="AW94" s="526"/>
      <c r="AX94" s="130"/>
      <c r="AY94" s="848"/>
      <c r="AZ94" s="142" t="s">
        <v>14</v>
      </c>
      <c r="BA94" s="524">
        <v>133973617.65034375</v>
      </c>
      <c r="BB94" s="525">
        <v>100.00000000000004</v>
      </c>
      <c r="BC94" s="525">
        <v>100</v>
      </c>
      <c r="BD94" s="526"/>
      <c r="BE94" s="130"/>
      <c r="BF94" s="142"/>
      <c r="BG94" s="142" t="s">
        <v>14</v>
      </c>
      <c r="BH94" s="524">
        <v>1069</v>
      </c>
      <c r="BI94" s="525">
        <v>100</v>
      </c>
      <c r="BJ94" s="525">
        <v>100</v>
      </c>
      <c r="BK94" s="526"/>
      <c r="BL94" s="130"/>
      <c r="BM94" s="142"/>
      <c r="BN94" s="142" t="s">
        <v>14</v>
      </c>
      <c r="BO94" s="524">
        <v>128965300</v>
      </c>
      <c r="BP94" s="525">
        <v>100</v>
      </c>
      <c r="BQ94" s="525">
        <v>100</v>
      </c>
      <c r="BR94" s="526"/>
    </row>
    <row r="95" spans="2:70" s="129" customFormat="1" ht="14.5" customHeight="1" x14ac:dyDescent="0.35"/>
    <row r="98" spans="2:70" x14ac:dyDescent="0.35">
      <c r="B98" s="748" t="s">
        <v>23</v>
      </c>
      <c r="C98" s="748"/>
      <c r="D98" s="748"/>
      <c r="E98" s="748"/>
      <c r="F98" s="748"/>
      <c r="G98" s="748"/>
      <c r="H98" s="748"/>
      <c r="I98" s="748"/>
      <c r="J98" s="748"/>
      <c r="K98" s="748"/>
      <c r="L98" s="748"/>
      <c r="M98" s="748"/>
      <c r="N98" s="748"/>
      <c r="P98" s="748" t="s">
        <v>23</v>
      </c>
      <c r="Q98" s="748"/>
      <c r="R98" s="748"/>
      <c r="S98" s="748"/>
      <c r="T98" s="748"/>
      <c r="U98" s="748"/>
      <c r="V98" s="748"/>
      <c r="W98" s="748"/>
      <c r="X98" s="748"/>
      <c r="Y98" s="748"/>
      <c r="Z98" s="748"/>
      <c r="AA98" s="748"/>
      <c r="AB98" s="748"/>
      <c r="AD98" s="748" t="s">
        <v>23</v>
      </c>
      <c r="AE98" s="748"/>
      <c r="AF98" s="748"/>
      <c r="AG98" s="748"/>
      <c r="AH98" s="748"/>
      <c r="AI98" s="748"/>
      <c r="AJ98" s="748"/>
      <c r="AK98" s="748"/>
      <c r="AL98" s="748"/>
      <c r="AM98" s="748"/>
      <c r="AN98" s="748"/>
      <c r="AO98" s="748"/>
      <c r="AP98" s="748"/>
      <c r="AR98" s="748" t="s">
        <v>23</v>
      </c>
      <c r="AS98" s="748"/>
      <c r="AT98" s="748"/>
      <c r="AU98" s="748"/>
      <c r="AV98" s="748"/>
      <c r="AW98" s="748"/>
      <c r="AX98" s="748"/>
      <c r="AY98" s="748"/>
      <c r="AZ98" s="748"/>
      <c r="BA98" s="748"/>
      <c r="BB98" s="748"/>
      <c r="BC98" s="748"/>
      <c r="BD98" s="748"/>
      <c r="BF98" s="748" t="s">
        <v>23</v>
      </c>
      <c r="BG98" s="748"/>
      <c r="BH98" s="748"/>
      <c r="BI98" s="748"/>
      <c r="BJ98" s="748"/>
      <c r="BK98" s="748"/>
      <c r="BL98" s="748"/>
      <c r="BM98" s="748"/>
      <c r="BN98" s="748"/>
      <c r="BO98" s="748"/>
      <c r="BP98" s="748"/>
      <c r="BQ98" s="748"/>
      <c r="BR98" s="748"/>
    </row>
    <row r="100" spans="2:70" x14ac:dyDescent="0.35">
      <c r="B100" s="748" t="s">
        <v>16</v>
      </c>
      <c r="C100" s="748"/>
      <c r="D100" s="748"/>
      <c r="E100" s="748"/>
      <c r="F100" s="748"/>
      <c r="G100" s="748"/>
      <c r="H100" s="17"/>
      <c r="I100" s="748" t="s">
        <v>17</v>
      </c>
      <c r="J100" s="748"/>
      <c r="K100" s="748"/>
      <c r="L100" s="748"/>
      <c r="M100" s="748"/>
      <c r="N100" s="748"/>
      <c r="P100" s="748" t="s">
        <v>16</v>
      </c>
      <c r="Q100" s="748"/>
      <c r="R100" s="748"/>
      <c r="S100" s="748"/>
      <c r="T100" s="748"/>
      <c r="U100" s="748"/>
      <c r="V100" s="17"/>
      <c r="W100" s="748" t="s">
        <v>17</v>
      </c>
      <c r="X100" s="748"/>
      <c r="Y100" s="748"/>
      <c r="Z100" s="748"/>
      <c r="AA100" s="748"/>
      <c r="AB100" s="748"/>
      <c r="AD100" s="748" t="s">
        <v>16</v>
      </c>
      <c r="AE100" s="748"/>
      <c r="AF100" s="748"/>
      <c r="AG100" s="748"/>
      <c r="AH100" s="748"/>
      <c r="AI100" s="748"/>
      <c r="AJ100" s="17"/>
      <c r="AK100" s="748" t="s">
        <v>17</v>
      </c>
      <c r="AL100" s="748"/>
      <c r="AM100" s="748"/>
      <c r="AN100" s="748"/>
      <c r="AO100" s="748"/>
      <c r="AP100" s="748"/>
      <c r="AR100" s="748" t="s">
        <v>16</v>
      </c>
      <c r="AS100" s="748"/>
      <c r="AT100" s="748"/>
      <c r="AU100" s="748"/>
      <c r="AV100" s="748"/>
      <c r="AW100" s="748"/>
      <c r="AX100" s="17"/>
      <c r="AY100" s="748" t="s">
        <v>17</v>
      </c>
      <c r="AZ100" s="748"/>
      <c r="BA100" s="748"/>
      <c r="BB100" s="748"/>
      <c r="BC100" s="748"/>
      <c r="BD100" s="748"/>
      <c r="BF100" s="748" t="s">
        <v>16</v>
      </c>
      <c r="BG100" s="748"/>
      <c r="BH100" s="748"/>
      <c r="BI100" s="748"/>
      <c r="BJ100" s="748"/>
      <c r="BK100" s="748"/>
      <c r="BL100" s="17"/>
      <c r="BM100" s="748" t="s">
        <v>17</v>
      </c>
      <c r="BN100" s="748"/>
      <c r="BO100" s="748"/>
      <c r="BP100" s="748"/>
      <c r="BQ100" s="748"/>
      <c r="BR100" s="748"/>
    </row>
    <row r="102" spans="2:70" s="129" customFormat="1" ht="14.5" customHeight="1" x14ac:dyDescent="0.25">
      <c r="B102" s="849" t="s">
        <v>1</v>
      </c>
      <c r="C102" s="849"/>
      <c r="D102" s="849"/>
      <c r="E102" s="849"/>
      <c r="F102" s="849"/>
      <c r="G102" s="849"/>
      <c r="H102" s="130"/>
      <c r="I102" s="849" t="s">
        <v>1</v>
      </c>
      <c r="J102" s="849"/>
      <c r="K102" s="849"/>
      <c r="L102" s="849"/>
      <c r="M102" s="849"/>
      <c r="N102" s="849"/>
      <c r="O102" s="130"/>
      <c r="P102" s="849" t="s">
        <v>1</v>
      </c>
      <c r="Q102" s="849"/>
      <c r="R102" s="849"/>
      <c r="S102" s="849"/>
      <c r="T102" s="849"/>
      <c r="U102" s="849"/>
      <c r="V102" s="130"/>
      <c r="W102" s="849" t="s">
        <v>1</v>
      </c>
      <c r="X102" s="849"/>
      <c r="Y102" s="849"/>
      <c r="Z102" s="849"/>
      <c r="AA102" s="849"/>
      <c r="AB102" s="849"/>
      <c r="AC102" s="130"/>
      <c r="AD102" s="849" t="s">
        <v>1</v>
      </c>
      <c r="AE102" s="849"/>
      <c r="AF102" s="849"/>
      <c r="AG102" s="849"/>
      <c r="AH102" s="849"/>
      <c r="AI102" s="849"/>
      <c r="AJ102" s="130"/>
      <c r="AK102" s="849" t="s">
        <v>1</v>
      </c>
      <c r="AL102" s="849"/>
      <c r="AM102" s="849"/>
      <c r="AN102" s="849"/>
      <c r="AO102" s="849"/>
      <c r="AP102" s="849"/>
      <c r="AQ102" s="130"/>
      <c r="AR102" s="849" t="s">
        <v>1</v>
      </c>
      <c r="AS102" s="849"/>
      <c r="AT102" s="849"/>
      <c r="AU102" s="849"/>
      <c r="AV102" s="849"/>
      <c r="AW102" s="849"/>
      <c r="AX102" s="130"/>
      <c r="AY102" s="849" t="s">
        <v>1</v>
      </c>
      <c r="AZ102" s="849"/>
      <c r="BA102" s="849"/>
      <c r="BB102" s="849"/>
      <c r="BC102" s="849"/>
      <c r="BD102" s="849"/>
      <c r="BE102" s="130"/>
      <c r="BF102" s="244" t="s">
        <v>1</v>
      </c>
      <c r="BG102" s="244"/>
      <c r="BH102" s="244"/>
      <c r="BI102" s="244"/>
      <c r="BJ102" s="244"/>
      <c r="BK102" s="244"/>
      <c r="BL102" s="130"/>
      <c r="BM102" s="244" t="s">
        <v>1</v>
      </c>
      <c r="BN102" s="244"/>
      <c r="BO102" s="244"/>
      <c r="BP102" s="244"/>
      <c r="BQ102" s="244"/>
      <c r="BR102" s="244"/>
    </row>
    <row r="103" spans="2:70" s="129" customFormat="1" ht="24" customHeight="1" x14ac:dyDescent="0.25">
      <c r="B103" s="845" t="s">
        <v>0</v>
      </c>
      <c r="C103" s="845"/>
      <c r="D103" s="131" t="s">
        <v>2</v>
      </c>
      <c r="E103" s="132" t="s">
        <v>3</v>
      </c>
      <c r="F103" s="132" t="s">
        <v>4</v>
      </c>
      <c r="G103" s="133" t="s">
        <v>5</v>
      </c>
      <c r="H103" s="130"/>
      <c r="I103" s="845" t="s">
        <v>0</v>
      </c>
      <c r="J103" s="845"/>
      <c r="K103" s="131" t="s">
        <v>2</v>
      </c>
      <c r="L103" s="132" t="s">
        <v>3</v>
      </c>
      <c r="M103" s="132" t="s">
        <v>4</v>
      </c>
      <c r="N103" s="133" t="s">
        <v>5</v>
      </c>
      <c r="O103" s="130"/>
      <c r="P103" s="845" t="s">
        <v>0</v>
      </c>
      <c r="Q103" s="845"/>
      <c r="R103" s="131" t="s">
        <v>2</v>
      </c>
      <c r="S103" s="132" t="s">
        <v>3</v>
      </c>
      <c r="T103" s="132" t="s">
        <v>4</v>
      </c>
      <c r="U103" s="133" t="s">
        <v>5</v>
      </c>
      <c r="V103" s="130"/>
      <c r="W103" s="845" t="s">
        <v>0</v>
      </c>
      <c r="X103" s="845"/>
      <c r="Y103" s="131" t="s">
        <v>2</v>
      </c>
      <c r="Z103" s="132" t="s">
        <v>3</v>
      </c>
      <c r="AA103" s="132" t="s">
        <v>4</v>
      </c>
      <c r="AB103" s="133" t="s">
        <v>5</v>
      </c>
      <c r="AC103" s="130"/>
      <c r="AD103" s="845" t="s">
        <v>0</v>
      </c>
      <c r="AE103" s="845"/>
      <c r="AF103" s="131" t="s">
        <v>2</v>
      </c>
      <c r="AG103" s="132" t="s">
        <v>3</v>
      </c>
      <c r="AH103" s="132" t="s">
        <v>4</v>
      </c>
      <c r="AI103" s="133" t="s">
        <v>5</v>
      </c>
      <c r="AJ103" s="130"/>
      <c r="AK103" s="845" t="s">
        <v>0</v>
      </c>
      <c r="AL103" s="845"/>
      <c r="AM103" s="131" t="s">
        <v>2</v>
      </c>
      <c r="AN103" s="132" t="s">
        <v>3</v>
      </c>
      <c r="AO103" s="132" t="s">
        <v>4</v>
      </c>
      <c r="AP103" s="133" t="s">
        <v>5</v>
      </c>
      <c r="AQ103" s="130"/>
      <c r="AR103" s="845" t="s">
        <v>0</v>
      </c>
      <c r="AS103" s="845"/>
      <c r="AT103" s="131" t="s">
        <v>2</v>
      </c>
      <c r="AU103" s="132" t="s">
        <v>3</v>
      </c>
      <c r="AV103" s="132" t="s">
        <v>4</v>
      </c>
      <c r="AW103" s="133" t="s">
        <v>5</v>
      </c>
      <c r="AX103" s="130"/>
      <c r="AY103" s="845" t="s">
        <v>0</v>
      </c>
      <c r="AZ103" s="845"/>
      <c r="BA103" s="131" t="s">
        <v>2</v>
      </c>
      <c r="BB103" s="132" t="s">
        <v>3</v>
      </c>
      <c r="BC103" s="132" t="s">
        <v>4</v>
      </c>
      <c r="BD103" s="133" t="s">
        <v>5</v>
      </c>
      <c r="BE103" s="130"/>
      <c r="BF103" s="245"/>
      <c r="BG103" s="245"/>
      <c r="BH103" s="131" t="s">
        <v>2</v>
      </c>
      <c r="BI103" s="132" t="s">
        <v>3</v>
      </c>
      <c r="BJ103" s="132" t="s">
        <v>4</v>
      </c>
      <c r="BK103" s="133" t="s">
        <v>5</v>
      </c>
      <c r="BL103" s="130"/>
      <c r="BM103" s="245"/>
      <c r="BN103" s="245"/>
      <c r="BO103" s="131" t="s">
        <v>2</v>
      </c>
      <c r="BP103" s="132" t="s">
        <v>3</v>
      </c>
      <c r="BQ103" s="132" t="s">
        <v>4</v>
      </c>
      <c r="BR103" s="133" t="s">
        <v>5</v>
      </c>
    </row>
    <row r="104" spans="2:70" s="129" customFormat="1" ht="23" customHeight="1" x14ac:dyDescent="0.25">
      <c r="B104" s="846" t="s">
        <v>6</v>
      </c>
      <c r="C104" s="134" t="s">
        <v>7</v>
      </c>
      <c r="D104" s="135">
        <v>141</v>
      </c>
      <c r="E104" s="136">
        <v>27.378640776699033</v>
      </c>
      <c r="F104" s="136">
        <v>27.378640776699033</v>
      </c>
      <c r="G104" s="137">
        <v>27.378640776699033</v>
      </c>
      <c r="H104" s="130"/>
      <c r="I104" s="846" t="s">
        <v>6</v>
      </c>
      <c r="J104" s="134" t="s">
        <v>7</v>
      </c>
      <c r="K104" s="135">
        <v>17569866.142193139</v>
      </c>
      <c r="L104" s="136">
        <v>28.826981777261889</v>
      </c>
      <c r="M104" s="136">
        <v>28.82698177726181</v>
      </c>
      <c r="N104" s="137">
        <v>28.82698177726181</v>
      </c>
      <c r="O104" s="130"/>
      <c r="P104" s="846" t="s">
        <v>6</v>
      </c>
      <c r="Q104" s="134" t="s">
        <v>7</v>
      </c>
      <c r="R104" s="518">
        <v>181</v>
      </c>
      <c r="S104" s="519">
        <v>32.092198581560282</v>
      </c>
      <c r="T104" s="519">
        <v>32.092198581560282</v>
      </c>
      <c r="U104" s="520">
        <v>32.092198581560282</v>
      </c>
      <c r="V104" s="130"/>
      <c r="W104" s="846" t="s">
        <v>6</v>
      </c>
      <c r="X104" s="134" t="s">
        <v>7</v>
      </c>
      <c r="Y104" s="518">
        <v>22097207.461240258</v>
      </c>
      <c r="Z104" s="519">
        <v>32.50550065436969</v>
      </c>
      <c r="AA104" s="519">
        <v>32.505500654369726</v>
      </c>
      <c r="AB104" s="520">
        <v>32.505500654369726</v>
      </c>
      <c r="AC104" s="130"/>
      <c r="AD104" s="846" t="s">
        <v>6</v>
      </c>
      <c r="AE104" s="134" t="s">
        <v>7</v>
      </c>
      <c r="AF104" s="518">
        <v>272</v>
      </c>
      <c r="AG104" s="519">
        <v>38.912732474964237</v>
      </c>
      <c r="AH104" s="519">
        <v>38.912732474964237</v>
      </c>
      <c r="AI104" s="520">
        <v>38.912732474964237</v>
      </c>
      <c r="AJ104" s="130"/>
      <c r="AK104" s="846" t="s">
        <v>6</v>
      </c>
      <c r="AL104" s="134" t="s">
        <v>7</v>
      </c>
      <c r="AM104" s="518">
        <v>28087404.521645505</v>
      </c>
      <c r="AN104" s="519">
        <v>37.609290407028098</v>
      </c>
      <c r="AO104" s="519">
        <v>37.609290407028119</v>
      </c>
      <c r="AP104" s="520">
        <v>37.609290407028119</v>
      </c>
      <c r="AQ104" s="130"/>
      <c r="AR104" s="846" t="s">
        <v>6</v>
      </c>
      <c r="AS104" s="134" t="s">
        <v>7</v>
      </c>
      <c r="AT104" s="518">
        <v>178</v>
      </c>
      <c r="AU104" s="519">
        <v>29.76588628762542</v>
      </c>
      <c r="AV104" s="519">
        <v>29.76588628762542</v>
      </c>
      <c r="AW104" s="520">
        <v>29.76588628762542</v>
      </c>
      <c r="AX104" s="130"/>
      <c r="AY104" s="846" t="s">
        <v>6</v>
      </c>
      <c r="AZ104" s="134" t="s">
        <v>7</v>
      </c>
      <c r="BA104" s="518">
        <v>20216690.396976374</v>
      </c>
      <c r="BB104" s="519">
        <v>28.703343444073887</v>
      </c>
      <c r="BC104" s="519">
        <v>28.70334344407388</v>
      </c>
      <c r="BD104" s="520">
        <v>28.70334344407388</v>
      </c>
      <c r="BE104" s="130"/>
      <c r="BF104" s="134" t="s">
        <v>6</v>
      </c>
      <c r="BG104" s="134" t="s">
        <v>7</v>
      </c>
      <c r="BH104" s="518">
        <v>209</v>
      </c>
      <c r="BI104" s="519">
        <v>34.9</v>
      </c>
      <c r="BJ104" s="519">
        <v>34.9</v>
      </c>
      <c r="BK104" s="520">
        <v>34.9</v>
      </c>
      <c r="BL104" s="130"/>
      <c r="BM104" s="134" t="s">
        <v>6</v>
      </c>
      <c r="BN104" s="134" t="s">
        <v>7</v>
      </c>
      <c r="BO104" s="518">
        <v>24941156</v>
      </c>
      <c r="BP104" s="519">
        <v>33.6</v>
      </c>
      <c r="BQ104" s="519">
        <v>33.6</v>
      </c>
      <c r="BR104" s="520">
        <v>33.6</v>
      </c>
    </row>
    <row r="105" spans="2:70" s="129" customFormat="1" ht="23" customHeight="1" x14ac:dyDescent="0.25">
      <c r="B105" s="847"/>
      <c r="C105" s="138" t="s">
        <v>8</v>
      </c>
      <c r="D105" s="139">
        <v>42</v>
      </c>
      <c r="E105" s="140">
        <v>8.1553398058252426</v>
      </c>
      <c r="F105" s="140">
        <v>8.1553398058252426</v>
      </c>
      <c r="G105" s="141">
        <v>35.533980582524272</v>
      </c>
      <c r="H105" s="130"/>
      <c r="I105" s="847"/>
      <c r="J105" s="138" t="s">
        <v>8</v>
      </c>
      <c r="K105" s="139">
        <v>5701089.0851726318</v>
      </c>
      <c r="L105" s="140">
        <v>9.3538100881799835</v>
      </c>
      <c r="M105" s="140">
        <v>9.3538100881799586</v>
      </c>
      <c r="N105" s="141">
        <v>38.180791865441769</v>
      </c>
      <c r="O105" s="130"/>
      <c r="P105" s="847"/>
      <c r="Q105" s="138" t="s">
        <v>8</v>
      </c>
      <c r="R105" s="521">
        <v>76</v>
      </c>
      <c r="S105" s="522">
        <v>13.475177304964539</v>
      </c>
      <c r="T105" s="522">
        <v>13.475177304964539</v>
      </c>
      <c r="U105" s="523">
        <v>45.567375886524822</v>
      </c>
      <c r="V105" s="130"/>
      <c r="W105" s="847"/>
      <c r="X105" s="138" t="s">
        <v>8</v>
      </c>
      <c r="Y105" s="521">
        <v>9528616.654175099</v>
      </c>
      <c r="Z105" s="522">
        <v>14.016814361308535</v>
      </c>
      <c r="AA105" s="522">
        <v>14.016814361308553</v>
      </c>
      <c r="AB105" s="523">
        <v>46.522315015678274</v>
      </c>
      <c r="AC105" s="130"/>
      <c r="AD105" s="847"/>
      <c r="AE105" s="138" t="s">
        <v>8</v>
      </c>
      <c r="AF105" s="521">
        <v>54</v>
      </c>
      <c r="AG105" s="522">
        <v>7.7253218884120178</v>
      </c>
      <c r="AH105" s="522">
        <v>7.7253218884120178</v>
      </c>
      <c r="AI105" s="523">
        <v>46.638054363376256</v>
      </c>
      <c r="AJ105" s="130"/>
      <c r="AK105" s="847"/>
      <c r="AL105" s="138" t="s">
        <v>8</v>
      </c>
      <c r="AM105" s="521">
        <v>5253274.2945451252</v>
      </c>
      <c r="AN105" s="522">
        <v>7.0341821145868009</v>
      </c>
      <c r="AO105" s="522">
        <v>7.0341821145868053</v>
      </c>
      <c r="AP105" s="523">
        <v>44.643472521614925</v>
      </c>
      <c r="AQ105" s="130"/>
      <c r="AR105" s="847"/>
      <c r="AS105" s="138" t="s">
        <v>8</v>
      </c>
      <c r="AT105" s="521">
        <v>65</v>
      </c>
      <c r="AU105" s="522">
        <v>10.869565217391305</v>
      </c>
      <c r="AV105" s="522">
        <v>10.869565217391305</v>
      </c>
      <c r="AW105" s="523">
        <v>40.635451505016725</v>
      </c>
      <c r="AX105" s="130"/>
      <c r="AY105" s="847"/>
      <c r="AZ105" s="138" t="s">
        <v>8</v>
      </c>
      <c r="BA105" s="521">
        <v>7721621.2926819948</v>
      </c>
      <c r="BB105" s="522">
        <v>10.963038141103114</v>
      </c>
      <c r="BC105" s="522">
        <v>10.963038141103112</v>
      </c>
      <c r="BD105" s="523">
        <v>39.666381585176993</v>
      </c>
      <c r="BE105" s="130"/>
      <c r="BF105" s="138"/>
      <c r="BG105" s="138" t="s">
        <v>8</v>
      </c>
      <c r="BH105" s="521">
        <v>46</v>
      </c>
      <c r="BI105" s="522">
        <v>7.7</v>
      </c>
      <c r="BJ105" s="522">
        <v>7.7</v>
      </c>
      <c r="BK105" s="523">
        <v>42.6</v>
      </c>
      <c r="BL105" s="130"/>
      <c r="BM105" s="138"/>
      <c r="BN105" s="138" t="s">
        <v>8</v>
      </c>
      <c r="BO105" s="521">
        <v>5474752</v>
      </c>
      <c r="BP105" s="522">
        <v>7.4</v>
      </c>
      <c r="BQ105" s="522">
        <v>7.4</v>
      </c>
      <c r="BR105" s="523">
        <v>41</v>
      </c>
    </row>
    <row r="106" spans="2:70" s="129" customFormat="1" ht="14.5" customHeight="1" x14ac:dyDescent="0.25">
      <c r="B106" s="847"/>
      <c r="C106" s="138" t="s">
        <v>11</v>
      </c>
      <c r="D106" s="139">
        <v>208</v>
      </c>
      <c r="E106" s="140">
        <v>40.388349514563103</v>
      </c>
      <c r="F106" s="140">
        <v>40.388349514563103</v>
      </c>
      <c r="G106" s="141">
        <v>75.922330097087382</v>
      </c>
      <c r="H106" s="130"/>
      <c r="I106" s="847"/>
      <c r="J106" s="138" t="s">
        <v>11</v>
      </c>
      <c r="K106" s="139">
        <v>23893862.739132695</v>
      </c>
      <c r="L106" s="140">
        <v>39.202799850323608</v>
      </c>
      <c r="M106" s="140">
        <v>39.202799850323508</v>
      </c>
      <c r="N106" s="141">
        <v>77.383591715765277</v>
      </c>
      <c r="O106" s="130"/>
      <c r="P106" s="847"/>
      <c r="Q106" s="138" t="s">
        <v>10</v>
      </c>
      <c r="R106" s="521">
        <v>1</v>
      </c>
      <c r="S106" s="522">
        <v>0.1773049645390071</v>
      </c>
      <c r="T106" s="522">
        <v>0.1773049645390071</v>
      </c>
      <c r="U106" s="523">
        <v>45.744680851063826</v>
      </c>
      <c r="V106" s="130"/>
      <c r="W106" s="847"/>
      <c r="X106" s="138" t="s">
        <v>10</v>
      </c>
      <c r="Y106" s="521">
        <v>168607.96914982179</v>
      </c>
      <c r="Z106" s="522">
        <v>0.24802620245770457</v>
      </c>
      <c r="AA106" s="522">
        <v>0.24802620245770482</v>
      </c>
      <c r="AB106" s="523">
        <v>46.770341218135975</v>
      </c>
      <c r="AC106" s="130"/>
      <c r="AD106" s="847"/>
      <c r="AE106" s="138" t="s">
        <v>10</v>
      </c>
      <c r="AF106" s="521">
        <v>1</v>
      </c>
      <c r="AG106" s="522">
        <v>0.14306151645207438</v>
      </c>
      <c r="AH106" s="522">
        <v>0.14306151645207438</v>
      </c>
      <c r="AI106" s="523">
        <v>46.781115879828327</v>
      </c>
      <c r="AJ106" s="130"/>
      <c r="AK106" s="847"/>
      <c r="AL106" s="138" t="s">
        <v>10</v>
      </c>
      <c r="AM106" s="521">
        <v>98003.21245706921</v>
      </c>
      <c r="AN106" s="522">
        <v>0.13122719385762791</v>
      </c>
      <c r="AO106" s="522">
        <v>0.13122719385762799</v>
      </c>
      <c r="AP106" s="523">
        <v>44.774699715472551</v>
      </c>
      <c r="AQ106" s="130"/>
      <c r="AR106" s="847"/>
      <c r="AS106" s="138" t="s">
        <v>9</v>
      </c>
      <c r="AT106" s="521">
        <v>2</v>
      </c>
      <c r="AU106" s="522">
        <v>0.33444816053511706</v>
      </c>
      <c r="AV106" s="522">
        <v>0.33444816053511706</v>
      </c>
      <c r="AW106" s="523">
        <v>40.969899665551843</v>
      </c>
      <c r="AX106" s="130"/>
      <c r="AY106" s="847"/>
      <c r="AZ106" s="138" t="s">
        <v>9</v>
      </c>
      <c r="BA106" s="521">
        <v>245423.80930765677</v>
      </c>
      <c r="BB106" s="522">
        <v>0.34844891768061842</v>
      </c>
      <c r="BC106" s="522">
        <v>0.34844891768061831</v>
      </c>
      <c r="BD106" s="523">
        <v>40.014830502857613</v>
      </c>
      <c r="BE106" s="130"/>
      <c r="BF106" s="138"/>
      <c r="BG106" s="138" t="s">
        <v>10</v>
      </c>
      <c r="BH106" s="521">
        <v>2</v>
      </c>
      <c r="BI106" s="522">
        <v>0.3</v>
      </c>
      <c r="BJ106" s="522">
        <v>0.3</v>
      </c>
      <c r="BK106" s="523">
        <v>42.9</v>
      </c>
      <c r="BL106" s="130"/>
      <c r="BM106" s="138"/>
      <c r="BN106" s="138" t="s">
        <v>10</v>
      </c>
      <c r="BO106" s="521">
        <v>283308</v>
      </c>
      <c r="BP106" s="522">
        <v>0.4</v>
      </c>
      <c r="BQ106" s="522">
        <v>0.4</v>
      </c>
      <c r="BR106" s="523">
        <v>41.3</v>
      </c>
    </row>
    <row r="107" spans="2:70" s="129" customFormat="1" ht="14.5" customHeight="1" x14ac:dyDescent="0.25">
      <c r="B107" s="847"/>
      <c r="C107" s="138" t="s">
        <v>12</v>
      </c>
      <c r="D107" s="139">
        <v>114</v>
      </c>
      <c r="E107" s="140">
        <v>22.135922330097088</v>
      </c>
      <c r="F107" s="140">
        <v>22.135922330097088</v>
      </c>
      <c r="G107" s="141">
        <v>98.05825242718447</v>
      </c>
      <c r="H107" s="130"/>
      <c r="I107" s="847"/>
      <c r="J107" s="138" t="s">
        <v>12</v>
      </c>
      <c r="K107" s="139">
        <v>12818572.637066405</v>
      </c>
      <c r="L107" s="140">
        <v>21.031506832703514</v>
      </c>
      <c r="M107" s="140">
        <v>21.03150683270346</v>
      </c>
      <c r="N107" s="141">
        <v>98.415098548468748</v>
      </c>
      <c r="O107" s="130"/>
      <c r="P107" s="847"/>
      <c r="Q107" s="138" t="s">
        <v>11</v>
      </c>
      <c r="R107" s="521">
        <v>153</v>
      </c>
      <c r="S107" s="522">
        <v>27.127659574468083</v>
      </c>
      <c r="T107" s="522">
        <v>27.127659574468083</v>
      </c>
      <c r="U107" s="523">
        <v>72.872340425531917</v>
      </c>
      <c r="V107" s="130"/>
      <c r="W107" s="847"/>
      <c r="X107" s="138" t="s">
        <v>11</v>
      </c>
      <c r="Y107" s="521">
        <v>18018143.299585532</v>
      </c>
      <c r="Z107" s="522">
        <v>26.50510340922197</v>
      </c>
      <c r="AA107" s="522">
        <v>26.505103409221999</v>
      </c>
      <c r="AB107" s="523">
        <v>73.275444627357984</v>
      </c>
      <c r="AC107" s="130"/>
      <c r="AD107" s="847"/>
      <c r="AE107" s="138" t="s">
        <v>11</v>
      </c>
      <c r="AF107" s="521">
        <v>175</v>
      </c>
      <c r="AG107" s="522">
        <v>25.035765379113016</v>
      </c>
      <c r="AH107" s="522">
        <v>25.035765379113016</v>
      </c>
      <c r="AI107" s="523">
        <v>71.816881258941351</v>
      </c>
      <c r="AJ107" s="130"/>
      <c r="AK107" s="847"/>
      <c r="AL107" s="138" t="s">
        <v>11</v>
      </c>
      <c r="AM107" s="521">
        <v>20414432.934352834</v>
      </c>
      <c r="AN107" s="522">
        <v>27.335111584667505</v>
      </c>
      <c r="AO107" s="522">
        <v>27.335111584667519</v>
      </c>
      <c r="AP107" s="523">
        <v>72.109811300140066</v>
      </c>
      <c r="AQ107" s="130"/>
      <c r="AR107" s="847"/>
      <c r="AS107" s="138" t="s">
        <v>11</v>
      </c>
      <c r="AT107" s="521">
        <v>161</v>
      </c>
      <c r="AU107" s="522">
        <v>26.923076923076923</v>
      </c>
      <c r="AV107" s="522">
        <v>26.923076923076923</v>
      </c>
      <c r="AW107" s="523">
        <v>67.892976588628756</v>
      </c>
      <c r="AX107" s="130"/>
      <c r="AY107" s="847"/>
      <c r="AZ107" s="138" t="s">
        <v>11</v>
      </c>
      <c r="BA107" s="521">
        <v>18389390.230605088</v>
      </c>
      <c r="BB107" s="522">
        <v>26.108971011155152</v>
      </c>
      <c r="BC107" s="522">
        <v>26.108971011155148</v>
      </c>
      <c r="BD107" s="523">
        <v>66.123801514012754</v>
      </c>
      <c r="BE107" s="130"/>
      <c r="BF107" s="138"/>
      <c r="BG107" s="138" t="s">
        <v>11</v>
      </c>
      <c r="BH107" s="521">
        <v>189</v>
      </c>
      <c r="BI107" s="522">
        <v>31.6</v>
      </c>
      <c r="BJ107" s="522">
        <v>31.6</v>
      </c>
      <c r="BK107" s="523">
        <v>74.5</v>
      </c>
      <c r="BL107" s="130"/>
      <c r="BM107" s="138"/>
      <c r="BN107" s="138" t="s">
        <v>11</v>
      </c>
      <c r="BO107" s="521">
        <v>23351945</v>
      </c>
      <c r="BP107" s="522">
        <v>31.4</v>
      </c>
      <c r="BQ107" s="522">
        <v>31.4</v>
      </c>
      <c r="BR107" s="523">
        <v>72.8</v>
      </c>
    </row>
    <row r="108" spans="2:70" s="129" customFormat="1" ht="14.5" customHeight="1" x14ac:dyDescent="0.25">
      <c r="B108" s="847"/>
      <c r="C108" s="138" t="s">
        <v>13</v>
      </c>
      <c r="D108" s="139">
        <v>10</v>
      </c>
      <c r="E108" s="140">
        <v>1.9417475728155338</v>
      </c>
      <c r="F108" s="140">
        <v>1.9417475728155338</v>
      </c>
      <c r="G108" s="141">
        <v>100</v>
      </c>
      <c r="H108" s="130"/>
      <c r="I108" s="847"/>
      <c r="J108" s="138" t="s">
        <v>13</v>
      </c>
      <c r="K108" s="139">
        <v>965987.57952303393</v>
      </c>
      <c r="L108" s="140">
        <v>1.5849014515312585</v>
      </c>
      <c r="M108" s="140">
        <v>1.5849014515312545</v>
      </c>
      <c r="N108" s="141">
        <v>100</v>
      </c>
      <c r="O108" s="130"/>
      <c r="P108" s="847"/>
      <c r="Q108" s="138" t="s">
        <v>12</v>
      </c>
      <c r="R108" s="521">
        <v>136</v>
      </c>
      <c r="S108" s="522">
        <v>24.113475177304963</v>
      </c>
      <c r="T108" s="522">
        <v>24.113475177304963</v>
      </c>
      <c r="U108" s="523">
        <v>96.98581560283688</v>
      </c>
      <c r="V108" s="130"/>
      <c r="W108" s="847"/>
      <c r="X108" s="138" t="s">
        <v>12</v>
      </c>
      <c r="Y108" s="521">
        <v>15547832.219205089</v>
      </c>
      <c r="Z108" s="522">
        <v>22.871218965649106</v>
      </c>
      <c r="AA108" s="522">
        <v>22.871218965649131</v>
      </c>
      <c r="AB108" s="523">
        <v>96.146663593007105</v>
      </c>
      <c r="AC108" s="130"/>
      <c r="AD108" s="847"/>
      <c r="AE108" s="138" t="s">
        <v>12</v>
      </c>
      <c r="AF108" s="521">
        <v>190</v>
      </c>
      <c r="AG108" s="522">
        <v>27.181688125894134</v>
      </c>
      <c r="AH108" s="522">
        <v>27.181688125894134</v>
      </c>
      <c r="AI108" s="523">
        <v>98.998569384835477</v>
      </c>
      <c r="AJ108" s="130"/>
      <c r="AK108" s="847"/>
      <c r="AL108" s="138" t="s">
        <v>12</v>
      </c>
      <c r="AM108" s="521">
        <v>20137970.388306156</v>
      </c>
      <c r="AN108" s="522">
        <v>26.96492571815488</v>
      </c>
      <c r="AO108" s="522">
        <v>26.964925718154898</v>
      </c>
      <c r="AP108" s="523">
        <v>99.074737018294968</v>
      </c>
      <c r="AQ108" s="130"/>
      <c r="AR108" s="847"/>
      <c r="AS108" s="138" t="s">
        <v>12</v>
      </c>
      <c r="AT108" s="521">
        <v>170</v>
      </c>
      <c r="AU108" s="522">
        <v>28.428093645484946</v>
      </c>
      <c r="AV108" s="522">
        <v>28.428093645484946</v>
      </c>
      <c r="AW108" s="523">
        <v>96.321070234113719</v>
      </c>
      <c r="AX108" s="130"/>
      <c r="AY108" s="847"/>
      <c r="AZ108" s="138" t="s">
        <v>12</v>
      </c>
      <c r="BA108" s="521">
        <v>20175232.016987488</v>
      </c>
      <c r="BB108" s="522">
        <v>28.644481479227558</v>
      </c>
      <c r="BC108" s="522">
        <v>28.644481479227551</v>
      </c>
      <c r="BD108" s="523">
        <v>94.768282993240319</v>
      </c>
      <c r="BE108" s="130"/>
      <c r="BF108" s="138"/>
      <c r="BG108" s="138" t="s">
        <v>12</v>
      </c>
      <c r="BH108" s="521">
        <v>141</v>
      </c>
      <c r="BI108" s="522">
        <v>23.5</v>
      </c>
      <c r="BJ108" s="522">
        <v>23.5</v>
      </c>
      <c r="BK108" s="523">
        <v>98</v>
      </c>
      <c r="BL108" s="130"/>
      <c r="BM108" s="138"/>
      <c r="BN108" s="138" t="s">
        <v>12</v>
      </c>
      <c r="BO108" s="521">
        <v>18467324</v>
      </c>
      <c r="BP108" s="522">
        <v>24.9</v>
      </c>
      <c r="BQ108" s="522">
        <v>24.9</v>
      </c>
      <c r="BR108" s="523">
        <v>97.7</v>
      </c>
    </row>
    <row r="109" spans="2:70" s="129" customFormat="1" ht="14.5" customHeight="1" x14ac:dyDescent="0.25">
      <c r="B109" s="848"/>
      <c r="C109" s="142" t="s">
        <v>14</v>
      </c>
      <c r="D109" s="143">
        <v>515</v>
      </c>
      <c r="E109" s="144">
        <v>100</v>
      </c>
      <c r="F109" s="144">
        <v>100</v>
      </c>
      <c r="G109" s="145"/>
      <c r="H109" s="130"/>
      <c r="I109" s="848"/>
      <c r="J109" s="142" t="s">
        <v>14</v>
      </c>
      <c r="K109" s="143">
        <v>60949378.183087908</v>
      </c>
      <c r="L109" s="144">
        <v>100.00000000000027</v>
      </c>
      <c r="M109" s="144">
        <v>100</v>
      </c>
      <c r="N109" s="145"/>
      <c r="O109" s="130"/>
      <c r="P109" s="847"/>
      <c r="Q109" s="138" t="s">
        <v>13</v>
      </c>
      <c r="R109" s="521">
        <v>17</v>
      </c>
      <c r="S109" s="522">
        <v>3.0141843971631204</v>
      </c>
      <c r="T109" s="522">
        <v>3.0141843971631204</v>
      </c>
      <c r="U109" s="523">
        <v>100</v>
      </c>
      <c r="V109" s="130"/>
      <c r="W109" s="847"/>
      <c r="X109" s="138" t="s">
        <v>13</v>
      </c>
      <c r="Y109" s="521">
        <v>2619494.3098600055</v>
      </c>
      <c r="Z109" s="522">
        <v>3.8533364069928933</v>
      </c>
      <c r="AA109" s="522">
        <v>3.8533364069928973</v>
      </c>
      <c r="AB109" s="523">
        <v>100</v>
      </c>
      <c r="AC109" s="130"/>
      <c r="AD109" s="847"/>
      <c r="AE109" s="138" t="s">
        <v>13</v>
      </c>
      <c r="AF109" s="521">
        <v>7</v>
      </c>
      <c r="AG109" s="522">
        <v>1.0014306151645207</v>
      </c>
      <c r="AH109" s="522">
        <v>1.0014306151645207</v>
      </c>
      <c r="AI109" s="523">
        <v>100</v>
      </c>
      <c r="AJ109" s="130"/>
      <c r="AK109" s="847"/>
      <c r="AL109" s="138" t="s">
        <v>13</v>
      </c>
      <c r="AM109" s="521">
        <v>691005.74285753374</v>
      </c>
      <c r="AN109" s="522">
        <v>0.92526298170503374</v>
      </c>
      <c r="AO109" s="522">
        <v>0.92526298170503418</v>
      </c>
      <c r="AP109" s="523">
        <v>100</v>
      </c>
      <c r="AQ109" s="130"/>
      <c r="AR109" s="847"/>
      <c r="AS109" s="138" t="s">
        <v>13</v>
      </c>
      <c r="AT109" s="521">
        <v>22</v>
      </c>
      <c r="AU109" s="522">
        <v>3.6789297658862878</v>
      </c>
      <c r="AV109" s="522">
        <v>3.6789297658862878</v>
      </c>
      <c r="AW109" s="523">
        <v>100</v>
      </c>
      <c r="AX109" s="130"/>
      <c r="AY109" s="847"/>
      <c r="AZ109" s="138" t="s">
        <v>13</v>
      </c>
      <c r="BA109" s="521">
        <v>3684866.9973355839</v>
      </c>
      <c r="BB109" s="522">
        <v>5.2317170067596876</v>
      </c>
      <c r="BC109" s="522">
        <v>5.2317170067596859</v>
      </c>
      <c r="BD109" s="523">
        <v>100</v>
      </c>
      <c r="BE109" s="130"/>
      <c r="BF109" s="138"/>
      <c r="BG109" s="138" t="s">
        <v>13</v>
      </c>
      <c r="BH109" s="521">
        <v>12</v>
      </c>
      <c r="BI109" s="522">
        <v>2</v>
      </c>
      <c r="BJ109" s="522">
        <v>2</v>
      </c>
      <c r="BK109" s="523">
        <v>100</v>
      </c>
      <c r="BL109" s="130"/>
      <c r="BM109" s="138"/>
      <c r="BN109" s="138" t="s">
        <v>13</v>
      </c>
      <c r="BO109" s="521">
        <v>1734606</v>
      </c>
      <c r="BP109" s="522">
        <v>2.2999999999999998</v>
      </c>
      <c r="BQ109" s="522">
        <v>2.2999999999999998</v>
      </c>
      <c r="BR109" s="523">
        <v>100</v>
      </c>
    </row>
    <row r="110" spans="2:70" s="129" customFormat="1" ht="14.5" customHeight="1" x14ac:dyDescent="0.25">
      <c r="P110" s="848"/>
      <c r="Q110" s="142" t="s">
        <v>14</v>
      </c>
      <c r="R110" s="524">
        <v>564</v>
      </c>
      <c r="S110" s="525">
        <v>100</v>
      </c>
      <c r="T110" s="525">
        <v>100</v>
      </c>
      <c r="U110" s="526"/>
      <c r="V110" s="130"/>
      <c r="W110" s="848"/>
      <c r="X110" s="142" t="s">
        <v>14</v>
      </c>
      <c r="Y110" s="524">
        <v>67979901.913215801</v>
      </c>
      <c r="Z110" s="525">
        <v>99.999999999999886</v>
      </c>
      <c r="AA110" s="525">
        <v>100</v>
      </c>
      <c r="AB110" s="526"/>
      <c r="AD110" s="848"/>
      <c r="AE110" s="142" t="s">
        <v>14</v>
      </c>
      <c r="AF110" s="524">
        <v>699</v>
      </c>
      <c r="AG110" s="525">
        <v>100</v>
      </c>
      <c r="AH110" s="525">
        <v>100</v>
      </c>
      <c r="AI110" s="526"/>
      <c r="AJ110" s="130"/>
      <c r="AK110" s="848"/>
      <c r="AL110" s="142" t="s">
        <v>14</v>
      </c>
      <c r="AM110" s="524">
        <v>74682091.094164222</v>
      </c>
      <c r="AN110" s="525">
        <v>99.999999999999943</v>
      </c>
      <c r="AO110" s="525">
        <v>100</v>
      </c>
      <c r="AP110" s="526"/>
      <c r="AR110" s="848"/>
      <c r="AS110" s="142" t="s">
        <v>14</v>
      </c>
      <c r="AT110" s="524">
        <v>598</v>
      </c>
      <c r="AU110" s="525">
        <v>100</v>
      </c>
      <c r="AV110" s="525">
        <v>100</v>
      </c>
      <c r="AW110" s="526"/>
      <c r="AX110" s="130"/>
      <c r="AY110" s="848"/>
      <c r="AZ110" s="142" t="s">
        <v>14</v>
      </c>
      <c r="BA110" s="524">
        <v>70433224.74389419</v>
      </c>
      <c r="BB110" s="525">
        <v>100.00000000000003</v>
      </c>
      <c r="BC110" s="525">
        <v>100</v>
      </c>
      <c r="BD110" s="526"/>
      <c r="BF110" s="142"/>
      <c r="BG110" s="142" t="s">
        <v>14</v>
      </c>
      <c r="BH110" s="524">
        <v>599</v>
      </c>
      <c r="BI110" s="525">
        <v>100</v>
      </c>
      <c r="BJ110" s="525">
        <v>100</v>
      </c>
      <c r="BK110" s="526"/>
      <c r="BL110" s="130"/>
      <c r="BM110" s="142"/>
      <c r="BN110" s="142" t="s">
        <v>14</v>
      </c>
      <c r="BO110" s="524">
        <v>74253090</v>
      </c>
      <c r="BP110" s="525">
        <v>100</v>
      </c>
      <c r="BQ110" s="525">
        <v>100</v>
      </c>
      <c r="BR110" s="526"/>
    </row>
    <row r="111" spans="2:70" s="129" customFormat="1" ht="14.5" customHeight="1" x14ac:dyDescent="0.35"/>
    <row r="112" spans="2:70" s="129" customFormat="1" ht="14.5" customHeight="1" x14ac:dyDescent="0.35"/>
    <row r="113" spans="2:70" s="129" customFormat="1" ht="14.5" customHeight="1" x14ac:dyDescent="0.25">
      <c r="B113" s="849" t="s">
        <v>18</v>
      </c>
      <c r="C113" s="849"/>
      <c r="D113" s="849"/>
      <c r="E113" s="849"/>
      <c r="F113" s="849"/>
      <c r="G113" s="849"/>
      <c r="H113" s="130"/>
      <c r="I113" s="849" t="s">
        <v>18</v>
      </c>
      <c r="J113" s="849"/>
      <c r="K113" s="849"/>
      <c r="L113" s="849"/>
      <c r="M113" s="849"/>
      <c r="N113" s="849"/>
      <c r="O113" s="130"/>
      <c r="P113" s="849" t="s">
        <v>18</v>
      </c>
      <c r="Q113" s="849"/>
      <c r="R113" s="849"/>
      <c r="S113" s="849"/>
      <c r="T113" s="849"/>
      <c r="U113" s="849"/>
      <c r="V113" s="130"/>
      <c r="W113" s="244" t="s">
        <v>18</v>
      </c>
      <c r="X113" s="244"/>
      <c r="Y113" s="244"/>
      <c r="Z113" s="244"/>
      <c r="AA113" s="244"/>
      <c r="AB113" s="244"/>
      <c r="AC113" s="130"/>
      <c r="AD113" s="849" t="s">
        <v>18</v>
      </c>
      <c r="AE113" s="849"/>
      <c r="AF113" s="849"/>
      <c r="AG113" s="849"/>
      <c r="AH113" s="849"/>
      <c r="AI113" s="849"/>
      <c r="AJ113" s="130"/>
      <c r="AK113" s="849" t="s">
        <v>18</v>
      </c>
      <c r="AL113" s="849"/>
      <c r="AM113" s="849"/>
      <c r="AN113" s="849"/>
      <c r="AO113" s="849"/>
      <c r="AP113" s="849"/>
      <c r="AQ113" s="130"/>
      <c r="AR113" s="849" t="s">
        <v>18</v>
      </c>
      <c r="AS113" s="849"/>
      <c r="AT113" s="849"/>
      <c r="AU113" s="849"/>
      <c r="AV113" s="849"/>
      <c r="AW113" s="849"/>
      <c r="AX113" s="130"/>
      <c r="AY113" s="849" t="s">
        <v>18</v>
      </c>
      <c r="AZ113" s="849"/>
      <c r="BA113" s="849"/>
      <c r="BB113" s="849"/>
      <c r="BC113" s="849"/>
      <c r="BD113" s="849"/>
      <c r="BE113" s="130"/>
      <c r="BF113" s="244" t="s">
        <v>18</v>
      </c>
      <c r="BG113" s="244"/>
      <c r="BH113" s="244"/>
      <c r="BI113" s="244"/>
      <c r="BJ113" s="244"/>
      <c r="BK113" s="244"/>
      <c r="BL113" s="130"/>
      <c r="BM113" s="244" t="s">
        <v>18</v>
      </c>
      <c r="BN113" s="244"/>
      <c r="BO113" s="244"/>
      <c r="BP113" s="244"/>
      <c r="BQ113" s="244"/>
      <c r="BR113" s="244"/>
    </row>
    <row r="114" spans="2:70" s="129" customFormat="1" ht="24" customHeight="1" x14ac:dyDescent="0.25">
      <c r="B114" s="845" t="s">
        <v>0</v>
      </c>
      <c r="C114" s="845"/>
      <c r="D114" s="131" t="s">
        <v>2</v>
      </c>
      <c r="E114" s="132" t="s">
        <v>3</v>
      </c>
      <c r="F114" s="132" t="s">
        <v>4</v>
      </c>
      <c r="G114" s="133" t="s">
        <v>5</v>
      </c>
      <c r="H114" s="130"/>
      <c r="I114" s="845" t="s">
        <v>0</v>
      </c>
      <c r="J114" s="845"/>
      <c r="K114" s="131" t="s">
        <v>2</v>
      </c>
      <c r="L114" s="132" t="s">
        <v>3</v>
      </c>
      <c r="M114" s="132" t="s">
        <v>4</v>
      </c>
      <c r="N114" s="133" t="s">
        <v>5</v>
      </c>
      <c r="O114" s="130"/>
      <c r="P114" s="845" t="s">
        <v>0</v>
      </c>
      <c r="Q114" s="845"/>
      <c r="R114" s="131" t="s">
        <v>2</v>
      </c>
      <c r="S114" s="132" t="s">
        <v>3</v>
      </c>
      <c r="T114" s="132" t="s">
        <v>4</v>
      </c>
      <c r="U114" s="133" t="s">
        <v>5</v>
      </c>
      <c r="V114" s="130"/>
      <c r="W114" s="245"/>
      <c r="X114" s="245"/>
      <c r="Y114" s="131" t="s">
        <v>2</v>
      </c>
      <c r="Z114" s="132" t="s">
        <v>3</v>
      </c>
      <c r="AA114" s="132" t="s">
        <v>4</v>
      </c>
      <c r="AB114" s="133" t="s">
        <v>5</v>
      </c>
      <c r="AC114" s="130"/>
      <c r="AD114" s="845" t="s">
        <v>0</v>
      </c>
      <c r="AE114" s="845"/>
      <c r="AF114" s="131" t="s">
        <v>2</v>
      </c>
      <c r="AG114" s="132" t="s">
        <v>3</v>
      </c>
      <c r="AH114" s="132" t="s">
        <v>4</v>
      </c>
      <c r="AI114" s="133" t="s">
        <v>5</v>
      </c>
      <c r="AJ114" s="130"/>
      <c r="AK114" s="845" t="s">
        <v>0</v>
      </c>
      <c r="AL114" s="845"/>
      <c r="AM114" s="131" t="s">
        <v>2</v>
      </c>
      <c r="AN114" s="132" t="s">
        <v>3</v>
      </c>
      <c r="AO114" s="132" t="s">
        <v>4</v>
      </c>
      <c r="AP114" s="133" t="s">
        <v>5</v>
      </c>
      <c r="AQ114" s="130"/>
      <c r="AR114" s="845" t="s">
        <v>0</v>
      </c>
      <c r="AS114" s="845"/>
      <c r="AT114" s="131" t="s">
        <v>2</v>
      </c>
      <c r="AU114" s="132" t="s">
        <v>3</v>
      </c>
      <c r="AV114" s="132" t="s">
        <v>4</v>
      </c>
      <c r="AW114" s="133" t="s">
        <v>5</v>
      </c>
      <c r="AX114" s="130"/>
      <c r="AY114" s="845" t="s">
        <v>0</v>
      </c>
      <c r="AZ114" s="845"/>
      <c r="BA114" s="131" t="s">
        <v>2</v>
      </c>
      <c r="BB114" s="132" t="s">
        <v>3</v>
      </c>
      <c r="BC114" s="132" t="s">
        <v>4</v>
      </c>
      <c r="BD114" s="133" t="s">
        <v>5</v>
      </c>
      <c r="BE114" s="130"/>
      <c r="BF114" s="245"/>
      <c r="BG114" s="245"/>
      <c r="BH114" s="131" t="s">
        <v>2</v>
      </c>
      <c r="BI114" s="132" t="s">
        <v>3</v>
      </c>
      <c r="BJ114" s="132" t="s">
        <v>4</v>
      </c>
      <c r="BK114" s="133" t="s">
        <v>5</v>
      </c>
      <c r="BL114" s="130"/>
      <c r="BM114" s="245"/>
      <c r="BN114" s="245"/>
      <c r="BO114" s="131" t="s">
        <v>2</v>
      </c>
      <c r="BP114" s="132" t="s">
        <v>3</v>
      </c>
      <c r="BQ114" s="132" t="s">
        <v>4</v>
      </c>
      <c r="BR114" s="133" t="s">
        <v>5</v>
      </c>
    </row>
    <row r="115" spans="2:70" s="129" customFormat="1" ht="23" customHeight="1" x14ac:dyDescent="0.25">
      <c r="B115" s="846" t="s">
        <v>6</v>
      </c>
      <c r="C115" s="134" t="s">
        <v>19</v>
      </c>
      <c r="D115" s="135">
        <v>482</v>
      </c>
      <c r="E115" s="136">
        <v>93.592233009708735</v>
      </c>
      <c r="F115" s="136">
        <v>93.592233009708735</v>
      </c>
      <c r="G115" s="137">
        <v>93.592233009708735</v>
      </c>
      <c r="H115" s="130"/>
      <c r="I115" s="846" t="s">
        <v>6</v>
      </c>
      <c r="J115" s="134" t="s">
        <v>19</v>
      </c>
      <c r="K115" s="135">
        <v>55764693.421417594</v>
      </c>
      <c r="L115" s="136">
        <v>91.493457495012137</v>
      </c>
      <c r="M115" s="136">
        <v>91.49345749501218</v>
      </c>
      <c r="N115" s="137">
        <v>91.49345749501218</v>
      </c>
      <c r="O115" s="130"/>
      <c r="P115" s="846" t="s">
        <v>6</v>
      </c>
      <c r="Q115" s="134" t="s">
        <v>19</v>
      </c>
      <c r="R115" s="518">
        <v>539</v>
      </c>
      <c r="S115" s="519">
        <v>95.567375886524815</v>
      </c>
      <c r="T115" s="519">
        <v>95.567375886524815</v>
      </c>
      <c r="U115" s="520">
        <v>95.567375886524815</v>
      </c>
      <c r="V115" s="130"/>
      <c r="W115" s="134" t="s">
        <v>6</v>
      </c>
      <c r="X115" s="134" t="s">
        <v>19</v>
      </c>
      <c r="Y115" s="135">
        <v>64785876</v>
      </c>
      <c r="Z115" s="136">
        <v>95.3</v>
      </c>
      <c r="AA115" s="136">
        <v>95.3</v>
      </c>
      <c r="AB115" s="137">
        <v>95.3</v>
      </c>
      <c r="AC115" s="130"/>
      <c r="AD115" s="846" t="s">
        <v>6</v>
      </c>
      <c r="AE115" s="134" t="s">
        <v>19</v>
      </c>
      <c r="AF115" s="518">
        <v>646</v>
      </c>
      <c r="AG115" s="519">
        <v>92.417739628040053</v>
      </c>
      <c r="AH115" s="519">
        <v>92.417739628040053</v>
      </c>
      <c r="AI115" s="520">
        <v>92.417739628040053</v>
      </c>
      <c r="AJ115" s="130"/>
      <c r="AK115" s="846" t="s">
        <v>6</v>
      </c>
      <c r="AL115" s="134" t="s">
        <v>19</v>
      </c>
      <c r="AM115" s="518">
        <v>67980783.140890583</v>
      </c>
      <c r="AN115" s="519">
        <v>91.026887631166858</v>
      </c>
      <c r="AO115" s="519">
        <v>91.026887631166971</v>
      </c>
      <c r="AP115" s="520">
        <v>91.026887631166971</v>
      </c>
      <c r="AQ115" s="130"/>
      <c r="AR115" s="846" t="s">
        <v>6</v>
      </c>
      <c r="AS115" s="134" t="s">
        <v>19</v>
      </c>
      <c r="AT115" s="518">
        <v>541</v>
      </c>
      <c r="AU115" s="519">
        <v>90.468227424749159</v>
      </c>
      <c r="AV115" s="519">
        <v>90.468227424749159</v>
      </c>
      <c r="AW115" s="520">
        <v>90.468227424749159</v>
      </c>
      <c r="AX115" s="130"/>
      <c r="AY115" s="846" t="s">
        <v>6</v>
      </c>
      <c r="AZ115" s="134" t="s">
        <v>19</v>
      </c>
      <c r="BA115" s="518">
        <v>64457210.690210491</v>
      </c>
      <c r="BB115" s="519">
        <v>91.515347940672356</v>
      </c>
      <c r="BC115" s="519">
        <v>91.515347940672342</v>
      </c>
      <c r="BD115" s="520">
        <v>91.515347940672342</v>
      </c>
      <c r="BE115" s="130"/>
      <c r="BF115" s="134" t="s">
        <v>6</v>
      </c>
      <c r="BG115" s="134" t="s">
        <v>19</v>
      </c>
      <c r="BH115" s="518">
        <v>505</v>
      </c>
      <c r="BI115" s="519">
        <v>84.3</v>
      </c>
      <c r="BJ115" s="519">
        <v>84.3</v>
      </c>
      <c r="BK115" s="520">
        <v>84.3</v>
      </c>
      <c r="BL115" s="130"/>
      <c r="BM115" s="134" t="s">
        <v>6</v>
      </c>
      <c r="BN115" s="134" t="s">
        <v>19</v>
      </c>
      <c r="BO115" s="518">
        <v>63668355</v>
      </c>
      <c r="BP115" s="519">
        <v>85.7</v>
      </c>
      <c r="BQ115" s="519">
        <v>85.7</v>
      </c>
      <c r="BR115" s="520">
        <v>85.7</v>
      </c>
    </row>
    <row r="116" spans="2:70" s="129" customFormat="1" ht="23" customHeight="1" x14ac:dyDescent="0.25">
      <c r="B116" s="847"/>
      <c r="C116" s="138" t="s">
        <v>20</v>
      </c>
      <c r="D116" s="139">
        <v>33</v>
      </c>
      <c r="E116" s="140">
        <v>6.407766990291262</v>
      </c>
      <c r="F116" s="140">
        <v>6.407766990291262</v>
      </c>
      <c r="G116" s="141">
        <v>100</v>
      </c>
      <c r="H116" s="130"/>
      <c r="I116" s="847"/>
      <c r="J116" s="138" t="s">
        <v>20</v>
      </c>
      <c r="K116" s="139">
        <v>5184684.761670134</v>
      </c>
      <c r="L116" s="140">
        <v>8.5065425049878218</v>
      </c>
      <c r="M116" s="140">
        <v>8.5065425049878254</v>
      </c>
      <c r="N116" s="141">
        <v>100</v>
      </c>
      <c r="O116" s="130"/>
      <c r="P116" s="847"/>
      <c r="Q116" s="138" t="s">
        <v>20</v>
      </c>
      <c r="R116" s="521">
        <v>25</v>
      </c>
      <c r="S116" s="522">
        <v>4.4326241134751774</v>
      </c>
      <c r="T116" s="522">
        <v>4.4326241134751774</v>
      </c>
      <c r="U116" s="523">
        <v>100</v>
      </c>
      <c r="V116" s="130"/>
      <c r="W116" s="138"/>
      <c r="X116" s="138" t="s">
        <v>20</v>
      </c>
      <c r="Y116" s="139">
        <v>3194026</v>
      </c>
      <c r="Z116" s="140">
        <v>4.7</v>
      </c>
      <c r="AA116" s="140">
        <v>4.7</v>
      </c>
      <c r="AB116" s="141">
        <v>100</v>
      </c>
      <c r="AC116" s="130"/>
      <c r="AD116" s="847"/>
      <c r="AE116" s="138" t="s">
        <v>20</v>
      </c>
      <c r="AF116" s="521">
        <v>53</v>
      </c>
      <c r="AG116" s="522">
        <v>7.5822603719599426</v>
      </c>
      <c r="AH116" s="522">
        <v>7.5822603719599426</v>
      </c>
      <c r="AI116" s="523">
        <v>100</v>
      </c>
      <c r="AJ116" s="130"/>
      <c r="AK116" s="847"/>
      <c r="AL116" s="138" t="s">
        <v>20</v>
      </c>
      <c r="AM116" s="521">
        <v>6701307.9532735981</v>
      </c>
      <c r="AN116" s="522">
        <v>8.9731123688330214</v>
      </c>
      <c r="AO116" s="522">
        <v>8.9731123688330321</v>
      </c>
      <c r="AP116" s="523">
        <v>100</v>
      </c>
      <c r="AQ116" s="130"/>
      <c r="AR116" s="847"/>
      <c r="AS116" s="138" t="s">
        <v>20</v>
      </c>
      <c r="AT116" s="521">
        <v>57</v>
      </c>
      <c r="AU116" s="522">
        <v>9.5317725752508373</v>
      </c>
      <c r="AV116" s="522">
        <v>9.5317725752508373</v>
      </c>
      <c r="AW116" s="523">
        <v>100</v>
      </c>
      <c r="AX116" s="130"/>
      <c r="AY116" s="847"/>
      <c r="AZ116" s="138" t="s">
        <v>20</v>
      </c>
      <c r="BA116" s="521">
        <v>5976014.0536837056</v>
      </c>
      <c r="BB116" s="522">
        <v>8.484652059327674</v>
      </c>
      <c r="BC116" s="522">
        <v>8.4846520593276722</v>
      </c>
      <c r="BD116" s="523">
        <v>100</v>
      </c>
      <c r="BE116" s="130"/>
      <c r="BF116" s="138"/>
      <c r="BG116" s="138" t="s">
        <v>20</v>
      </c>
      <c r="BH116" s="521">
        <v>94</v>
      </c>
      <c r="BI116" s="522">
        <v>15.7</v>
      </c>
      <c r="BJ116" s="522">
        <v>15.7</v>
      </c>
      <c r="BK116" s="523">
        <v>100</v>
      </c>
      <c r="BL116" s="130"/>
      <c r="BM116" s="138"/>
      <c r="BN116" s="138" t="s">
        <v>20</v>
      </c>
      <c r="BO116" s="521">
        <v>10584735</v>
      </c>
      <c r="BP116" s="522">
        <v>14.3</v>
      </c>
      <c r="BQ116" s="522">
        <v>14.3</v>
      </c>
      <c r="BR116" s="523">
        <v>100</v>
      </c>
    </row>
    <row r="117" spans="2:70" s="129" customFormat="1" ht="14.5" customHeight="1" x14ac:dyDescent="0.25">
      <c r="B117" s="848"/>
      <c r="C117" s="142" t="s">
        <v>14</v>
      </c>
      <c r="D117" s="143">
        <v>515</v>
      </c>
      <c r="E117" s="144">
        <v>100</v>
      </c>
      <c r="F117" s="144">
        <v>100</v>
      </c>
      <c r="G117" s="145"/>
      <c r="H117" s="130"/>
      <c r="I117" s="848"/>
      <c r="J117" s="142" t="s">
        <v>14</v>
      </c>
      <c r="K117" s="143">
        <v>60949378.183087729</v>
      </c>
      <c r="L117" s="144">
        <v>99.999999999999972</v>
      </c>
      <c r="M117" s="144">
        <v>100</v>
      </c>
      <c r="N117" s="145"/>
      <c r="O117" s="130"/>
      <c r="P117" s="848"/>
      <c r="Q117" s="142" t="s">
        <v>14</v>
      </c>
      <c r="R117" s="524">
        <v>564</v>
      </c>
      <c r="S117" s="525">
        <v>100</v>
      </c>
      <c r="T117" s="525">
        <v>100</v>
      </c>
      <c r="U117" s="526"/>
      <c r="V117" s="130"/>
      <c r="W117" s="142"/>
      <c r="X117" s="142" t="s">
        <v>14</v>
      </c>
      <c r="Y117" s="143">
        <v>67979902</v>
      </c>
      <c r="Z117" s="144">
        <v>100</v>
      </c>
      <c r="AA117" s="144">
        <v>100</v>
      </c>
      <c r="AB117" s="145"/>
      <c r="AC117" s="130"/>
      <c r="AD117" s="848"/>
      <c r="AE117" s="142" t="s">
        <v>14</v>
      </c>
      <c r="AF117" s="524">
        <v>699</v>
      </c>
      <c r="AG117" s="525">
        <v>100</v>
      </c>
      <c r="AH117" s="525">
        <v>100</v>
      </c>
      <c r="AI117" s="526"/>
      <c r="AJ117" s="130"/>
      <c r="AK117" s="848"/>
      <c r="AL117" s="142" t="s">
        <v>14</v>
      </c>
      <c r="AM117" s="524">
        <v>74682091.094164178</v>
      </c>
      <c r="AN117" s="525">
        <v>99.999999999999872</v>
      </c>
      <c r="AO117" s="525">
        <v>100</v>
      </c>
      <c r="AP117" s="526"/>
      <c r="AQ117" s="130"/>
      <c r="AR117" s="848"/>
      <c r="AS117" s="142" t="s">
        <v>14</v>
      </c>
      <c r="AT117" s="524">
        <v>598</v>
      </c>
      <c r="AU117" s="525">
        <v>100</v>
      </c>
      <c r="AV117" s="525">
        <v>100</v>
      </c>
      <c r="AW117" s="526"/>
      <c r="AX117" s="130"/>
      <c r="AY117" s="848"/>
      <c r="AZ117" s="142" t="s">
        <v>14</v>
      </c>
      <c r="BA117" s="524">
        <v>70433224.74389419</v>
      </c>
      <c r="BB117" s="525">
        <v>100.00000000000003</v>
      </c>
      <c r="BC117" s="525">
        <v>100</v>
      </c>
      <c r="BD117" s="526"/>
      <c r="BE117" s="130"/>
      <c r="BF117" s="142"/>
      <c r="BG117" s="142" t="s">
        <v>14</v>
      </c>
      <c r="BH117" s="524">
        <v>599</v>
      </c>
      <c r="BI117" s="525">
        <v>100</v>
      </c>
      <c r="BJ117" s="525">
        <v>100</v>
      </c>
      <c r="BK117" s="526"/>
      <c r="BL117" s="130"/>
      <c r="BM117" s="142"/>
      <c r="BN117" s="142" t="s">
        <v>14</v>
      </c>
      <c r="BO117" s="524">
        <v>74253090</v>
      </c>
      <c r="BP117" s="525">
        <v>100</v>
      </c>
      <c r="BQ117" s="525">
        <v>100</v>
      </c>
      <c r="BR117" s="526"/>
    </row>
    <row r="118" spans="2:70" s="129" customFormat="1" ht="14.5" customHeight="1" x14ac:dyDescent="0.35"/>
    <row r="119" spans="2:70" s="129" customFormat="1" ht="14.5" customHeight="1" x14ac:dyDescent="0.35"/>
    <row r="121" spans="2:70" x14ac:dyDescent="0.35">
      <c r="B121" s="748" t="s">
        <v>60</v>
      </c>
      <c r="C121" s="748"/>
      <c r="D121" s="748"/>
      <c r="E121" s="748"/>
      <c r="F121" s="748"/>
      <c r="G121" s="748"/>
      <c r="H121" s="748"/>
      <c r="I121" s="748"/>
      <c r="J121" s="748"/>
      <c r="K121" s="748"/>
      <c r="L121" s="748"/>
      <c r="M121" s="748"/>
      <c r="N121" s="748"/>
      <c r="P121" s="748" t="s">
        <v>60</v>
      </c>
      <c r="Q121" s="748"/>
      <c r="R121" s="748"/>
      <c r="S121" s="748"/>
      <c r="T121" s="748"/>
      <c r="U121" s="748"/>
      <c r="V121" s="748"/>
      <c r="W121" s="748"/>
      <c r="X121" s="748"/>
      <c r="Y121" s="748"/>
      <c r="Z121" s="748"/>
      <c r="AA121" s="748"/>
      <c r="AB121" s="748"/>
      <c r="AD121" s="748" t="s">
        <v>60</v>
      </c>
      <c r="AE121" s="748"/>
      <c r="AF121" s="748"/>
      <c r="AG121" s="748"/>
      <c r="AH121" s="748"/>
      <c r="AI121" s="748"/>
      <c r="AJ121" s="748"/>
      <c r="AK121" s="748"/>
      <c r="AL121" s="748"/>
      <c r="AM121" s="748"/>
      <c r="AN121" s="748"/>
      <c r="AO121" s="748"/>
      <c r="AP121" s="748"/>
      <c r="AR121" s="748" t="s">
        <v>60</v>
      </c>
      <c r="AS121" s="748"/>
      <c r="AT121" s="748"/>
      <c r="AU121" s="748"/>
      <c r="AV121" s="748"/>
      <c r="AW121" s="748"/>
      <c r="AX121" s="748"/>
      <c r="AY121" s="748"/>
      <c r="AZ121" s="748"/>
      <c r="BA121" s="748"/>
      <c r="BB121" s="748"/>
      <c r="BC121" s="748"/>
      <c r="BD121" s="748"/>
      <c r="BF121" s="748" t="s">
        <v>60</v>
      </c>
      <c r="BG121" s="748"/>
      <c r="BH121" s="748"/>
      <c r="BI121" s="748"/>
      <c r="BJ121" s="748"/>
      <c r="BK121" s="748"/>
      <c r="BL121" s="748"/>
      <c r="BM121" s="748"/>
      <c r="BN121" s="748"/>
      <c r="BO121" s="748"/>
      <c r="BP121" s="748"/>
      <c r="BQ121" s="748"/>
      <c r="BR121" s="748"/>
    </row>
    <row r="123" spans="2:70" x14ac:dyDescent="0.35">
      <c r="B123" s="748" t="s">
        <v>16</v>
      </c>
      <c r="C123" s="748"/>
      <c r="D123" s="748"/>
      <c r="E123" s="748"/>
      <c r="F123" s="748"/>
      <c r="G123" s="748"/>
      <c r="H123" s="17"/>
      <c r="I123" s="748" t="s">
        <v>17</v>
      </c>
      <c r="J123" s="748"/>
      <c r="K123" s="748"/>
      <c r="L123" s="748"/>
      <c r="M123" s="748"/>
      <c r="N123" s="748"/>
      <c r="P123" s="748" t="s">
        <v>16</v>
      </c>
      <c r="Q123" s="748"/>
      <c r="R123" s="748"/>
      <c r="S123" s="748"/>
      <c r="T123" s="748"/>
      <c r="U123" s="748"/>
      <c r="V123" s="17"/>
      <c r="W123" s="748" t="s">
        <v>17</v>
      </c>
      <c r="X123" s="748"/>
      <c r="Y123" s="748"/>
      <c r="Z123" s="748"/>
      <c r="AA123" s="748"/>
      <c r="AB123" s="748"/>
      <c r="AD123" s="748" t="s">
        <v>16</v>
      </c>
      <c r="AE123" s="748"/>
      <c r="AF123" s="748"/>
      <c r="AG123" s="748"/>
      <c r="AH123" s="748"/>
      <c r="AI123" s="748"/>
      <c r="AJ123" s="17"/>
      <c r="AK123" s="748" t="s">
        <v>17</v>
      </c>
      <c r="AL123" s="748"/>
      <c r="AM123" s="748"/>
      <c r="AN123" s="748"/>
      <c r="AO123" s="748"/>
      <c r="AP123" s="748"/>
      <c r="AR123" s="748" t="s">
        <v>16</v>
      </c>
      <c r="AS123" s="748"/>
      <c r="AT123" s="748"/>
      <c r="AU123" s="748"/>
      <c r="AV123" s="748"/>
      <c r="AW123" s="748"/>
      <c r="AX123" s="17"/>
      <c r="AY123" s="748" t="s">
        <v>17</v>
      </c>
      <c r="AZ123" s="748"/>
      <c r="BA123" s="748"/>
      <c r="BB123" s="748"/>
      <c r="BC123" s="748"/>
      <c r="BD123" s="748"/>
      <c r="BF123" s="748" t="s">
        <v>16</v>
      </c>
      <c r="BG123" s="748"/>
      <c r="BH123" s="748"/>
      <c r="BI123" s="748"/>
      <c r="BJ123" s="748"/>
      <c r="BK123" s="748"/>
      <c r="BL123" s="17"/>
      <c r="BM123" s="748" t="s">
        <v>17</v>
      </c>
      <c r="BN123" s="748"/>
      <c r="BO123" s="748"/>
      <c r="BP123" s="748"/>
      <c r="BQ123" s="748"/>
      <c r="BR123" s="748"/>
    </row>
    <row r="124" spans="2:70" s="75" customFormat="1" ht="14.5" customHeight="1" x14ac:dyDescent="0.35"/>
    <row r="125" spans="2:70" s="129" customFormat="1" ht="14.5" customHeight="1" x14ac:dyDescent="0.25">
      <c r="B125" s="849" t="s">
        <v>1</v>
      </c>
      <c r="C125" s="849"/>
      <c r="D125" s="849"/>
      <c r="E125" s="849"/>
      <c r="F125" s="849"/>
      <c r="G125" s="849"/>
      <c r="H125" s="130"/>
      <c r="I125" s="849" t="s">
        <v>1</v>
      </c>
      <c r="J125" s="849"/>
      <c r="K125" s="849"/>
      <c r="L125" s="849"/>
      <c r="M125" s="849"/>
      <c r="N125" s="849"/>
      <c r="O125" s="130"/>
      <c r="P125" s="849" t="s">
        <v>1</v>
      </c>
      <c r="Q125" s="849"/>
      <c r="R125" s="849"/>
      <c r="S125" s="849"/>
      <c r="T125" s="849"/>
      <c r="U125" s="849"/>
      <c r="V125" s="130"/>
      <c r="W125" s="849" t="s">
        <v>1</v>
      </c>
      <c r="X125" s="849"/>
      <c r="Y125" s="849"/>
      <c r="Z125" s="849"/>
      <c r="AA125" s="849"/>
      <c r="AB125" s="849"/>
      <c r="AC125" s="130"/>
      <c r="AD125" s="849" t="s">
        <v>1</v>
      </c>
      <c r="AE125" s="849"/>
      <c r="AF125" s="849"/>
      <c r="AG125" s="849"/>
      <c r="AH125" s="849"/>
      <c r="AI125" s="849"/>
      <c r="AJ125" s="130"/>
      <c r="AK125" s="849" t="s">
        <v>1</v>
      </c>
      <c r="AL125" s="849"/>
      <c r="AM125" s="849"/>
      <c r="AN125" s="849"/>
      <c r="AO125" s="849"/>
      <c r="AP125" s="849"/>
      <c r="AQ125" s="130"/>
      <c r="AR125" s="849" t="s">
        <v>1</v>
      </c>
      <c r="AS125" s="849"/>
      <c r="AT125" s="849"/>
      <c r="AU125" s="849"/>
      <c r="AV125" s="849"/>
      <c r="AW125" s="849"/>
      <c r="AX125" s="130"/>
      <c r="AY125" s="849" t="s">
        <v>1</v>
      </c>
      <c r="AZ125" s="849"/>
      <c r="BA125" s="849"/>
      <c r="BB125" s="849"/>
      <c r="BC125" s="849"/>
      <c r="BD125" s="849"/>
      <c r="BE125" s="130"/>
      <c r="BF125" s="244" t="s">
        <v>1</v>
      </c>
      <c r="BG125" s="244"/>
      <c r="BH125" s="244"/>
      <c r="BI125" s="244"/>
      <c r="BJ125" s="244"/>
      <c r="BK125" s="244"/>
      <c r="BL125" s="130"/>
      <c r="BM125" s="244" t="s">
        <v>1</v>
      </c>
      <c r="BN125" s="244"/>
      <c r="BO125" s="244"/>
      <c r="BP125" s="244"/>
      <c r="BQ125" s="244"/>
      <c r="BR125" s="244"/>
    </row>
    <row r="126" spans="2:70" s="129" customFormat="1" ht="24" customHeight="1" x14ac:dyDescent="0.25">
      <c r="B126" s="845" t="s">
        <v>0</v>
      </c>
      <c r="C126" s="845"/>
      <c r="D126" s="131" t="s">
        <v>2</v>
      </c>
      <c r="E126" s="132" t="s">
        <v>3</v>
      </c>
      <c r="F126" s="132" t="s">
        <v>4</v>
      </c>
      <c r="G126" s="133" t="s">
        <v>5</v>
      </c>
      <c r="H126" s="130"/>
      <c r="I126" s="845" t="s">
        <v>0</v>
      </c>
      <c r="J126" s="845"/>
      <c r="K126" s="131" t="s">
        <v>2</v>
      </c>
      <c r="L126" s="132" t="s">
        <v>3</v>
      </c>
      <c r="M126" s="132" t="s">
        <v>4</v>
      </c>
      <c r="N126" s="133" t="s">
        <v>5</v>
      </c>
      <c r="O126" s="130"/>
      <c r="P126" s="845" t="s">
        <v>0</v>
      </c>
      <c r="Q126" s="845"/>
      <c r="R126" s="131" t="s">
        <v>2</v>
      </c>
      <c r="S126" s="132" t="s">
        <v>3</v>
      </c>
      <c r="T126" s="132" t="s">
        <v>4</v>
      </c>
      <c r="U126" s="133" t="s">
        <v>5</v>
      </c>
      <c r="V126" s="130"/>
      <c r="W126" s="845" t="s">
        <v>0</v>
      </c>
      <c r="X126" s="845"/>
      <c r="Y126" s="131" t="s">
        <v>2</v>
      </c>
      <c r="Z126" s="132" t="s">
        <v>3</v>
      </c>
      <c r="AA126" s="132" t="s">
        <v>4</v>
      </c>
      <c r="AB126" s="133" t="s">
        <v>5</v>
      </c>
      <c r="AC126" s="130"/>
      <c r="AD126" s="845" t="s">
        <v>0</v>
      </c>
      <c r="AE126" s="845"/>
      <c r="AF126" s="131" t="s">
        <v>2</v>
      </c>
      <c r="AG126" s="132" t="s">
        <v>3</v>
      </c>
      <c r="AH126" s="132" t="s">
        <v>4</v>
      </c>
      <c r="AI126" s="133" t="s">
        <v>5</v>
      </c>
      <c r="AJ126" s="130"/>
      <c r="AK126" s="845" t="s">
        <v>0</v>
      </c>
      <c r="AL126" s="845"/>
      <c r="AM126" s="131" t="s">
        <v>2</v>
      </c>
      <c r="AN126" s="132" t="s">
        <v>3</v>
      </c>
      <c r="AO126" s="132" t="s">
        <v>4</v>
      </c>
      <c r="AP126" s="133" t="s">
        <v>5</v>
      </c>
      <c r="AQ126" s="130"/>
      <c r="AR126" s="845" t="s">
        <v>0</v>
      </c>
      <c r="AS126" s="845"/>
      <c r="AT126" s="131" t="s">
        <v>2</v>
      </c>
      <c r="AU126" s="132" t="s">
        <v>3</v>
      </c>
      <c r="AV126" s="132" t="s">
        <v>4</v>
      </c>
      <c r="AW126" s="133" t="s">
        <v>5</v>
      </c>
      <c r="AX126" s="130"/>
      <c r="AY126" s="845" t="s">
        <v>0</v>
      </c>
      <c r="AZ126" s="845"/>
      <c r="BA126" s="131" t="s">
        <v>2</v>
      </c>
      <c r="BB126" s="132" t="s">
        <v>3</v>
      </c>
      <c r="BC126" s="132" t="s">
        <v>4</v>
      </c>
      <c r="BD126" s="133" t="s">
        <v>5</v>
      </c>
      <c r="BE126" s="130"/>
      <c r="BF126" s="245"/>
      <c r="BG126" s="245"/>
      <c r="BH126" s="131" t="s">
        <v>2</v>
      </c>
      <c r="BI126" s="132" t="s">
        <v>3</v>
      </c>
      <c r="BJ126" s="132" t="s">
        <v>4</v>
      </c>
      <c r="BK126" s="133" t="s">
        <v>5</v>
      </c>
      <c r="BL126" s="130"/>
      <c r="BM126" s="245"/>
      <c r="BN126" s="245"/>
      <c r="BO126" s="131" t="s">
        <v>2</v>
      </c>
      <c r="BP126" s="132" t="s">
        <v>3</v>
      </c>
      <c r="BQ126" s="132" t="s">
        <v>4</v>
      </c>
      <c r="BR126" s="133" t="s">
        <v>5</v>
      </c>
    </row>
    <row r="127" spans="2:70" s="129" customFormat="1" ht="23" customHeight="1" x14ac:dyDescent="0.25">
      <c r="B127" s="846" t="s">
        <v>6</v>
      </c>
      <c r="C127" s="134" t="s">
        <v>7</v>
      </c>
      <c r="D127" s="135">
        <v>197</v>
      </c>
      <c r="E127" s="136">
        <v>59.516616314199396</v>
      </c>
      <c r="F127" s="136">
        <v>59.516616314199396</v>
      </c>
      <c r="G127" s="137">
        <v>59.516616314199396</v>
      </c>
      <c r="H127" s="130"/>
      <c r="I127" s="846" t="s">
        <v>6</v>
      </c>
      <c r="J127" s="134" t="s">
        <v>7</v>
      </c>
      <c r="K127" s="135">
        <v>24089623.718589246</v>
      </c>
      <c r="L127" s="136">
        <v>59.222691542833502</v>
      </c>
      <c r="M127" s="136">
        <v>59.222691542833573</v>
      </c>
      <c r="N127" s="137">
        <v>59.222691542833573</v>
      </c>
      <c r="O127" s="130"/>
      <c r="P127" s="846" t="s">
        <v>6</v>
      </c>
      <c r="Q127" s="134" t="s">
        <v>7</v>
      </c>
      <c r="R127" s="518">
        <v>244</v>
      </c>
      <c r="S127" s="519">
        <v>60.246913580246918</v>
      </c>
      <c r="T127" s="519">
        <v>60.246913580246918</v>
      </c>
      <c r="U127" s="520">
        <v>60.246913580246918</v>
      </c>
      <c r="V127" s="130"/>
      <c r="W127" s="846" t="s">
        <v>6</v>
      </c>
      <c r="X127" s="134" t="s">
        <v>7</v>
      </c>
      <c r="Y127" s="518">
        <v>28420467.999447662</v>
      </c>
      <c r="Z127" s="519">
        <v>60.254753689622376</v>
      </c>
      <c r="AA127" s="519">
        <v>60.25475368962239</v>
      </c>
      <c r="AB127" s="520">
        <v>60.25475368962239</v>
      </c>
      <c r="AC127" s="130"/>
      <c r="AD127" s="846" t="s">
        <v>6</v>
      </c>
      <c r="AE127" s="134" t="s">
        <v>7</v>
      </c>
      <c r="AF127" s="518">
        <v>326</v>
      </c>
      <c r="AG127" s="519">
        <v>64.554455445544562</v>
      </c>
      <c r="AH127" s="519">
        <v>64.554455445544562</v>
      </c>
      <c r="AI127" s="520">
        <v>64.554455445544562</v>
      </c>
      <c r="AJ127" s="130"/>
      <c r="AK127" s="846" t="s">
        <v>6</v>
      </c>
      <c r="AL127" s="134" t="s">
        <v>7</v>
      </c>
      <c r="AM127" s="518">
        <v>34136385.954713881</v>
      </c>
      <c r="AN127" s="519">
        <v>62.542527539706605</v>
      </c>
      <c r="AO127" s="519">
        <v>62.542527539706605</v>
      </c>
      <c r="AP127" s="520">
        <v>62.542527539706605</v>
      </c>
      <c r="AQ127" s="130"/>
      <c r="AR127" s="846" t="s">
        <v>6</v>
      </c>
      <c r="AS127" s="134" t="s">
        <v>7</v>
      </c>
      <c r="AT127" s="518">
        <v>332</v>
      </c>
      <c r="AU127" s="519">
        <v>64.341085271317837</v>
      </c>
      <c r="AV127" s="519">
        <v>64.341085271317837</v>
      </c>
      <c r="AW127" s="520">
        <v>64.341085271317837</v>
      </c>
      <c r="AX127" s="130"/>
      <c r="AY127" s="846" t="s">
        <v>6</v>
      </c>
      <c r="AZ127" s="134" t="s">
        <v>7</v>
      </c>
      <c r="BA127" s="518">
        <v>40568524.429409675</v>
      </c>
      <c r="BB127" s="519">
        <v>63.846826520475652</v>
      </c>
      <c r="BC127" s="519">
        <v>63.846826520475709</v>
      </c>
      <c r="BD127" s="520">
        <v>63.846826520475709</v>
      </c>
      <c r="BE127" s="130"/>
      <c r="BF127" s="667" t="s">
        <v>6</v>
      </c>
      <c r="BG127" s="134" t="s">
        <v>7</v>
      </c>
      <c r="BH127" s="518">
        <v>325</v>
      </c>
      <c r="BI127" s="519">
        <v>69.099999999999994</v>
      </c>
      <c r="BJ127" s="519">
        <v>69.099999999999994</v>
      </c>
      <c r="BK127" s="520">
        <v>69.099999999999994</v>
      </c>
      <c r="BL127" s="130"/>
      <c r="BM127" s="134" t="s">
        <v>6</v>
      </c>
      <c r="BN127" s="134" t="s">
        <v>7</v>
      </c>
      <c r="BO127" s="518">
        <v>38473434</v>
      </c>
      <c r="BP127" s="519">
        <v>70.3</v>
      </c>
      <c r="BQ127" s="519">
        <v>70.3</v>
      </c>
      <c r="BR127" s="520">
        <v>70.3</v>
      </c>
    </row>
    <row r="128" spans="2:70" s="129" customFormat="1" ht="23" customHeight="1" x14ac:dyDescent="0.25">
      <c r="B128" s="847"/>
      <c r="C128" s="138" t="s">
        <v>8</v>
      </c>
      <c r="D128" s="139">
        <v>52</v>
      </c>
      <c r="E128" s="140">
        <v>15.709969788519636</v>
      </c>
      <c r="F128" s="140">
        <v>15.709969788519636</v>
      </c>
      <c r="G128" s="141">
        <v>75.226586102719025</v>
      </c>
      <c r="H128" s="130"/>
      <c r="I128" s="847"/>
      <c r="J128" s="138" t="s">
        <v>8</v>
      </c>
      <c r="K128" s="139">
        <v>6223696.8184319958</v>
      </c>
      <c r="L128" s="140">
        <v>15.300532762148833</v>
      </c>
      <c r="M128" s="140">
        <v>15.300532762148849</v>
      </c>
      <c r="N128" s="141">
        <v>74.523224304982421</v>
      </c>
      <c r="O128" s="130"/>
      <c r="P128" s="847"/>
      <c r="Q128" s="138" t="s">
        <v>8</v>
      </c>
      <c r="R128" s="521">
        <v>70</v>
      </c>
      <c r="S128" s="522">
        <v>17.283950617283949</v>
      </c>
      <c r="T128" s="522">
        <v>17.283950617283949</v>
      </c>
      <c r="U128" s="523">
        <v>77.530864197530875</v>
      </c>
      <c r="V128" s="130"/>
      <c r="W128" s="847"/>
      <c r="X128" s="138" t="s">
        <v>8</v>
      </c>
      <c r="Y128" s="521">
        <v>7642232.3443192597</v>
      </c>
      <c r="Z128" s="522">
        <v>16.202436481861294</v>
      </c>
      <c r="AA128" s="522">
        <v>16.202436481861302</v>
      </c>
      <c r="AB128" s="523">
        <v>76.457190171483688</v>
      </c>
      <c r="AC128" s="130"/>
      <c r="AD128" s="847"/>
      <c r="AE128" s="138" t="s">
        <v>8</v>
      </c>
      <c r="AF128" s="521">
        <v>65</v>
      </c>
      <c r="AG128" s="522">
        <v>12.871287128712872</v>
      </c>
      <c r="AH128" s="522">
        <v>12.871287128712872</v>
      </c>
      <c r="AI128" s="523">
        <v>77.425742574257427</v>
      </c>
      <c r="AJ128" s="130"/>
      <c r="AK128" s="847"/>
      <c r="AL128" s="138" t="s">
        <v>8</v>
      </c>
      <c r="AM128" s="521">
        <v>7790135.6821396165</v>
      </c>
      <c r="AN128" s="522">
        <v>14.272593943735535</v>
      </c>
      <c r="AO128" s="522">
        <v>14.272593943735535</v>
      </c>
      <c r="AP128" s="523">
        <v>76.815121483442155</v>
      </c>
      <c r="AQ128" s="130"/>
      <c r="AR128" s="847"/>
      <c r="AS128" s="138" t="s">
        <v>8</v>
      </c>
      <c r="AT128" s="521">
        <v>93</v>
      </c>
      <c r="AU128" s="522">
        <v>18.023255813953487</v>
      </c>
      <c r="AV128" s="522">
        <v>18.023255813953487</v>
      </c>
      <c r="AW128" s="523">
        <v>82.36434108527132</v>
      </c>
      <c r="AX128" s="130"/>
      <c r="AY128" s="847"/>
      <c r="AZ128" s="138" t="s">
        <v>8</v>
      </c>
      <c r="BA128" s="521">
        <v>10795198.423818843</v>
      </c>
      <c r="BB128" s="522">
        <v>16.989505305251331</v>
      </c>
      <c r="BC128" s="522">
        <v>16.989505305251345</v>
      </c>
      <c r="BD128" s="523">
        <v>80.836331825727044</v>
      </c>
      <c r="BE128" s="130"/>
      <c r="BF128" s="668"/>
      <c r="BG128" s="138" t="s">
        <v>8</v>
      </c>
      <c r="BH128" s="521">
        <v>78</v>
      </c>
      <c r="BI128" s="522">
        <v>16.600000000000001</v>
      </c>
      <c r="BJ128" s="522">
        <v>16.600000000000001</v>
      </c>
      <c r="BK128" s="523">
        <v>85.7</v>
      </c>
      <c r="BL128" s="130"/>
      <c r="BM128" s="138"/>
      <c r="BN128" s="138" t="s">
        <v>8</v>
      </c>
      <c r="BO128" s="521">
        <v>8809429</v>
      </c>
      <c r="BP128" s="522">
        <v>16.100000000000001</v>
      </c>
      <c r="BQ128" s="522">
        <v>16.100000000000001</v>
      </c>
      <c r="BR128" s="523">
        <v>86.4</v>
      </c>
    </row>
    <row r="129" spans="2:70" s="129" customFormat="1" ht="14.5" customHeight="1" x14ac:dyDescent="0.25">
      <c r="B129" s="847"/>
      <c r="C129" s="138" t="s">
        <v>9</v>
      </c>
      <c r="D129" s="139">
        <v>14</v>
      </c>
      <c r="E129" s="140">
        <v>4.2296072507552873</v>
      </c>
      <c r="F129" s="140">
        <v>4.2296072507552873</v>
      </c>
      <c r="G129" s="141">
        <v>79.456193353474319</v>
      </c>
      <c r="H129" s="130"/>
      <c r="I129" s="847"/>
      <c r="J129" s="138" t="s">
        <v>9</v>
      </c>
      <c r="K129" s="139">
        <v>2016758.2955363949</v>
      </c>
      <c r="L129" s="140">
        <v>4.9580622698077237</v>
      </c>
      <c r="M129" s="140">
        <v>4.958062269807729</v>
      </c>
      <c r="N129" s="141">
        <v>79.481286574790161</v>
      </c>
      <c r="O129" s="130"/>
      <c r="P129" s="847"/>
      <c r="Q129" s="138" t="s">
        <v>9</v>
      </c>
      <c r="R129" s="521">
        <v>8</v>
      </c>
      <c r="S129" s="522">
        <v>1.9753086419753085</v>
      </c>
      <c r="T129" s="522">
        <v>1.9753086419753085</v>
      </c>
      <c r="U129" s="523">
        <v>79.506172839506178</v>
      </c>
      <c r="V129" s="130"/>
      <c r="W129" s="847"/>
      <c r="X129" s="138" t="s">
        <v>9</v>
      </c>
      <c r="Y129" s="521">
        <v>745422.10618159885</v>
      </c>
      <c r="Z129" s="522">
        <v>1.5803830325258779</v>
      </c>
      <c r="AA129" s="522">
        <v>1.5803830325258788</v>
      </c>
      <c r="AB129" s="523">
        <v>78.037573204009576</v>
      </c>
      <c r="AC129" s="130"/>
      <c r="AD129" s="847"/>
      <c r="AE129" s="138" t="s">
        <v>9</v>
      </c>
      <c r="AF129" s="521">
        <v>11</v>
      </c>
      <c r="AG129" s="522">
        <v>2.1782178217821779</v>
      </c>
      <c r="AH129" s="522">
        <v>2.1782178217821779</v>
      </c>
      <c r="AI129" s="523">
        <v>79.603960396039611</v>
      </c>
      <c r="AJ129" s="130"/>
      <c r="AK129" s="847"/>
      <c r="AL129" s="138" t="s">
        <v>9</v>
      </c>
      <c r="AM129" s="521">
        <v>1090350.9932534071</v>
      </c>
      <c r="AN129" s="522">
        <v>1.997672135356229</v>
      </c>
      <c r="AO129" s="522">
        <v>1.997672135356229</v>
      </c>
      <c r="AP129" s="523">
        <v>78.812793618798381</v>
      </c>
      <c r="AQ129" s="130"/>
      <c r="AR129" s="847"/>
      <c r="AS129" s="138" t="s">
        <v>9</v>
      </c>
      <c r="AT129" s="521">
        <v>16</v>
      </c>
      <c r="AU129" s="522">
        <v>3.1007751937984498</v>
      </c>
      <c r="AV129" s="522">
        <v>3.1007751937984498</v>
      </c>
      <c r="AW129" s="523">
        <v>85.465116279069761</v>
      </c>
      <c r="AX129" s="130"/>
      <c r="AY129" s="847"/>
      <c r="AZ129" s="138" t="s">
        <v>9</v>
      </c>
      <c r="BA129" s="521">
        <v>2052865.719138829</v>
      </c>
      <c r="BB129" s="522">
        <v>3.2308042573190412</v>
      </c>
      <c r="BC129" s="522">
        <v>3.2308042573190443</v>
      </c>
      <c r="BD129" s="523">
        <v>84.067136083046094</v>
      </c>
      <c r="BE129" s="130"/>
      <c r="BF129" s="668"/>
      <c r="BG129" s="138" t="s">
        <v>9</v>
      </c>
      <c r="BH129" s="521">
        <v>20</v>
      </c>
      <c r="BI129" s="522">
        <v>4.3</v>
      </c>
      <c r="BJ129" s="522">
        <v>4.3</v>
      </c>
      <c r="BK129" s="523">
        <v>90</v>
      </c>
      <c r="BL129" s="130"/>
      <c r="BM129" s="138"/>
      <c r="BN129" s="138" t="s">
        <v>9</v>
      </c>
      <c r="BO129" s="521">
        <v>2195987</v>
      </c>
      <c r="BP129" s="522">
        <v>4</v>
      </c>
      <c r="BQ129" s="522">
        <v>4</v>
      </c>
      <c r="BR129" s="523">
        <v>90.4</v>
      </c>
    </row>
    <row r="130" spans="2:70" s="129" customFormat="1" ht="14.5" customHeight="1" x14ac:dyDescent="0.25">
      <c r="B130" s="847"/>
      <c r="C130" s="138" t="s">
        <v>10</v>
      </c>
      <c r="D130" s="139">
        <v>9</v>
      </c>
      <c r="E130" s="140">
        <v>2.7190332326283988</v>
      </c>
      <c r="F130" s="140">
        <v>2.7190332326283988</v>
      </c>
      <c r="G130" s="141">
        <v>82.175226586102724</v>
      </c>
      <c r="H130" s="130"/>
      <c r="I130" s="847"/>
      <c r="J130" s="138" t="s">
        <v>10</v>
      </c>
      <c r="K130" s="139">
        <v>882970.95903571206</v>
      </c>
      <c r="L130" s="140">
        <v>2.1707236841520166</v>
      </c>
      <c r="M130" s="140">
        <v>2.1707236841520192</v>
      </c>
      <c r="N130" s="141">
        <v>81.65201025894217</v>
      </c>
      <c r="O130" s="130"/>
      <c r="P130" s="847"/>
      <c r="Q130" s="138" t="s">
        <v>10</v>
      </c>
      <c r="R130" s="521">
        <v>6</v>
      </c>
      <c r="S130" s="522">
        <v>1.4814814814814816</v>
      </c>
      <c r="T130" s="522">
        <v>1.4814814814814816</v>
      </c>
      <c r="U130" s="523">
        <v>80.987654320987659</v>
      </c>
      <c r="V130" s="130"/>
      <c r="W130" s="847"/>
      <c r="X130" s="138" t="s">
        <v>10</v>
      </c>
      <c r="Y130" s="521">
        <v>592217.86380984588</v>
      </c>
      <c r="Z130" s="522">
        <v>1.2555719179272518</v>
      </c>
      <c r="AA130" s="522">
        <v>1.2555719179272524</v>
      </c>
      <c r="AB130" s="523">
        <v>79.293145121936831</v>
      </c>
      <c r="AC130" s="130"/>
      <c r="AD130" s="847"/>
      <c r="AE130" s="138" t="s">
        <v>10</v>
      </c>
      <c r="AF130" s="521">
        <v>8</v>
      </c>
      <c r="AG130" s="522">
        <v>1.5841584158415842</v>
      </c>
      <c r="AH130" s="522">
        <v>1.5841584158415842</v>
      </c>
      <c r="AI130" s="523">
        <v>81.188118811881196</v>
      </c>
      <c r="AJ130" s="130"/>
      <c r="AK130" s="847"/>
      <c r="AL130" s="138" t="s">
        <v>10</v>
      </c>
      <c r="AM130" s="521">
        <v>825139.75226234307</v>
      </c>
      <c r="AN130" s="522">
        <v>1.5117688717381044</v>
      </c>
      <c r="AO130" s="522">
        <v>1.5117688717381044</v>
      </c>
      <c r="AP130" s="523">
        <v>80.324562490536493</v>
      </c>
      <c r="AQ130" s="130"/>
      <c r="AR130" s="847"/>
      <c r="AS130" s="138" t="s">
        <v>10</v>
      </c>
      <c r="AT130" s="521">
        <v>9</v>
      </c>
      <c r="AU130" s="522">
        <v>1.7441860465116279</v>
      </c>
      <c r="AV130" s="522">
        <v>1.7441860465116279</v>
      </c>
      <c r="AW130" s="523">
        <v>87.20930232558139</v>
      </c>
      <c r="AX130" s="130"/>
      <c r="AY130" s="847"/>
      <c r="AZ130" s="138" t="s">
        <v>10</v>
      </c>
      <c r="BA130" s="521">
        <v>1195215.1050237163</v>
      </c>
      <c r="BB130" s="522">
        <v>1.8810319709282</v>
      </c>
      <c r="BC130" s="522">
        <v>1.8810319709282015</v>
      </c>
      <c r="BD130" s="523">
        <v>85.9481680539743</v>
      </c>
      <c r="BE130" s="130"/>
      <c r="BF130" s="668"/>
      <c r="BG130" s="138" t="s">
        <v>10</v>
      </c>
      <c r="BH130" s="521">
        <v>8</v>
      </c>
      <c r="BI130" s="522">
        <v>1.7</v>
      </c>
      <c r="BJ130" s="522">
        <v>1.7</v>
      </c>
      <c r="BK130" s="523">
        <v>91.7</v>
      </c>
      <c r="BL130" s="130"/>
      <c r="BM130" s="138"/>
      <c r="BN130" s="138" t="s">
        <v>10</v>
      </c>
      <c r="BO130" s="521">
        <v>922105</v>
      </c>
      <c r="BP130" s="522">
        <v>1.7</v>
      </c>
      <c r="BQ130" s="522">
        <v>1.7</v>
      </c>
      <c r="BR130" s="523">
        <v>92.1</v>
      </c>
    </row>
    <row r="131" spans="2:70" s="129" customFormat="1" ht="14.5" customHeight="1" x14ac:dyDescent="0.25">
      <c r="B131" s="847"/>
      <c r="C131" s="138" t="s">
        <v>11</v>
      </c>
      <c r="D131" s="139">
        <v>26</v>
      </c>
      <c r="E131" s="140">
        <v>7.8549848942598182</v>
      </c>
      <c r="F131" s="140">
        <v>7.8549848942598182</v>
      </c>
      <c r="G131" s="141">
        <v>90.030211480362539</v>
      </c>
      <c r="H131" s="130"/>
      <c r="I131" s="847"/>
      <c r="J131" s="138" t="s">
        <v>11</v>
      </c>
      <c r="K131" s="139">
        <v>3216340.9280305877</v>
      </c>
      <c r="L131" s="140">
        <v>7.9071540885197935</v>
      </c>
      <c r="M131" s="140">
        <v>7.9071540885198024</v>
      </c>
      <c r="N131" s="141">
        <v>89.559164347461973</v>
      </c>
      <c r="O131" s="130"/>
      <c r="P131" s="847"/>
      <c r="Q131" s="138" t="s">
        <v>11</v>
      </c>
      <c r="R131" s="521">
        <v>41</v>
      </c>
      <c r="S131" s="522">
        <v>10.123456790123457</v>
      </c>
      <c r="T131" s="522">
        <v>10.123456790123457</v>
      </c>
      <c r="U131" s="523">
        <v>91.111111111111114</v>
      </c>
      <c r="V131" s="130"/>
      <c r="W131" s="847"/>
      <c r="X131" s="138" t="s">
        <v>11</v>
      </c>
      <c r="Y131" s="521">
        <v>4634847.3566817222</v>
      </c>
      <c r="Z131" s="522">
        <v>9.8264245990348229</v>
      </c>
      <c r="AA131" s="522">
        <v>9.8264245990348265</v>
      </c>
      <c r="AB131" s="523">
        <v>89.119569720971654</v>
      </c>
      <c r="AC131" s="130"/>
      <c r="AD131" s="847"/>
      <c r="AE131" s="138" t="s">
        <v>11</v>
      </c>
      <c r="AF131" s="521">
        <v>34</v>
      </c>
      <c r="AG131" s="522">
        <v>6.7326732673267333</v>
      </c>
      <c r="AH131" s="522">
        <v>6.7326732673267333</v>
      </c>
      <c r="AI131" s="523">
        <v>87.920792079207928</v>
      </c>
      <c r="AJ131" s="130"/>
      <c r="AK131" s="847"/>
      <c r="AL131" s="138" t="s">
        <v>11</v>
      </c>
      <c r="AM131" s="521">
        <v>3679570.2254623575</v>
      </c>
      <c r="AN131" s="522">
        <v>6.7414758687565577</v>
      </c>
      <c r="AO131" s="522">
        <v>6.7414758687565577</v>
      </c>
      <c r="AP131" s="523">
        <v>87.066038359293046</v>
      </c>
      <c r="AQ131" s="130"/>
      <c r="AR131" s="847"/>
      <c r="AS131" s="138" t="s">
        <v>11</v>
      </c>
      <c r="AT131" s="521">
        <v>33</v>
      </c>
      <c r="AU131" s="522">
        <v>6.395348837209303</v>
      </c>
      <c r="AV131" s="522">
        <v>6.395348837209303</v>
      </c>
      <c r="AW131" s="523">
        <v>93.604651162790702</v>
      </c>
      <c r="AX131" s="130"/>
      <c r="AY131" s="847"/>
      <c r="AZ131" s="138" t="s">
        <v>11</v>
      </c>
      <c r="BA131" s="521">
        <v>3813969.0508300168</v>
      </c>
      <c r="BB131" s="522">
        <v>6.0024322739793234</v>
      </c>
      <c r="BC131" s="522">
        <v>6.0024322739793288</v>
      </c>
      <c r="BD131" s="523">
        <v>91.950600327953623</v>
      </c>
      <c r="BE131" s="130"/>
      <c r="BF131" s="668"/>
      <c r="BG131" s="138" t="s">
        <v>11</v>
      </c>
      <c r="BH131" s="521">
        <v>19</v>
      </c>
      <c r="BI131" s="522">
        <v>4</v>
      </c>
      <c r="BJ131" s="522">
        <v>4</v>
      </c>
      <c r="BK131" s="523">
        <v>95.7</v>
      </c>
      <c r="BL131" s="130"/>
      <c r="BM131" s="138"/>
      <c r="BN131" s="138" t="s">
        <v>11</v>
      </c>
      <c r="BO131" s="521">
        <v>1981074</v>
      </c>
      <c r="BP131" s="522">
        <v>3.6</v>
      </c>
      <c r="BQ131" s="522">
        <v>3.6</v>
      </c>
      <c r="BR131" s="523">
        <v>95.7</v>
      </c>
    </row>
    <row r="132" spans="2:70" s="129" customFormat="1" ht="14.5" customHeight="1" x14ac:dyDescent="0.25">
      <c r="B132" s="847"/>
      <c r="C132" s="138" t="s">
        <v>12</v>
      </c>
      <c r="D132" s="139">
        <v>3</v>
      </c>
      <c r="E132" s="140">
        <v>0.90634441087613304</v>
      </c>
      <c r="F132" s="140">
        <v>0.90634441087613304</v>
      </c>
      <c r="G132" s="141">
        <v>90.936555891238669</v>
      </c>
      <c r="H132" s="130"/>
      <c r="I132" s="847"/>
      <c r="J132" s="138" t="s">
        <v>12</v>
      </c>
      <c r="K132" s="139">
        <v>466931.22904878412</v>
      </c>
      <c r="L132" s="140">
        <v>1.1479184761334957</v>
      </c>
      <c r="M132" s="140">
        <v>1.1479184761334971</v>
      </c>
      <c r="N132" s="141">
        <v>90.707082823595471</v>
      </c>
      <c r="O132" s="130"/>
      <c r="P132" s="847"/>
      <c r="Q132" s="138" t="s">
        <v>12</v>
      </c>
      <c r="R132" s="521">
        <v>7</v>
      </c>
      <c r="S132" s="522">
        <v>1.728395061728395</v>
      </c>
      <c r="T132" s="522">
        <v>1.728395061728395</v>
      </c>
      <c r="U132" s="523">
        <v>92.839506172839506</v>
      </c>
      <c r="V132" s="130"/>
      <c r="W132" s="847"/>
      <c r="X132" s="138" t="s">
        <v>12</v>
      </c>
      <c r="Y132" s="521">
        <v>1022763.0795035688</v>
      </c>
      <c r="Z132" s="522">
        <v>2.1683786994473446</v>
      </c>
      <c r="AA132" s="522">
        <v>2.1683786994473455</v>
      </c>
      <c r="AB132" s="523">
        <v>91.287948420418985</v>
      </c>
      <c r="AC132" s="130"/>
      <c r="AD132" s="847"/>
      <c r="AE132" s="138" t="s">
        <v>12</v>
      </c>
      <c r="AF132" s="521">
        <v>8</v>
      </c>
      <c r="AG132" s="522">
        <v>1.5841584158415842</v>
      </c>
      <c r="AH132" s="522">
        <v>1.5841584158415842</v>
      </c>
      <c r="AI132" s="523">
        <v>89.504950495049513</v>
      </c>
      <c r="AJ132" s="130"/>
      <c r="AK132" s="847"/>
      <c r="AL132" s="138" t="s">
        <v>12</v>
      </c>
      <c r="AM132" s="521">
        <v>769951.36304571887</v>
      </c>
      <c r="AN132" s="522">
        <v>1.4106561951638541</v>
      </c>
      <c r="AO132" s="522">
        <v>1.4106561951638541</v>
      </c>
      <c r="AP132" s="523">
        <v>88.476694554456898</v>
      </c>
      <c r="AQ132" s="130"/>
      <c r="AR132" s="847"/>
      <c r="AS132" s="138" t="s">
        <v>12</v>
      </c>
      <c r="AT132" s="521">
        <v>6</v>
      </c>
      <c r="AU132" s="522">
        <v>1.1627906976744187</v>
      </c>
      <c r="AV132" s="522">
        <v>1.1627906976744187</v>
      </c>
      <c r="AW132" s="523">
        <v>94.767441860465112</v>
      </c>
      <c r="AX132" s="130"/>
      <c r="AY132" s="847"/>
      <c r="AZ132" s="138" t="s">
        <v>12</v>
      </c>
      <c r="BA132" s="521">
        <v>641682.32437151973</v>
      </c>
      <c r="BB132" s="522">
        <v>1.0098809513442333</v>
      </c>
      <c r="BC132" s="522">
        <v>1.0098809513442339</v>
      </c>
      <c r="BD132" s="523">
        <v>92.960481279297852</v>
      </c>
      <c r="BE132" s="130"/>
      <c r="BF132" s="668"/>
      <c r="BG132" s="138" t="s">
        <v>12</v>
      </c>
      <c r="BH132" s="521">
        <v>6</v>
      </c>
      <c r="BI132" s="522">
        <v>1.3</v>
      </c>
      <c r="BJ132" s="522">
        <v>1.3</v>
      </c>
      <c r="BK132" s="523">
        <v>97</v>
      </c>
      <c r="BL132" s="130"/>
      <c r="BM132" s="138"/>
      <c r="BN132" s="138" t="s">
        <v>12</v>
      </c>
      <c r="BO132" s="521">
        <v>676830</v>
      </c>
      <c r="BP132" s="522">
        <v>1.2</v>
      </c>
      <c r="BQ132" s="522">
        <v>1.2</v>
      </c>
      <c r="BR132" s="523">
        <v>97</v>
      </c>
    </row>
    <row r="133" spans="2:70" s="129" customFormat="1" ht="14.5" customHeight="1" x14ac:dyDescent="0.25">
      <c r="B133" s="847"/>
      <c r="C133" s="138" t="s">
        <v>13</v>
      </c>
      <c r="D133" s="139">
        <v>30</v>
      </c>
      <c r="E133" s="140">
        <v>9.0634441087613293</v>
      </c>
      <c r="F133" s="140">
        <v>9.0634441087613293</v>
      </c>
      <c r="G133" s="141">
        <v>100</v>
      </c>
      <c r="H133" s="130"/>
      <c r="I133" s="847"/>
      <c r="J133" s="138" t="s">
        <v>13</v>
      </c>
      <c r="K133" s="139">
        <v>3780018.6414305149</v>
      </c>
      <c r="L133" s="140">
        <v>9.2929171764045293</v>
      </c>
      <c r="M133" s="140">
        <v>9.29291717640454</v>
      </c>
      <c r="N133" s="141">
        <v>100</v>
      </c>
      <c r="O133" s="130"/>
      <c r="P133" s="847"/>
      <c r="Q133" s="138" t="s">
        <v>13</v>
      </c>
      <c r="R133" s="521">
        <v>29</v>
      </c>
      <c r="S133" s="522">
        <v>7.1604938271604937</v>
      </c>
      <c r="T133" s="522">
        <v>7.1604938271604937</v>
      </c>
      <c r="U133" s="523">
        <v>100</v>
      </c>
      <c r="V133" s="130"/>
      <c r="W133" s="847"/>
      <c r="X133" s="138" t="s">
        <v>13</v>
      </c>
      <c r="Y133" s="521">
        <v>4109229.0311637893</v>
      </c>
      <c r="Z133" s="522">
        <v>8.7120515795810149</v>
      </c>
      <c r="AA133" s="522">
        <v>8.7120515795810185</v>
      </c>
      <c r="AB133" s="523">
        <v>100</v>
      </c>
      <c r="AC133" s="130"/>
      <c r="AD133" s="847"/>
      <c r="AE133" s="138" t="s">
        <v>13</v>
      </c>
      <c r="AF133" s="521">
        <v>53</v>
      </c>
      <c r="AG133" s="522">
        <v>10.495049504950495</v>
      </c>
      <c r="AH133" s="522">
        <v>10.495049504950495</v>
      </c>
      <c r="AI133" s="523">
        <v>100</v>
      </c>
      <c r="AJ133" s="130"/>
      <c r="AK133" s="847"/>
      <c r="AL133" s="138" t="s">
        <v>13</v>
      </c>
      <c r="AM133" s="521">
        <v>6289544.3730408736</v>
      </c>
      <c r="AN133" s="522">
        <v>11.523305445543103</v>
      </c>
      <c r="AO133" s="522">
        <v>11.523305445543103</v>
      </c>
      <c r="AP133" s="523">
        <v>100</v>
      </c>
      <c r="AQ133" s="130"/>
      <c r="AR133" s="847"/>
      <c r="AS133" s="138" t="s">
        <v>13</v>
      </c>
      <c r="AT133" s="521">
        <v>27</v>
      </c>
      <c r="AU133" s="522">
        <v>5.2325581395348841</v>
      </c>
      <c r="AV133" s="522">
        <v>5.2325581395348841</v>
      </c>
      <c r="AW133" s="523">
        <v>100</v>
      </c>
      <c r="AX133" s="130"/>
      <c r="AY133" s="847"/>
      <c r="AZ133" s="138" t="s">
        <v>13</v>
      </c>
      <c r="BA133" s="521">
        <v>4472937.8538572341</v>
      </c>
      <c r="BB133" s="522">
        <v>7.0395187207021399</v>
      </c>
      <c r="BC133" s="522">
        <v>7.0395187207021452</v>
      </c>
      <c r="BD133" s="523">
        <v>100</v>
      </c>
      <c r="BE133" s="130"/>
      <c r="BF133" s="668"/>
      <c r="BG133" s="138" t="s">
        <v>13</v>
      </c>
      <c r="BH133" s="521">
        <v>14</v>
      </c>
      <c r="BI133" s="522">
        <v>3</v>
      </c>
      <c r="BJ133" s="522">
        <v>3</v>
      </c>
      <c r="BK133" s="523">
        <v>100</v>
      </c>
      <c r="BL133" s="130"/>
      <c r="BM133" s="138"/>
      <c r="BN133" s="138" t="s">
        <v>13</v>
      </c>
      <c r="BO133" s="521">
        <v>1653351</v>
      </c>
      <c r="BP133" s="522">
        <v>3</v>
      </c>
      <c r="BQ133" s="522">
        <v>3</v>
      </c>
      <c r="BR133" s="523">
        <v>100</v>
      </c>
    </row>
    <row r="134" spans="2:70" s="129" customFormat="1" ht="14.5" customHeight="1" x14ac:dyDescent="0.25">
      <c r="B134" s="848"/>
      <c r="C134" s="142" t="s">
        <v>14</v>
      </c>
      <c r="D134" s="143">
        <v>331</v>
      </c>
      <c r="E134" s="144">
        <v>100</v>
      </c>
      <c r="F134" s="144">
        <v>100</v>
      </c>
      <c r="G134" s="145"/>
      <c r="H134" s="130"/>
      <c r="I134" s="848"/>
      <c r="J134" s="142" t="s">
        <v>14</v>
      </c>
      <c r="K134" s="143">
        <v>40676340.590103231</v>
      </c>
      <c r="L134" s="144">
        <v>99.999999999999886</v>
      </c>
      <c r="M134" s="144">
        <v>100</v>
      </c>
      <c r="N134" s="145"/>
      <c r="O134" s="130"/>
      <c r="P134" s="848"/>
      <c r="Q134" s="142" t="s">
        <v>14</v>
      </c>
      <c r="R134" s="524">
        <v>405</v>
      </c>
      <c r="S134" s="525">
        <v>100</v>
      </c>
      <c r="T134" s="525">
        <v>100</v>
      </c>
      <c r="U134" s="526"/>
      <c r="V134" s="130"/>
      <c r="W134" s="848"/>
      <c r="X134" s="142" t="s">
        <v>14</v>
      </c>
      <c r="Y134" s="524">
        <v>47167179.781107441</v>
      </c>
      <c r="Z134" s="525">
        <v>99.999999999999972</v>
      </c>
      <c r="AA134" s="525">
        <v>100</v>
      </c>
      <c r="AB134" s="526"/>
      <c r="AC134" s="130"/>
      <c r="AD134" s="848"/>
      <c r="AE134" s="142" t="s">
        <v>14</v>
      </c>
      <c r="AF134" s="524">
        <v>505</v>
      </c>
      <c r="AG134" s="525">
        <v>100</v>
      </c>
      <c r="AH134" s="525">
        <v>100</v>
      </c>
      <c r="AI134" s="526"/>
      <c r="AJ134" s="130"/>
      <c r="AK134" s="848"/>
      <c r="AL134" s="142" t="s">
        <v>14</v>
      </c>
      <c r="AM134" s="524">
        <v>54581078.343918204</v>
      </c>
      <c r="AN134" s="525">
        <v>100</v>
      </c>
      <c r="AO134" s="525">
        <v>100</v>
      </c>
      <c r="AP134" s="526"/>
      <c r="AQ134" s="130"/>
      <c r="AR134" s="848"/>
      <c r="AS134" s="142" t="s">
        <v>14</v>
      </c>
      <c r="AT134" s="524">
        <v>516</v>
      </c>
      <c r="AU134" s="525">
        <v>100</v>
      </c>
      <c r="AV134" s="525">
        <v>100</v>
      </c>
      <c r="AW134" s="526"/>
      <c r="AX134" s="130"/>
      <c r="AY134" s="848"/>
      <c r="AZ134" s="142" t="s">
        <v>14</v>
      </c>
      <c r="BA134" s="524">
        <v>63540392.906449832</v>
      </c>
      <c r="BB134" s="525">
        <v>99.999999999999929</v>
      </c>
      <c r="BC134" s="525">
        <v>100</v>
      </c>
      <c r="BD134" s="526"/>
      <c r="BE134" s="130"/>
      <c r="BF134" s="669"/>
      <c r="BG134" s="142" t="s">
        <v>14</v>
      </c>
      <c r="BH134" s="524">
        <v>470</v>
      </c>
      <c r="BI134" s="525">
        <v>100</v>
      </c>
      <c r="BJ134" s="525">
        <v>100</v>
      </c>
      <c r="BK134" s="526"/>
      <c r="BL134" s="130"/>
      <c r="BM134" s="142"/>
      <c r="BN134" s="142" t="s">
        <v>14</v>
      </c>
      <c r="BO134" s="524">
        <v>54712210</v>
      </c>
      <c r="BP134" s="525">
        <v>100</v>
      </c>
      <c r="BQ134" s="525">
        <v>100</v>
      </c>
      <c r="BR134" s="526"/>
    </row>
    <row r="135" spans="2:70" s="129" customFormat="1" ht="14.5" customHeight="1" x14ac:dyDescent="0.35"/>
    <row r="136" spans="2:70" s="129" customFormat="1" ht="14.5" customHeight="1" x14ac:dyDescent="0.25">
      <c r="B136" s="849" t="s">
        <v>18</v>
      </c>
      <c r="C136" s="849"/>
      <c r="D136" s="849"/>
      <c r="E136" s="849"/>
      <c r="F136" s="849"/>
      <c r="G136" s="849"/>
      <c r="H136" s="130"/>
      <c r="I136" s="244" t="s">
        <v>18</v>
      </c>
      <c r="J136" s="244"/>
      <c r="K136" s="244"/>
      <c r="L136" s="244"/>
      <c r="M136" s="244"/>
      <c r="N136" s="244"/>
      <c r="O136" s="130"/>
      <c r="P136" s="849" t="s">
        <v>18</v>
      </c>
      <c r="Q136" s="849"/>
      <c r="R136" s="849"/>
      <c r="S136" s="849"/>
      <c r="T136" s="849"/>
      <c r="U136" s="849"/>
      <c r="V136" s="130"/>
      <c r="W136" s="244" t="s">
        <v>18</v>
      </c>
      <c r="X136" s="244"/>
      <c r="Y136" s="244"/>
      <c r="Z136" s="244"/>
      <c r="AA136" s="244"/>
      <c r="AB136" s="244"/>
      <c r="AC136" s="130"/>
      <c r="AD136" s="849" t="s">
        <v>18</v>
      </c>
      <c r="AE136" s="849"/>
      <c r="AF136" s="849"/>
      <c r="AG136" s="849"/>
      <c r="AH136" s="849"/>
      <c r="AI136" s="849"/>
      <c r="AJ136" s="130"/>
      <c r="AK136" s="849" t="s">
        <v>18</v>
      </c>
      <c r="AL136" s="849"/>
      <c r="AM136" s="849"/>
      <c r="AN136" s="849"/>
      <c r="AO136" s="849"/>
      <c r="AP136" s="849"/>
      <c r="AQ136" s="130"/>
      <c r="AR136" s="849" t="s">
        <v>18</v>
      </c>
      <c r="AS136" s="849"/>
      <c r="AT136" s="849"/>
      <c r="AU136" s="849"/>
      <c r="AV136" s="849"/>
      <c r="AW136" s="849"/>
      <c r="AX136" s="130"/>
      <c r="AY136" s="849" t="s">
        <v>18</v>
      </c>
      <c r="AZ136" s="849"/>
      <c r="BA136" s="849"/>
      <c r="BB136" s="849"/>
      <c r="BC136" s="849"/>
      <c r="BD136" s="849"/>
      <c r="BE136" s="130"/>
      <c r="BF136" s="244" t="s">
        <v>18</v>
      </c>
      <c r="BG136" s="244"/>
      <c r="BH136" s="244"/>
      <c r="BI136" s="244"/>
      <c r="BJ136" s="244"/>
      <c r="BK136" s="244"/>
      <c r="BL136" s="130"/>
      <c r="BM136" s="244" t="s">
        <v>18</v>
      </c>
      <c r="BN136" s="244"/>
      <c r="BO136" s="244"/>
      <c r="BP136" s="244"/>
      <c r="BQ136" s="244"/>
      <c r="BR136" s="244"/>
    </row>
    <row r="137" spans="2:70" s="129" customFormat="1" ht="24" customHeight="1" x14ac:dyDescent="0.25">
      <c r="B137" s="845" t="s">
        <v>0</v>
      </c>
      <c r="C137" s="845"/>
      <c r="D137" s="131" t="s">
        <v>2</v>
      </c>
      <c r="E137" s="132" t="s">
        <v>3</v>
      </c>
      <c r="F137" s="132" t="s">
        <v>4</v>
      </c>
      <c r="G137" s="133" t="s">
        <v>5</v>
      </c>
      <c r="H137" s="130"/>
      <c r="I137" s="245"/>
      <c r="J137" s="245"/>
      <c r="K137" s="131" t="s">
        <v>2</v>
      </c>
      <c r="L137" s="132" t="s">
        <v>3</v>
      </c>
      <c r="M137" s="132" t="s">
        <v>4</v>
      </c>
      <c r="N137" s="133" t="s">
        <v>5</v>
      </c>
      <c r="O137" s="130"/>
      <c r="P137" s="845" t="s">
        <v>0</v>
      </c>
      <c r="Q137" s="845"/>
      <c r="R137" s="131" t="s">
        <v>2</v>
      </c>
      <c r="S137" s="132" t="s">
        <v>3</v>
      </c>
      <c r="T137" s="132" t="s">
        <v>4</v>
      </c>
      <c r="U137" s="133" t="s">
        <v>5</v>
      </c>
      <c r="V137" s="130"/>
      <c r="W137" s="245"/>
      <c r="X137" s="245"/>
      <c r="Y137" s="131" t="s">
        <v>2</v>
      </c>
      <c r="Z137" s="132" t="s">
        <v>3</v>
      </c>
      <c r="AA137" s="132" t="s">
        <v>4</v>
      </c>
      <c r="AB137" s="133" t="s">
        <v>5</v>
      </c>
      <c r="AC137" s="130"/>
      <c r="AD137" s="845" t="s">
        <v>0</v>
      </c>
      <c r="AE137" s="845"/>
      <c r="AF137" s="131" t="s">
        <v>2</v>
      </c>
      <c r="AG137" s="132" t="s">
        <v>3</v>
      </c>
      <c r="AH137" s="132" t="s">
        <v>4</v>
      </c>
      <c r="AI137" s="133" t="s">
        <v>5</v>
      </c>
      <c r="AJ137" s="130"/>
      <c r="AK137" s="845" t="s">
        <v>0</v>
      </c>
      <c r="AL137" s="845"/>
      <c r="AM137" s="131" t="s">
        <v>2</v>
      </c>
      <c r="AN137" s="132" t="s">
        <v>3</v>
      </c>
      <c r="AO137" s="132" t="s">
        <v>4</v>
      </c>
      <c r="AP137" s="133" t="s">
        <v>5</v>
      </c>
      <c r="AQ137" s="130"/>
      <c r="AR137" s="845" t="s">
        <v>0</v>
      </c>
      <c r="AS137" s="845"/>
      <c r="AT137" s="131" t="s">
        <v>2</v>
      </c>
      <c r="AU137" s="132" t="s">
        <v>3</v>
      </c>
      <c r="AV137" s="132" t="s">
        <v>4</v>
      </c>
      <c r="AW137" s="133" t="s">
        <v>5</v>
      </c>
      <c r="AX137" s="130"/>
      <c r="AY137" s="845" t="s">
        <v>0</v>
      </c>
      <c r="AZ137" s="845"/>
      <c r="BA137" s="131" t="s">
        <v>2</v>
      </c>
      <c r="BB137" s="132" t="s">
        <v>3</v>
      </c>
      <c r="BC137" s="132" t="s">
        <v>4</v>
      </c>
      <c r="BD137" s="133" t="s">
        <v>5</v>
      </c>
      <c r="BE137" s="130"/>
      <c r="BF137" s="245"/>
      <c r="BG137" s="245"/>
      <c r="BH137" s="131" t="s">
        <v>2</v>
      </c>
      <c r="BI137" s="132" t="s">
        <v>3</v>
      </c>
      <c r="BJ137" s="132" t="s">
        <v>4</v>
      </c>
      <c r="BK137" s="133" t="s">
        <v>5</v>
      </c>
      <c r="BL137" s="130"/>
      <c r="BM137" s="245"/>
      <c r="BN137" s="245"/>
      <c r="BO137" s="131" t="s">
        <v>2</v>
      </c>
      <c r="BP137" s="132" t="s">
        <v>3</v>
      </c>
      <c r="BQ137" s="132" t="s">
        <v>4</v>
      </c>
      <c r="BR137" s="133" t="s">
        <v>5</v>
      </c>
    </row>
    <row r="138" spans="2:70" s="129" customFormat="1" ht="23" customHeight="1" x14ac:dyDescent="0.25">
      <c r="B138" s="846" t="s">
        <v>6</v>
      </c>
      <c r="C138" s="134" t="s">
        <v>19</v>
      </c>
      <c r="D138" s="135">
        <v>322</v>
      </c>
      <c r="E138" s="136">
        <v>97.280966767371595</v>
      </c>
      <c r="F138" s="136">
        <v>97.280966767371595</v>
      </c>
      <c r="G138" s="137">
        <v>97.280966767371595</v>
      </c>
      <c r="H138" s="130"/>
      <c r="I138" s="134" t="s">
        <v>6</v>
      </c>
      <c r="J138" s="134" t="s">
        <v>19</v>
      </c>
      <c r="K138" s="135">
        <v>39401426</v>
      </c>
      <c r="L138" s="136">
        <v>96.9</v>
      </c>
      <c r="M138" s="136">
        <v>96.9</v>
      </c>
      <c r="N138" s="137">
        <v>96.9</v>
      </c>
      <c r="O138" s="130"/>
      <c r="P138" s="846" t="s">
        <v>6</v>
      </c>
      <c r="Q138" s="134" t="s">
        <v>19</v>
      </c>
      <c r="R138" s="518">
        <v>386</v>
      </c>
      <c r="S138" s="519">
        <v>95.308641975308632</v>
      </c>
      <c r="T138" s="519">
        <v>95.308641975308632</v>
      </c>
      <c r="U138" s="520">
        <v>95.308641975308632</v>
      </c>
      <c r="V138" s="130"/>
      <c r="W138" s="134" t="s">
        <v>6</v>
      </c>
      <c r="X138" s="134" t="s">
        <v>19</v>
      </c>
      <c r="Y138" s="135">
        <v>44932851</v>
      </c>
      <c r="Z138" s="136">
        <v>95.3</v>
      </c>
      <c r="AA138" s="136">
        <v>95.3</v>
      </c>
      <c r="AB138" s="137">
        <v>95.3</v>
      </c>
      <c r="AC138" s="130"/>
      <c r="AD138" s="846" t="s">
        <v>6</v>
      </c>
      <c r="AE138" s="134" t="s">
        <v>19</v>
      </c>
      <c r="AF138" s="518">
        <v>484</v>
      </c>
      <c r="AG138" s="519">
        <v>95.841584158415841</v>
      </c>
      <c r="AH138" s="519">
        <v>95.841584158415841</v>
      </c>
      <c r="AI138" s="520">
        <v>95.841584158415841</v>
      </c>
      <c r="AJ138" s="130"/>
      <c r="AK138" s="846" t="s">
        <v>6</v>
      </c>
      <c r="AL138" s="134" t="s">
        <v>19</v>
      </c>
      <c r="AM138" s="518">
        <v>52349404.537290633</v>
      </c>
      <c r="AN138" s="519">
        <v>95.911268383952248</v>
      </c>
      <c r="AO138" s="519">
        <v>95.911268383952248</v>
      </c>
      <c r="AP138" s="520">
        <v>95.911268383952248</v>
      </c>
      <c r="AQ138" s="130"/>
      <c r="AR138" s="846" t="s">
        <v>6</v>
      </c>
      <c r="AS138" s="134" t="s">
        <v>19</v>
      </c>
      <c r="AT138" s="518">
        <v>501</v>
      </c>
      <c r="AU138" s="519">
        <v>97.093023255813947</v>
      </c>
      <c r="AV138" s="519">
        <v>97.093023255813947</v>
      </c>
      <c r="AW138" s="520">
        <v>97.093023255813947</v>
      </c>
      <c r="AX138" s="130"/>
      <c r="AY138" s="846" t="s">
        <v>6</v>
      </c>
      <c r="AZ138" s="134" t="s">
        <v>19</v>
      </c>
      <c r="BA138" s="518">
        <v>61873404.322098173</v>
      </c>
      <c r="BB138" s="519">
        <v>97.376489964728407</v>
      </c>
      <c r="BC138" s="519">
        <v>97.376489964728393</v>
      </c>
      <c r="BD138" s="520">
        <v>97.376489964728393</v>
      </c>
      <c r="BE138" s="130"/>
      <c r="BF138" s="134" t="s">
        <v>6</v>
      </c>
      <c r="BG138" s="134" t="s">
        <v>19</v>
      </c>
      <c r="BH138" s="518">
        <v>454</v>
      </c>
      <c r="BI138" s="519">
        <v>96.6</v>
      </c>
      <c r="BJ138" s="519">
        <v>96.6</v>
      </c>
      <c r="BK138" s="520">
        <v>96.6</v>
      </c>
      <c r="BL138" s="130"/>
      <c r="BM138" s="134" t="s">
        <v>6</v>
      </c>
      <c r="BN138" s="134" t="s">
        <v>19</v>
      </c>
      <c r="BO138" s="518">
        <v>53158689</v>
      </c>
      <c r="BP138" s="519">
        <v>97.2</v>
      </c>
      <c r="BQ138" s="519">
        <v>97.2</v>
      </c>
      <c r="BR138" s="520">
        <v>97.2</v>
      </c>
    </row>
    <row r="139" spans="2:70" s="129" customFormat="1" ht="23" customHeight="1" x14ac:dyDescent="0.25">
      <c r="B139" s="847"/>
      <c r="C139" s="138" t="s">
        <v>20</v>
      </c>
      <c r="D139" s="139">
        <v>9</v>
      </c>
      <c r="E139" s="140">
        <v>2.7190332326283988</v>
      </c>
      <c r="F139" s="140">
        <v>2.7190332326283988</v>
      </c>
      <c r="G139" s="141">
        <v>100</v>
      </c>
      <c r="H139" s="130"/>
      <c r="I139" s="138"/>
      <c r="J139" s="138" t="s">
        <v>20</v>
      </c>
      <c r="K139" s="139">
        <v>1274915</v>
      </c>
      <c r="L139" s="140">
        <v>3.1</v>
      </c>
      <c r="M139" s="140">
        <v>3.1</v>
      </c>
      <c r="N139" s="141">
        <v>100</v>
      </c>
      <c r="O139" s="130"/>
      <c r="P139" s="847"/>
      <c r="Q139" s="138" t="s">
        <v>20</v>
      </c>
      <c r="R139" s="521">
        <v>19</v>
      </c>
      <c r="S139" s="522">
        <v>4.6913580246913584</v>
      </c>
      <c r="T139" s="522">
        <v>4.6913580246913584</v>
      </c>
      <c r="U139" s="523">
        <v>100</v>
      </c>
      <c r="V139" s="130"/>
      <c r="W139" s="138"/>
      <c r="X139" s="138" t="s">
        <v>20</v>
      </c>
      <c r="Y139" s="139">
        <v>2234329</v>
      </c>
      <c r="Z139" s="140">
        <v>4.7</v>
      </c>
      <c r="AA139" s="140">
        <v>4.7</v>
      </c>
      <c r="AB139" s="141">
        <v>100</v>
      </c>
      <c r="AC139" s="130"/>
      <c r="AD139" s="847"/>
      <c r="AE139" s="138" t="s">
        <v>20</v>
      </c>
      <c r="AF139" s="521">
        <v>21</v>
      </c>
      <c r="AG139" s="522">
        <v>4.1584158415841586</v>
      </c>
      <c r="AH139" s="522">
        <v>4.1584158415841586</v>
      </c>
      <c r="AI139" s="523">
        <v>100</v>
      </c>
      <c r="AJ139" s="130"/>
      <c r="AK139" s="847"/>
      <c r="AL139" s="138" t="s">
        <v>20</v>
      </c>
      <c r="AM139" s="521">
        <v>2231673.8066275707</v>
      </c>
      <c r="AN139" s="522">
        <v>4.0887316160477418</v>
      </c>
      <c r="AO139" s="522">
        <v>4.0887316160477418</v>
      </c>
      <c r="AP139" s="523">
        <v>100</v>
      </c>
      <c r="AQ139" s="130"/>
      <c r="AR139" s="847"/>
      <c r="AS139" s="138" t="s">
        <v>20</v>
      </c>
      <c r="AT139" s="521">
        <v>15</v>
      </c>
      <c r="AU139" s="522">
        <v>2.9069767441860463</v>
      </c>
      <c r="AV139" s="522">
        <v>2.9069767441860463</v>
      </c>
      <c r="AW139" s="523">
        <v>100</v>
      </c>
      <c r="AX139" s="130"/>
      <c r="AY139" s="847"/>
      <c r="AZ139" s="138" t="s">
        <v>20</v>
      </c>
      <c r="BA139" s="521">
        <v>1666988.5843517217</v>
      </c>
      <c r="BB139" s="522">
        <v>2.6235100352716079</v>
      </c>
      <c r="BC139" s="522">
        <v>2.6235100352716074</v>
      </c>
      <c r="BD139" s="523">
        <v>100</v>
      </c>
      <c r="BE139" s="130"/>
      <c r="BF139" s="138"/>
      <c r="BG139" s="138" t="s">
        <v>20</v>
      </c>
      <c r="BH139" s="521">
        <v>16</v>
      </c>
      <c r="BI139" s="522">
        <v>3.4</v>
      </c>
      <c r="BJ139" s="522">
        <v>3.4</v>
      </c>
      <c r="BK139" s="523">
        <v>100</v>
      </c>
      <c r="BL139" s="130"/>
      <c r="BM139" s="138"/>
      <c r="BN139" s="138" t="s">
        <v>20</v>
      </c>
      <c r="BO139" s="521">
        <v>1553521</v>
      </c>
      <c r="BP139" s="522">
        <v>2.8</v>
      </c>
      <c r="BQ139" s="522">
        <v>2.8</v>
      </c>
      <c r="BR139" s="523">
        <v>100</v>
      </c>
    </row>
    <row r="140" spans="2:70" s="129" customFormat="1" ht="14.5" customHeight="1" x14ac:dyDescent="0.25">
      <c r="B140" s="848"/>
      <c r="C140" s="142" t="s">
        <v>14</v>
      </c>
      <c r="D140" s="143">
        <v>331</v>
      </c>
      <c r="E140" s="144">
        <v>100</v>
      </c>
      <c r="F140" s="144">
        <v>100</v>
      </c>
      <c r="G140" s="145"/>
      <c r="H140" s="130"/>
      <c r="I140" s="142"/>
      <c r="J140" s="142" t="s">
        <v>14</v>
      </c>
      <c r="K140" s="143">
        <v>40676341</v>
      </c>
      <c r="L140" s="144">
        <v>100</v>
      </c>
      <c r="M140" s="144">
        <v>100</v>
      </c>
      <c r="N140" s="145"/>
      <c r="O140" s="130"/>
      <c r="P140" s="848"/>
      <c r="Q140" s="142" t="s">
        <v>14</v>
      </c>
      <c r="R140" s="524">
        <v>405</v>
      </c>
      <c r="S140" s="525">
        <v>100</v>
      </c>
      <c r="T140" s="525">
        <v>100</v>
      </c>
      <c r="U140" s="526"/>
      <c r="V140" s="130"/>
      <c r="W140" s="142"/>
      <c r="X140" s="142" t="s">
        <v>14</v>
      </c>
      <c r="Y140" s="143">
        <v>47167180</v>
      </c>
      <c r="Z140" s="144">
        <v>100</v>
      </c>
      <c r="AA140" s="144">
        <v>100</v>
      </c>
      <c r="AB140" s="145"/>
      <c r="AC140" s="130"/>
      <c r="AD140" s="848"/>
      <c r="AE140" s="142" t="s">
        <v>14</v>
      </c>
      <c r="AF140" s="524">
        <v>505</v>
      </c>
      <c r="AG140" s="525">
        <v>100</v>
      </c>
      <c r="AH140" s="525">
        <v>100</v>
      </c>
      <c r="AI140" s="526"/>
      <c r="AJ140" s="130"/>
      <c r="AK140" s="848"/>
      <c r="AL140" s="142" t="s">
        <v>14</v>
      </c>
      <c r="AM140" s="524">
        <v>54581078.343918204</v>
      </c>
      <c r="AN140" s="525">
        <v>100</v>
      </c>
      <c r="AO140" s="525">
        <v>100</v>
      </c>
      <c r="AP140" s="526"/>
      <c r="AQ140" s="130"/>
      <c r="AR140" s="848"/>
      <c r="AS140" s="142" t="s">
        <v>14</v>
      </c>
      <c r="AT140" s="524">
        <v>516</v>
      </c>
      <c r="AU140" s="525">
        <v>100</v>
      </c>
      <c r="AV140" s="525">
        <v>100</v>
      </c>
      <c r="AW140" s="526"/>
      <c r="AX140" s="130"/>
      <c r="AY140" s="848"/>
      <c r="AZ140" s="142" t="s">
        <v>14</v>
      </c>
      <c r="BA140" s="524">
        <v>63540392.906449892</v>
      </c>
      <c r="BB140" s="525">
        <v>100.00000000000003</v>
      </c>
      <c r="BC140" s="525">
        <v>100</v>
      </c>
      <c r="BD140" s="526"/>
      <c r="BE140" s="130"/>
      <c r="BF140" s="142"/>
      <c r="BG140" s="142" t="s">
        <v>14</v>
      </c>
      <c r="BH140" s="524">
        <v>470</v>
      </c>
      <c r="BI140" s="525">
        <v>100</v>
      </c>
      <c r="BJ140" s="525">
        <v>100</v>
      </c>
      <c r="BK140" s="526"/>
      <c r="BL140" s="130"/>
      <c r="BM140" s="142"/>
      <c r="BN140" s="142" t="s">
        <v>14</v>
      </c>
      <c r="BO140" s="524">
        <v>54712210</v>
      </c>
      <c r="BP140" s="525">
        <v>100</v>
      </c>
      <c r="BQ140" s="525">
        <v>100</v>
      </c>
      <c r="BR140" s="526"/>
    </row>
    <row r="141" spans="2:70" s="129" customFormat="1" ht="14.5" customHeight="1" x14ac:dyDescent="0.35"/>
    <row r="144" spans="2:70" x14ac:dyDescent="0.35">
      <c r="B144" s="748" t="s">
        <v>24</v>
      </c>
      <c r="C144" s="748"/>
      <c r="D144" s="748"/>
      <c r="E144" s="748"/>
      <c r="F144" s="748"/>
      <c r="G144" s="748"/>
      <c r="H144" s="748"/>
      <c r="I144" s="748"/>
      <c r="J144" s="748"/>
      <c r="K144" s="748"/>
      <c r="L144" s="748"/>
      <c r="M144" s="748"/>
      <c r="N144" s="748"/>
      <c r="P144" s="748" t="s">
        <v>24</v>
      </c>
      <c r="Q144" s="748"/>
      <c r="R144" s="748"/>
      <c r="S144" s="748"/>
      <c r="T144" s="748"/>
      <c r="U144" s="748"/>
      <c r="V144" s="748"/>
      <c r="W144" s="748"/>
      <c r="X144" s="748"/>
      <c r="Y144" s="748"/>
      <c r="Z144" s="748"/>
      <c r="AA144" s="748"/>
      <c r="AB144" s="748"/>
      <c r="AD144" s="748" t="s">
        <v>24</v>
      </c>
      <c r="AE144" s="748"/>
      <c r="AF144" s="748"/>
      <c r="AG144" s="748"/>
      <c r="AH144" s="748"/>
      <c r="AI144" s="748"/>
      <c r="AJ144" s="748"/>
      <c r="AK144" s="748"/>
      <c r="AL144" s="748"/>
      <c r="AM144" s="748"/>
      <c r="AN144" s="748"/>
      <c r="AO144" s="748"/>
      <c r="AP144" s="748"/>
      <c r="AR144" s="748" t="s">
        <v>24</v>
      </c>
      <c r="AS144" s="748"/>
      <c r="AT144" s="748"/>
      <c r="AU144" s="748"/>
      <c r="AV144" s="748"/>
      <c r="AW144" s="748"/>
      <c r="AX144" s="748"/>
      <c r="AY144" s="748"/>
      <c r="AZ144" s="748"/>
      <c r="BA144" s="748"/>
      <c r="BB144" s="748"/>
      <c r="BC144" s="748"/>
      <c r="BD144" s="748"/>
      <c r="BF144" s="748" t="s">
        <v>24</v>
      </c>
      <c r="BG144" s="748"/>
      <c r="BH144" s="748"/>
      <c r="BI144" s="748"/>
      <c r="BJ144" s="748"/>
      <c r="BK144" s="748"/>
      <c r="BL144" s="748"/>
      <c r="BM144" s="748"/>
      <c r="BN144" s="748"/>
      <c r="BO144" s="748"/>
      <c r="BP144" s="748"/>
      <c r="BQ144" s="748"/>
      <c r="BR144" s="748"/>
    </row>
    <row r="146" spans="2:71" x14ac:dyDescent="0.35">
      <c r="B146" s="748" t="s">
        <v>16</v>
      </c>
      <c r="C146" s="748"/>
      <c r="D146" s="748"/>
      <c r="E146" s="748"/>
      <c r="F146" s="748"/>
      <c r="G146" s="748"/>
      <c r="H146" s="17"/>
      <c r="I146" s="748" t="s">
        <v>17</v>
      </c>
      <c r="J146" s="748"/>
      <c r="K146" s="748"/>
      <c r="L146" s="748"/>
      <c r="M146" s="748"/>
      <c r="N146" s="748"/>
      <c r="P146" s="748" t="s">
        <v>16</v>
      </c>
      <c r="Q146" s="748"/>
      <c r="R146" s="748"/>
      <c r="S146" s="748"/>
      <c r="T146" s="748"/>
      <c r="U146" s="748"/>
      <c r="V146" s="17"/>
      <c r="W146" s="748" t="s">
        <v>17</v>
      </c>
      <c r="X146" s="748"/>
      <c r="Y146" s="748"/>
      <c r="Z146" s="748"/>
      <c r="AA146" s="748"/>
      <c r="AB146" s="748"/>
      <c r="AD146" s="748" t="s">
        <v>16</v>
      </c>
      <c r="AE146" s="748"/>
      <c r="AF146" s="748"/>
      <c r="AG146" s="748"/>
      <c r="AH146" s="748"/>
      <c r="AI146" s="748"/>
      <c r="AJ146" s="17"/>
      <c r="AK146" s="748" t="s">
        <v>17</v>
      </c>
      <c r="AL146" s="748"/>
      <c r="AM146" s="748"/>
      <c r="AN146" s="748"/>
      <c r="AO146" s="748"/>
      <c r="AP146" s="748"/>
      <c r="AR146" s="748" t="s">
        <v>16</v>
      </c>
      <c r="AS146" s="748"/>
      <c r="AT146" s="748"/>
      <c r="AU146" s="748"/>
      <c r="AV146" s="748"/>
      <c r="AW146" s="748"/>
      <c r="AX146" s="17"/>
      <c r="AY146" s="748" t="s">
        <v>17</v>
      </c>
      <c r="AZ146" s="748"/>
      <c r="BA146" s="748"/>
      <c r="BB146" s="748"/>
      <c r="BC146" s="748"/>
      <c r="BD146" s="748"/>
      <c r="BF146" s="748" t="s">
        <v>16</v>
      </c>
      <c r="BG146" s="748"/>
      <c r="BH146" s="748"/>
      <c r="BI146" s="748"/>
      <c r="BJ146" s="748"/>
      <c r="BK146" s="748"/>
      <c r="BL146" s="17"/>
      <c r="BM146" s="748" t="s">
        <v>17</v>
      </c>
      <c r="BN146" s="748"/>
      <c r="BO146" s="748"/>
      <c r="BP146" s="748"/>
      <c r="BQ146" s="748"/>
      <c r="BR146" s="748"/>
    </row>
    <row r="148" spans="2:71" s="129" customFormat="1" ht="14.5" customHeight="1" x14ac:dyDescent="0.3">
      <c r="B148" s="849" t="s">
        <v>1</v>
      </c>
      <c r="C148" s="849"/>
      <c r="D148" s="849"/>
      <c r="E148" s="849"/>
      <c r="F148" s="849"/>
      <c r="G148" s="849"/>
      <c r="H148" s="130"/>
      <c r="I148" s="849" t="s">
        <v>1</v>
      </c>
      <c r="J148" s="849"/>
      <c r="K148" s="849"/>
      <c r="L148" s="849"/>
      <c r="M148" s="849"/>
      <c r="N148" s="849"/>
      <c r="O148" s="130"/>
      <c r="P148" s="849" t="s">
        <v>1</v>
      </c>
      <c r="Q148" s="849"/>
      <c r="R148" s="849"/>
      <c r="S148" s="849"/>
      <c r="T148" s="849"/>
      <c r="U148" s="849"/>
      <c r="V148" s="130"/>
      <c r="W148" s="849" t="s">
        <v>1</v>
      </c>
      <c r="X148" s="849"/>
      <c r="Y148" s="849"/>
      <c r="Z148" s="849"/>
      <c r="AA148" s="849"/>
      <c r="AB148" s="849"/>
      <c r="AC148" s="130"/>
      <c r="AD148" s="849" t="s">
        <v>1</v>
      </c>
      <c r="AE148" s="849"/>
      <c r="AF148" s="849"/>
      <c r="AG148" s="849"/>
      <c r="AH148" s="849"/>
      <c r="AI148" s="849"/>
      <c r="AJ148" s="130"/>
      <c r="AK148" s="849" t="s">
        <v>1</v>
      </c>
      <c r="AL148" s="849"/>
      <c r="AM148" s="849"/>
      <c r="AN148" s="849"/>
      <c r="AO148" s="849"/>
      <c r="AP148" s="849"/>
      <c r="AQ148" s="130"/>
      <c r="AR148" s="849" t="s">
        <v>1</v>
      </c>
      <c r="AS148" s="849"/>
      <c r="AT148" s="849"/>
      <c r="AU148" s="849"/>
      <c r="AV148" s="849"/>
      <c r="AW148" s="849"/>
      <c r="AX148" s="130"/>
      <c r="AY148" s="849" t="s">
        <v>1</v>
      </c>
      <c r="AZ148" s="849"/>
      <c r="BA148" s="849"/>
      <c r="BB148" s="849"/>
      <c r="BC148" s="849"/>
      <c r="BD148" s="849"/>
      <c r="BE148" s="130"/>
      <c r="BF148" s="853" t="s">
        <v>1</v>
      </c>
      <c r="BG148" s="853"/>
      <c r="BH148" s="853"/>
      <c r="BI148" s="853"/>
      <c r="BJ148" s="853"/>
      <c r="BK148" s="853"/>
      <c r="BL148" s="671"/>
      <c r="BM148" s="853" t="s">
        <v>1</v>
      </c>
      <c r="BN148" s="853"/>
      <c r="BO148" s="853"/>
      <c r="BP148" s="853"/>
      <c r="BQ148" s="853"/>
      <c r="BR148" s="853"/>
      <c r="BS148" s="670"/>
    </row>
    <row r="149" spans="2:71" s="129" customFormat="1" ht="24" customHeight="1" x14ac:dyDescent="0.25">
      <c r="B149" s="845" t="s">
        <v>0</v>
      </c>
      <c r="C149" s="845"/>
      <c r="D149" s="131" t="s">
        <v>2</v>
      </c>
      <c r="E149" s="132" t="s">
        <v>3</v>
      </c>
      <c r="F149" s="132" t="s">
        <v>4</v>
      </c>
      <c r="G149" s="133" t="s">
        <v>5</v>
      </c>
      <c r="H149" s="130"/>
      <c r="I149" s="845" t="s">
        <v>0</v>
      </c>
      <c r="J149" s="845"/>
      <c r="K149" s="131" t="s">
        <v>2</v>
      </c>
      <c r="L149" s="132" t="s">
        <v>3</v>
      </c>
      <c r="M149" s="132" t="s">
        <v>4</v>
      </c>
      <c r="N149" s="133" t="s">
        <v>5</v>
      </c>
      <c r="O149" s="130"/>
      <c r="P149" s="845" t="s">
        <v>0</v>
      </c>
      <c r="Q149" s="845"/>
      <c r="R149" s="131" t="s">
        <v>2</v>
      </c>
      <c r="S149" s="132" t="s">
        <v>3</v>
      </c>
      <c r="T149" s="132" t="s">
        <v>4</v>
      </c>
      <c r="U149" s="133" t="s">
        <v>5</v>
      </c>
      <c r="V149" s="130"/>
      <c r="W149" s="845" t="s">
        <v>0</v>
      </c>
      <c r="X149" s="845"/>
      <c r="Y149" s="131" t="s">
        <v>2</v>
      </c>
      <c r="Z149" s="132" t="s">
        <v>3</v>
      </c>
      <c r="AA149" s="132" t="s">
        <v>4</v>
      </c>
      <c r="AB149" s="133" t="s">
        <v>5</v>
      </c>
      <c r="AC149" s="130"/>
      <c r="AD149" s="845" t="s">
        <v>0</v>
      </c>
      <c r="AE149" s="845"/>
      <c r="AF149" s="131" t="s">
        <v>2</v>
      </c>
      <c r="AG149" s="132" t="s">
        <v>3</v>
      </c>
      <c r="AH149" s="132" t="s">
        <v>4</v>
      </c>
      <c r="AI149" s="133" t="s">
        <v>5</v>
      </c>
      <c r="AJ149" s="130"/>
      <c r="AK149" s="845" t="s">
        <v>0</v>
      </c>
      <c r="AL149" s="845"/>
      <c r="AM149" s="131" t="s">
        <v>2</v>
      </c>
      <c r="AN149" s="132" t="s">
        <v>3</v>
      </c>
      <c r="AO149" s="132" t="s">
        <v>4</v>
      </c>
      <c r="AP149" s="133" t="s">
        <v>5</v>
      </c>
      <c r="AQ149" s="130"/>
      <c r="AR149" s="845" t="s">
        <v>0</v>
      </c>
      <c r="AS149" s="845"/>
      <c r="AT149" s="131" t="s">
        <v>2</v>
      </c>
      <c r="AU149" s="132" t="s">
        <v>3</v>
      </c>
      <c r="AV149" s="132" t="s">
        <v>4</v>
      </c>
      <c r="AW149" s="133" t="s">
        <v>5</v>
      </c>
      <c r="AX149" s="130"/>
      <c r="AY149" s="845" t="s">
        <v>0</v>
      </c>
      <c r="AZ149" s="845"/>
      <c r="BA149" s="131" t="s">
        <v>2</v>
      </c>
      <c r="BB149" s="132" t="s">
        <v>3</v>
      </c>
      <c r="BC149" s="132" t="s">
        <v>4</v>
      </c>
      <c r="BD149" s="133" t="s">
        <v>5</v>
      </c>
      <c r="BE149" s="130"/>
      <c r="BF149" s="854" t="s">
        <v>0</v>
      </c>
      <c r="BG149" s="854"/>
      <c r="BH149" s="672" t="s">
        <v>2</v>
      </c>
      <c r="BI149" s="673" t="s">
        <v>3</v>
      </c>
      <c r="BJ149" s="673" t="s">
        <v>4</v>
      </c>
      <c r="BK149" s="674" t="s">
        <v>5</v>
      </c>
      <c r="BL149" s="675"/>
      <c r="BM149" s="854" t="s">
        <v>0</v>
      </c>
      <c r="BN149" s="854"/>
      <c r="BO149" s="672" t="s">
        <v>2</v>
      </c>
      <c r="BP149" s="673" t="s">
        <v>3</v>
      </c>
      <c r="BQ149" s="673" t="s">
        <v>4</v>
      </c>
      <c r="BR149" s="674" t="s">
        <v>5</v>
      </c>
      <c r="BS149" s="670"/>
    </row>
    <row r="150" spans="2:71" s="129" customFormat="1" ht="23" customHeight="1" x14ac:dyDescent="0.25">
      <c r="B150" s="846" t="s">
        <v>6</v>
      </c>
      <c r="C150" s="134" t="s">
        <v>7</v>
      </c>
      <c r="D150" s="135">
        <v>117</v>
      </c>
      <c r="E150" s="136">
        <v>27.790973871733964</v>
      </c>
      <c r="F150" s="136">
        <v>27.790973871733964</v>
      </c>
      <c r="G150" s="137">
        <v>27.790973871733964</v>
      </c>
      <c r="H150" s="130"/>
      <c r="I150" s="846" t="s">
        <v>6</v>
      </c>
      <c r="J150" s="134" t="s">
        <v>7</v>
      </c>
      <c r="K150" s="135">
        <v>15495731.207023649</v>
      </c>
      <c r="L150" s="136">
        <v>30.97205881028038</v>
      </c>
      <c r="M150" s="136">
        <v>30.972058810280313</v>
      </c>
      <c r="N150" s="137">
        <v>30.972058810280313</v>
      </c>
      <c r="O150" s="130"/>
      <c r="P150" s="846" t="s">
        <v>6</v>
      </c>
      <c r="Q150" s="134" t="s">
        <v>7</v>
      </c>
      <c r="R150" s="518">
        <v>140</v>
      </c>
      <c r="S150" s="519">
        <v>30.76923076923077</v>
      </c>
      <c r="T150" s="519">
        <v>30.76923076923077</v>
      </c>
      <c r="U150" s="520">
        <v>30.76923076923077</v>
      </c>
      <c r="V150" s="130"/>
      <c r="W150" s="846" t="s">
        <v>6</v>
      </c>
      <c r="X150" s="134" t="s">
        <v>7</v>
      </c>
      <c r="Y150" s="518">
        <v>17782894.159580216</v>
      </c>
      <c r="Z150" s="519">
        <v>31.276772210769387</v>
      </c>
      <c r="AA150" s="519">
        <v>31.276772210769415</v>
      </c>
      <c r="AB150" s="520">
        <v>31.276772210769415</v>
      </c>
      <c r="AC150" s="130"/>
      <c r="AD150" s="846" t="s">
        <v>6</v>
      </c>
      <c r="AE150" s="134" t="s">
        <v>7</v>
      </c>
      <c r="AF150" s="518">
        <v>216</v>
      </c>
      <c r="AG150" s="519">
        <v>37.828371278458846</v>
      </c>
      <c r="AH150" s="519">
        <v>37.828371278458846</v>
      </c>
      <c r="AI150" s="520">
        <v>37.828371278458846</v>
      </c>
      <c r="AJ150" s="130"/>
      <c r="AK150" s="846" t="s">
        <v>6</v>
      </c>
      <c r="AL150" s="134" t="s">
        <v>7</v>
      </c>
      <c r="AM150" s="518">
        <v>22560066.926640328</v>
      </c>
      <c r="AN150" s="519">
        <v>37.185442808910466</v>
      </c>
      <c r="AO150" s="519">
        <v>37.185442808910452</v>
      </c>
      <c r="AP150" s="520">
        <v>37.185442808910452</v>
      </c>
      <c r="AQ150" s="130"/>
      <c r="AR150" s="846" t="s">
        <v>6</v>
      </c>
      <c r="AS150" s="134" t="s">
        <v>7</v>
      </c>
      <c r="AT150" s="518">
        <v>147</v>
      </c>
      <c r="AU150" s="519">
        <v>31.956521739130434</v>
      </c>
      <c r="AV150" s="519">
        <v>31.956521739130434</v>
      </c>
      <c r="AW150" s="520">
        <v>31.956521739130434</v>
      </c>
      <c r="AX150" s="130"/>
      <c r="AY150" s="846" t="s">
        <v>6</v>
      </c>
      <c r="AZ150" s="134" t="s">
        <v>7</v>
      </c>
      <c r="BA150" s="518">
        <v>19489477.529897772</v>
      </c>
      <c r="BB150" s="519">
        <v>31.979306529038503</v>
      </c>
      <c r="BC150" s="519">
        <v>31.979306529038475</v>
      </c>
      <c r="BD150" s="520">
        <v>31.979306529038475</v>
      </c>
      <c r="BE150" s="130"/>
      <c r="BF150" s="850" t="s">
        <v>6</v>
      </c>
      <c r="BG150" s="676" t="s">
        <v>7</v>
      </c>
      <c r="BH150" s="677">
        <v>184</v>
      </c>
      <c r="BI150" s="678">
        <v>40.174672489082965</v>
      </c>
      <c r="BJ150" s="678">
        <v>40.174672489082965</v>
      </c>
      <c r="BK150" s="679">
        <v>40.174672489082965</v>
      </c>
      <c r="BL150" s="675"/>
      <c r="BM150" s="850" t="s">
        <v>6</v>
      </c>
      <c r="BN150" s="676" t="s">
        <v>7</v>
      </c>
      <c r="BO150" s="677">
        <v>23966707.663894258</v>
      </c>
      <c r="BP150" s="678">
        <v>39.29646672250432</v>
      </c>
      <c r="BQ150" s="678">
        <v>39.296466722504306</v>
      </c>
      <c r="BR150" s="679">
        <v>39.296466722504306</v>
      </c>
      <c r="BS150" s="670"/>
    </row>
    <row r="151" spans="2:71" s="129" customFormat="1" ht="23" customHeight="1" x14ac:dyDescent="0.25">
      <c r="B151" s="847"/>
      <c r="C151" s="138" t="s">
        <v>8</v>
      </c>
      <c r="D151" s="139">
        <v>37</v>
      </c>
      <c r="E151" s="140">
        <v>8.7885985748218527</v>
      </c>
      <c r="F151" s="140">
        <v>8.7885985748218527</v>
      </c>
      <c r="G151" s="141">
        <v>36.579572446555822</v>
      </c>
      <c r="H151" s="130"/>
      <c r="I151" s="847"/>
      <c r="J151" s="138" t="s">
        <v>8</v>
      </c>
      <c r="K151" s="139">
        <v>4720401.3510681782</v>
      </c>
      <c r="L151" s="140">
        <v>9.4348918615175261</v>
      </c>
      <c r="M151" s="140">
        <v>9.4348918615175048</v>
      </c>
      <c r="N151" s="141">
        <v>40.406950671797816</v>
      </c>
      <c r="O151" s="130"/>
      <c r="P151" s="847"/>
      <c r="Q151" s="138" t="s">
        <v>8</v>
      </c>
      <c r="R151" s="521">
        <v>60</v>
      </c>
      <c r="S151" s="522">
        <v>13.186813186813188</v>
      </c>
      <c r="T151" s="522">
        <v>13.186813186813188</v>
      </c>
      <c r="U151" s="523">
        <v>43.956043956043956</v>
      </c>
      <c r="V151" s="130"/>
      <c r="W151" s="847"/>
      <c r="X151" s="138" t="s">
        <v>8</v>
      </c>
      <c r="Y151" s="521">
        <v>7601794.7775668213</v>
      </c>
      <c r="Z151" s="522">
        <v>13.370129829113619</v>
      </c>
      <c r="AA151" s="522">
        <v>13.37012982911363</v>
      </c>
      <c r="AB151" s="523">
        <v>44.646902039883038</v>
      </c>
      <c r="AC151" s="130"/>
      <c r="AD151" s="847"/>
      <c r="AE151" s="138" t="s">
        <v>8</v>
      </c>
      <c r="AF151" s="521">
        <v>62</v>
      </c>
      <c r="AG151" s="522">
        <v>10.858143607705779</v>
      </c>
      <c r="AH151" s="522">
        <v>10.858143607705779</v>
      </c>
      <c r="AI151" s="523">
        <v>48.686514886164623</v>
      </c>
      <c r="AJ151" s="130"/>
      <c r="AK151" s="847"/>
      <c r="AL151" s="138" t="s">
        <v>8</v>
      </c>
      <c r="AM151" s="521">
        <v>5855722.2071401635</v>
      </c>
      <c r="AN151" s="522">
        <v>9.6519050207846497</v>
      </c>
      <c r="AO151" s="522">
        <v>9.6519050207846462</v>
      </c>
      <c r="AP151" s="523">
        <v>46.837347829695098</v>
      </c>
      <c r="AQ151" s="130"/>
      <c r="AR151" s="847"/>
      <c r="AS151" s="138" t="s">
        <v>8</v>
      </c>
      <c r="AT151" s="521">
        <v>51</v>
      </c>
      <c r="AU151" s="522">
        <v>11.086956521739131</v>
      </c>
      <c r="AV151" s="522">
        <v>11.086956521739131</v>
      </c>
      <c r="AW151" s="523">
        <v>43.04347826086957</v>
      </c>
      <c r="AX151" s="130"/>
      <c r="AY151" s="847"/>
      <c r="AZ151" s="138" t="s">
        <v>8</v>
      </c>
      <c r="BA151" s="521">
        <v>6803097.909537944</v>
      </c>
      <c r="BB151" s="522">
        <v>11.162862270803837</v>
      </c>
      <c r="BC151" s="522">
        <v>11.162862270803826</v>
      </c>
      <c r="BD151" s="523">
        <v>43.14216879984231</v>
      </c>
      <c r="BE151" s="130"/>
      <c r="BF151" s="851"/>
      <c r="BG151" s="680" t="s">
        <v>8</v>
      </c>
      <c r="BH151" s="681">
        <v>35</v>
      </c>
      <c r="BI151" s="682">
        <v>7.6419213973799121</v>
      </c>
      <c r="BJ151" s="682">
        <v>7.6419213973799121</v>
      </c>
      <c r="BK151" s="683">
        <v>47.816593886462883</v>
      </c>
      <c r="BL151" s="675"/>
      <c r="BM151" s="851"/>
      <c r="BN151" s="680" t="s">
        <v>8</v>
      </c>
      <c r="BO151" s="681">
        <v>4366605.7214725455</v>
      </c>
      <c r="BP151" s="682">
        <v>7.1596056842903666</v>
      </c>
      <c r="BQ151" s="682">
        <v>7.1596056842903657</v>
      </c>
      <c r="BR151" s="683">
        <v>46.456072406794668</v>
      </c>
      <c r="BS151" s="670"/>
    </row>
    <row r="152" spans="2:71" s="129" customFormat="1" ht="14.5" customHeight="1" x14ac:dyDescent="0.25">
      <c r="B152" s="847"/>
      <c r="C152" s="138" t="s">
        <v>11</v>
      </c>
      <c r="D152" s="139">
        <v>170</v>
      </c>
      <c r="E152" s="140">
        <v>40.380047505938244</v>
      </c>
      <c r="F152" s="140">
        <v>40.380047505938244</v>
      </c>
      <c r="G152" s="141">
        <v>76.959619952494066</v>
      </c>
      <c r="H152" s="130"/>
      <c r="I152" s="847"/>
      <c r="J152" s="138" t="s">
        <v>11</v>
      </c>
      <c r="K152" s="139">
        <v>18954847.083275124</v>
      </c>
      <c r="L152" s="140">
        <v>37.885959091557488</v>
      </c>
      <c r="M152" s="140">
        <v>37.885959091557403</v>
      </c>
      <c r="N152" s="141">
        <v>78.292909763355212</v>
      </c>
      <c r="O152" s="130"/>
      <c r="P152" s="847"/>
      <c r="Q152" s="138" t="s">
        <v>9</v>
      </c>
      <c r="R152" s="521">
        <v>2</v>
      </c>
      <c r="S152" s="522">
        <v>0.43956043956043955</v>
      </c>
      <c r="T152" s="522">
        <v>0.43956043956043955</v>
      </c>
      <c r="U152" s="523">
        <v>44.395604395604394</v>
      </c>
      <c r="V152" s="130"/>
      <c r="W152" s="847"/>
      <c r="X152" s="138" t="s">
        <v>9</v>
      </c>
      <c r="Y152" s="521">
        <v>231538.78782779217</v>
      </c>
      <c r="Z152" s="522">
        <v>0.40723325797595983</v>
      </c>
      <c r="AA152" s="522">
        <v>0.40723325797596022</v>
      </c>
      <c r="AB152" s="523">
        <v>45.054135297859006</v>
      </c>
      <c r="AC152" s="130"/>
      <c r="AD152" s="847"/>
      <c r="AE152" s="138" t="s">
        <v>11</v>
      </c>
      <c r="AF152" s="521">
        <v>139</v>
      </c>
      <c r="AG152" s="522">
        <v>24.343257443082312</v>
      </c>
      <c r="AH152" s="522">
        <v>24.343257443082312</v>
      </c>
      <c r="AI152" s="523">
        <v>73.029772329246939</v>
      </c>
      <c r="AJ152" s="130"/>
      <c r="AK152" s="847"/>
      <c r="AL152" s="138" t="s">
        <v>11</v>
      </c>
      <c r="AM152" s="521">
        <v>15934032.510537615</v>
      </c>
      <c r="AN152" s="522">
        <v>26.263842947036615</v>
      </c>
      <c r="AO152" s="522">
        <v>26.263842947036604</v>
      </c>
      <c r="AP152" s="523">
        <v>73.101190776731698</v>
      </c>
      <c r="AQ152" s="130"/>
      <c r="AR152" s="847"/>
      <c r="AS152" s="138" t="s">
        <v>9</v>
      </c>
      <c r="AT152" s="521">
        <v>2</v>
      </c>
      <c r="AU152" s="522">
        <v>0.43478260869565216</v>
      </c>
      <c r="AV152" s="522">
        <v>0.43478260869565216</v>
      </c>
      <c r="AW152" s="523">
        <v>43.478260869565219</v>
      </c>
      <c r="AX152" s="130"/>
      <c r="AY152" s="847"/>
      <c r="AZ152" s="138" t="s">
        <v>9</v>
      </c>
      <c r="BA152" s="521">
        <v>245423.80930765677</v>
      </c>
      <c r="BB152" s="522">
        <v>0.40270362380591829</v>
      </c>
      <c r="BC152" s="522">
        <v>0.40270362380591795</v>
      </c>
      <c r="BD152" s="523">
        <v>43.544872423648222</v>
      </c>
      <c r="BE152" s="130"/>
      <c r="BF152" s="851"/>
      <c r="BG152" s="680" t="s">
        <v>9</v>
      </c>
      <c r="BH152" s="681">
        <v>1</v>
      </c>
      <c r="BI152" s="682">
        <v>0.21834061135371177</v>
      </c>
      <c r="BJ152" s="682">
        <v>0.21834061135371177</v>
      </c>
      <c r="BK152" s="683">
        <v>48.034934497816593</v>
      </c>
      <c r="BL152" s="675"/>
      <c r="BM152" s="851"/>
      <c r="BN152" s="680" t="s">
        <v>9</v>
      </c>
      <c r="BO152" s="681">
        <v>145123.75110376519</v>
      </c>
      <c r="BP152" s="682">
        <v>0.23794885538181068</v>
      </c>
      <c r="BQ152" s="682">
        <v>0.2379488553818106</v>
      </c>
      <c r="BR152" s="683">
        <v>46.694021262176484</v>
      </c>
      <c r="BS152" s="670"/>
    </row>
    <row r="153" spans="2:71" s="129" customFormat="1" ht="14.5" customHeight="1" x14ac:dyDescent="0.25">
      <c r="B153" s="847"/>
      <c r="C153" s="138" t="s">
        <v>12</v>
      </c>
      <c r="D153" s="139">
        <v>88</v>
      </c>
      <c r="E153" s="140">
        <v>20.902612826603324</v>
      </c>
      <c r="F153" s="140">
        <v>20.902612826603324</v>
      </c>
      <c r="G153" s="141">
        <v>97.862232779097397</v>
      </c>
      <c r="H153" s="130"/>
      <c r="I153" s="847"/>
      <c r="J153" s="138" t="s">
        <v>12</v>
      </c>
      <c r="K153" s="139">
        <v>9938899.0278483946</v>
      </c>
      <c r="L153" s="140">
        <v>19.865352663089027</v>
      </c>
      <c r="M153" s="140">
        <v>19.865352663088981</v>
      </c>
      <c r="N153" s="141">
        <v>98.158262426444196</v>
      </c>
      <c r="O153" s="130"/>
      <c r="P153" s="847"/>
      <c r="Q153" s="138" t="s">
        <v>11</v>
      </c>
      <c r="R153" s="521">
        <v>123</v>
      </c>
      <c r="S153" s="522">
        <v>27.032967032967033</v>
      </c>
      <c r="T153" s="522">
        <v>27.032967032967033</v>
      </c>
      <c r="U153" s="523">
        <v>71.428571428571431</v>
      </c>
      <c r="V153" s="130"/>
      <c r="W153" s="847"/>
      <c r="X153" s="138" t="s">
        <v>11</v>
      </c>
      <c r="Y153" s="521">
        <v>15277200.092957363</v>
      </c>
      <c r="Z153" s="522">
        <v>26.869726774387541</v>
      </c>
      <c r="AA153" s="522">
        <v>26.869726774387566</v>
      </c>
      <c r="AB153" s="523">
        <v>71.923862072246564</v>
      </c>
      <c r="AC153" s="130"/>
      <c r="AD153" s="847"/>
      <c r="AE153" s="138" t="s">
        <v>12</v>
      </c>
      <c r="AF153" s="521">
        <v>143</v>
      </c>
      <c r="AG153" s="522">
        <v>25.04378283712785</v>
      </c>
      <c r="AH153" s="522">
        <v>25.04378283712785</v>
      </c>
      <c r="AI153" s="523">
        <v>98.073555166374788</v>
      </c>
      <c r="AJ153" s="130"/>
      <c r="AK153" s="847"/>
      <c r="AL153" s="138" t="s">
        <v>12</v>
      </c>
      <c r="AM153" s="521">
        <v>14982680.639005253</v>
      </c>
      <c r="AN153" s="522">
        <v>24.695742962003241</v>
      </c>
      <c r="AO153" s="522">
        <v>24.69574296200323</v>
      </c>
      <c r="AP153" s="523">
        <v>97.796933738734921</v>
      </c>
      <c r="AQ153" s="130"/>
      <c r="AR153" s="847"/>
      <c r="AS153" s="138" t="s">
        <v>11</v>
      </c>
      <c r="AT153" s="521">
        <v>125</v>
      </c>
      <c r="AU153" s="522">
        <v>27.173913043478258</v>
      </c>
      <c r="AV153" s="522">
        <v>27.173913043478258</v>
      </c>
      <c r="AW153" s="523">
        <v>70.652173913043484</v>
      </c>
      <c r="AX153" s="130"/>
      <c r="AY153" s="847"/>
      <c r="AZ153" s="138" t="s">
        <v>11</v>
      </c>
      <c r="BA153" s="521">
        <v>16105975.889696024</v>
      </c>
      <c r="BB153" s="522">
        <v>26.427488327266328</v>
      </c>
      <c r="BC153" s="522">
        <v>26.427488327266307</v>
      </c>
      <c r="BD153" s="523">
        <v>69.972360750914547</v>
      </c>
      <c r="BE153" s="130"/>
      <c r="BF153" s="851"/>
      <c r="BG153" s="680" t="s">
        <v>10</v>
      </c>
      <c r="BH153" s="681">
        <v>1</v>
      </c>
      <c r="BI153" s="682">
        <v>0.21834061135371177</v>
      </c>
      <c r="BJ153" s="682">
        <v>0.21834061135371177</v>
      </c>
      <c r="BK153" s="683">
        <v>48.25327510917031</v>
      </c>
      <c r="BL153" s="675"/>
      <c r="BM153" s="851"/>
      <c r="BN153" s="680" t="s">
        <v>10</v>
      </c>
      <c r="BO153" s="681">
        <v>121342.61767599011</v>
      </c>
      <c r="BP153" s="682">
        <v>0.19895666123176309</v>
      </c>
      <c r="BQ153" s="682">
        <v>0.198956661231763</v>
      </c>
      <c r="BR153" s="683">
        <v>46.892977923408246</v>
      </c>
      <c r="BS153" s="670"/>
    </row>
    <row r="154" spans="2:71" s="129" customFormat="1" ht="14.5" customHeight="1" x14ac:dyDescent="0.25">
      <c r="B154" s="847"/>
      <c r="C154" s="138" t="s">
        <v>13</v>
      </c>
      <c r="D154" s="139">
        <v>9</v>
      </c>
      <c r="E154" s="140">
        <v>2.1377672209026128</v>
      </c>
      <c r="F154" s="140">
        <v>2.1377672209026128</v>
      </c>
      <c r="G154" s="141">
        <v>100</v>
      </c>
      <c r="H154" s="130"/>
      <c r="I154" s="847"/>
      <c r="J154" s="138" t="s">
        <v>13</v>
      </c>
      <c r="K154" s="139">
        <v>921445.69944520365</v>
      </c>
      <c r="L154" s="140">
        <v>1.8417375735558104</v>
      </c>
      <c r="M154" s="140">
        <v>1.8417375735558066</v>
      </c>
      <c r="N154" s="141">
        <v>100</v>
      </c>
      <c r="O154" s="130"/>
      <c r="P154" s="847"/>
      <c r="Q154" s="138" t="s">
        <v>12</v>
      </c>
      <c r="R154" s="521">
        <v>119</v>
      </c>
      <c r="S154" s="522">
        <v>26.153846153846157</v>
      </c>
      <c r="T154" s="522">
        <v>26.153846153846157</v>
      </c>
      <c r="U154" s="523">
        <v>97.582417582417577</v>
      </c>
      <c r="V154" s="130"/>
      <c r="W154" s="847"/>
      <c r="X154" s="138" t="s">
        <v>12</v>
      </c>
      <c r="Y154" s="521">
        <v>14112759.073787762</v>
      </c>
      <c r="Z154" s="522">
        <v>24.821693637451663</v>
      </c>
      <c r="AA154" s="522">
        <v>24.821693637451684</v>
      </c>
      <c r="AB154" s="523">
        <v>96.745555709698252</v>
      </c>
      <c r="AC154" s="130"/>
      <c r="AD154" s="847"/>
      <c r="AE154" s="138" t="s">
        <v>13</v>
      </c>
      <c r="AF154" s="521">
        <v>11</v>
      </c>
      <c r="AG154" s="522">
        <v>1.9264448336252189</v>
      </c>
      <c r="AH154" s="522">
        <v>1.9264448336252189</v>
      </c>
      <c r="AI154" s="523">
        <v>100</v>
      </c>
      <c r="AJ154" s="130"/>
      <c r="AK154" s="847"/>
      <c r="AL154" s="138" t="s">
        <v>13</v>
      </c>
      <c r="AM154" s="521">
        <v>1336580.0846683437</v>
      </c>
      <c r="AN154" s="522">
        <v>2.203066261265076</v>
      </c>
      <c r="AO154" s="522">
        <v>2.2030662612650751</v>
      </c>
      <c r="AP154" s="523">
        <v>100</v>
      </c>
      <c r="AQ154" s="130"/>
      <c r="AR154" s="847"/>
      <c r="AS154" s="138" t="s">
        <v>12</v>
      </c>
      <c r="AT154" s="521">
        <v>116</v>
      </c>
      <c r="AU154" s="522">
        <v>25.217391304347824</v>
      </c>
      <c r="AV154" s="522">
        <v>25.217391304347824</v>
      </c>
      <c r="AW154" s="523">
        <v>95.869565217391312</v>
      </c>
      <c r="AX154" s="130"/>
      <c r="AY154" s="847"/>
      <c r="AZ154" s="138" t="s">
        <v>12</v>
      </c>
      <c r="BA154" s="521">
        <v>15259645.339058371</v>
      </c>
      <c r="BB154" s="522">
        <v>25.038786959453248</v>
      </c>
      <c r="BC154" s="522">
        <v>25.038786959453223</v>
      </c>
      <c r="BD154" s="523">
        <v>95.011147710367766</v>
      </c>
      <c r="BE154" s="130"/>
      <c r="BF154" s="851"/>
      <c r="BG154" s="680" t="s">
        <v>11</v>
      </c>
      <c r="BH154" s="681">
        <v>131</v>
      </c>
      <c r="BI154" s="682">
        <v>28.602620087336245</v>
      </c>
      <c r="BJ154" s="682">
        <v>28.602620087336245</v>
      </c>
      <c r="BK154" s="683">
        <v>76.855895196506552</v>
      </c>
      <c r="BL154" s="675"/>
      <c r="BM154" s="851"/>
      <c r="BN154" s="680" t="s">
        <v>11</v>
      </c>
      <c r="BO154" s="681">
        <v>17535781.805405218</v>
      </c>
      <c r="BP154" s="682">
        <v>28.75214551088802</v>
      </c>
      <c r="BQ154" s="682">
        <v>28.75214551088801</v>
      </c>
      <c r="BR154" s="683">
        <v>75.645123434296252</v>
      </c>
      <c r="BS154" s="670"/>
    </row>
    <row r="155" spans="2:71" s="129" customFormat="1" ht="14.5" customHeight="1" x14ac:dyDescent="0.25">
      <c r="B155" s="848"/>
      <c r="C155" s="142" t="s">
        <v>14</v>
      </c>
      <c r="D155" s="143">
        <v>421</v>
      </c>
      <c r="E155" s="144">
        <v>100</v>
      </c>
      <c r="F155" s="144">
        <v>100</v>
      </c>
      <c r="G155" s="145"/>
      <c r="H155" s="130"/>
      <c r="I155" s="848"/>
      <c r="J155" s="142" t="s">
        <v>14</v>
      </c>
      <c r="K155" s="143">
        <v>50031324.368660547</v>
      </c>
      <c r="L155" s="144">
        <v>100.00000000000023</v>
      </c>
      <c r="M155" s="144">
        <v>100</v>
      </c>
      <c r="N155" s="145"/>
      <c r="O155" s="130"/>
      <c r="P155" s="847"/>
      <c r="Q155" s="138" t="s">
        <v>13</v>
      </c>
      <c r="R155" s="521">
        <v>11</v>
      </c>
      <c r="S155" s="522">
        <v>2.4175824175824179</v>
      </c>
      <c r="T155" s="522">
        <v>2.4175824175824179</v>
      </c>
      <c r="U155" s="523">
        <v>100</v>
      </c>
      <c r="V155" s="130"/>
      <c r="W155" s="847"/>
      <c r="X155" s="138" t="s">
        <v>13</v>
      </c>
      <c r="Y155" s="521">
        <v>1850364.8002001597</v>
      </c>
      <c r="Z155" s="522">
        <v>3.2544442903017523</v>
      </c>
      <c r="AA155" s="522">
        <v>3.254444290301755</v>
      </c>
      <c r="AB155" s="523">
        <v>100</v>
      </c>
      <c r="AC155" s="130"/>
      <c r="AD155" s="848"/>
      <c r="AE155" s="142" t="s">
        <v>14</v>
      </c>
      <c r="AF155" s="524">
        <v>571</v>
      </c>
      <c r="AG155" s="525">
        <v>100</v>
      </c>
      <c r="AH155" s="525">
        <v>100</v>
      </c>
      <c r="AI155" s="526"/>
      <c r="AJ155" s="130"/>
      <c r="AK155" s="848"/>
      <c r="AL155" s="142" t="s">
        <v>14</v>
      </c>
      <c r="AM155" s="524">
        <v>60669082.367991701</v>
      </c>
      <c r="AN155" s="525">
        <v>100.00000000000004</v>
      </c>
      <c r="AO155" s="525">
        <v>100</v>
      </c>
      <c r="AP155" s="526"/>
      <c r="AQ155" s="130"/>
      <c r="AR155" s="847"/>
      <c r="AS155" s="138" t="s">
        <v>13</v>
      </c>
      <c r="AT155" s="521">
        <v>19</v>
      </c>
      <c r="AU155" s="522">
        <v>4.1304347826086953</v>
      </c>
      <c r="AV155" s="522">
        <v>4.1304347826086953</v>
      </c>
      <c r="AW155" s="523">
        <v>100</v>
      </c>
      <c r="AX155" s="130"/>
      <c r="AY155" s="847"/>
      <c r="AZ155" s="138" t="s">
        <v>13</v>
      </c>
      <c r="BA155" s="521">
        <v>3040407.5369951422</v>
      </c>
      <c r="BB155" s="522">
        <v>4.9888522896322423</v>
      </c>
      <c r="BC155" s="522">
        <v>4.9888522896322378</v>
      </c>
      <c r="BD155" s="523">
        <v>100</v>
      </c>
      <c r="BE155" s="130"/>
      <c r="BF155" s="851"/>
      <c r="BG155" s="680" t="s">
        <v>12</v>
      </c>
      <c r="BH155" s="681">
        <v>96</v>
      </c>
      <c r="BI155" s="682">
        <v>20.960698689956331</v>
      </c>
      <c r="BJ155" s="682">
        <v>20.960698689956331</v>
      </c>
      <c r="BK155" s="683">
        <v>97.816593886462883</v>
      </c>
      <c r="BL155" s="675"/>
      <c r="BM155" s="851"/>
      <c r="BN155" s="680" t="s">
        <v>12</v>
      </c>
      <c r="BO155" s="681">
        <v>13474453.570842773</v>
      </c>
      <c r="BP155" s="682">
        <v>22.09308110968615</v>
      </c>
      <c r="BQ155" s="682">
        <v>22.093081109686143</v>
      </c>
      <c r="BR155" s="683">
        <v>97.738204543982391</v>
      </c>
      <c r="BS155" s="670"/>
    </row>
    <row r="156" spans="2:71" s="129" customFormat="1" ht="14.5" customHeight="1" x14ac:dyDescent="0.25">
      <c r="P156" s="848"/>
      <c r="Q156" s="142" t="s">
        <v>14</v>
      </c>
      <c r="R156" s="524">
        <v>455</v>
      </c>
      <c r="S156" s="525">
        <v>100</v>
      </c>
      <c r="T156" s="525">
        <v>100</v>
      </c>
      <c r="U156" s="526"/>
      <c r="V156" s="130"/>
      <c r="W156" s="848"/>
      <c r="X156" s="142" t="s">
        <v>14</v>
      </c>
      <c r="Y156" s="524">
        <v>56856551.691920109</v>
      </c>
      <c r="Z156" s="525">
        <v>99.999999999999929</v>
      </c>
      <c r="AA156" s="525">
        <v>100</v>
      </c>
      <c r="AB156" s="526"/>
      <c r="AR156" s="848"/>
      <c r="AS156" s="142" t="s">
        <v>14</v>
      </c>
      <c r="AT156" s="524">
        <v>460</v>
      </c>
      <c r="AU156" s="525">
        <v>100</v>
      </c>
      <c r="AV156" s="525">
        <v>100</v>
      </c>
      <c r="AW156" s="526"/>
      <c r="AX156" s="130"/>
      <c r="AY156" s="848"/>
      <c r="AZ156" s="142" t="s">
        <v>14</v>
      </c>
      <c r="BA156" s="524">
        <v>60944028.014492914</v>
      </c>
      <c r="BB156" s="525">
        <v>100.00000000000009</v>
      </c>
      <c r="BC156" s="525">
        <v>100</v>
      </c>
      <c r="BD156" s="526"/>
      <c r="BF156" s="851"/>
      <c r="BG156" s="680" t="s">
        <v>13</v>
      </c>
      <c r="BH156" s="681">
        <v>10</v>
      </c>
      <c r="BI156" s="682">
        <v>2.1834061135371177</v>
      </c>
      <c r="BJ156" s="682">
        <v>2.1834061135371177</v>
      </c>
      <c r="BK156" s="683">
        <v>100</v>
      </c>
      <c r="BL156" s="675"/>
      <c r="BM156" s="851"/>
      <c r="BN156" s="680" t="s">
        <v>13</v>
      </c>
      <c r="BO156" s="681">
        <v>1379457.1118236105</v>
      </c>
      <c r="BP156" s="682">
        <v>2.2617954560176083</v>
      </c>
      <c r="BQ156" s="682">
        <v>2.2617954560176079</v>
      </c>
      <c r="BR156" s="683">
        <v>100</v>
      </c>
      <c r="BS156" s="670"/>
    </row>
    <row r="157" spans="2:71" s="129" customFormat="1" ht="14.5" customHeight="1" x14ac:dyDescent="0.25">
      <c r="BF157" s="852"/>
      <c r="BG157" s="684" t="s">
        <v>14</v>
      </c>
      <c r="BH157" s="685">
        <v>458</v>
      </c>
      <c r="BI157" s="686">
        <v>100</v>
      </c>
      <c r="BJ157" s="686">
        <v>100</v>
      </c>
      <c r="BK157" s="687"/>
      <c r="BL157" s="675"/>
      <c r="BM157" s="852"/>
      <c r="BN157" s="684" t="s">
        <v>14</v>
      </c>
      <c r="BO157" s="685">
        <v>60989472.242218159</v>
      </c>
      <c r="BP157" s="686">
        <v>100.00000000000004</v>
      </c>
      <c r="BQ157" s="686">
        <v>100</v>
      </c>
      <c r="BR157" s="687"/>
      <c r="BS157" s="670"/>
    </row>
    <row r="158" spans="2:71" s="129" customFormat="1" ht="14.5" customHeight="1" x14ac:dyDescent="0.35"/>
    <row r="159" spans="2:71" s="129" customFormat="1" ht="14.5" customHeight="1" x14ac:dyDescent="0.25">
      <c r="B159" s="849" t="s">
        <v>18</v>
      </c>
      <c r="C159" s="849"/>
      <c r="D159" s="849"/>
      <c r="E159" s="849"/>
      <c r="F159" s="849"/>
      <c r="G159" s="849"/>
      <c r="H159" s="130"/>
      <c r="I159" s="849" t="s">
        <v>18</v>
      </c>
      <c r="J159" s="849"/>
      <c r="K159" s="849"/>
      <c r="L159" s="849"/>
      <c r="M159" s="849"/>
      <c r="N159" s="849"/>
      <c r="O159" s="130"/>
      <c r="P159" s="849" t="s">
        <v>18</v>
      </c>
      <c r="Q159" s="849"/>
      <c r="R159" s="849"/>
      <c r="S159" s="849"/>
      <c r="T159" s="849"/>
      <c r="U159" s="849"/>
      <c r="V159" s="130"/>
      <c r="W159" s="849" t="s">
        <v>18</v>
      </c>
      <c r="X159" s="849"/>
      <c r="Y159" s="849"/>
      <c r="Z159" s="849"/>
      <c r="AA159" s="849"/>
      <c r="AB159" s="849"/>
      <c r="AC159" s="130"/>
      <c r="AD159" s="849" t="s">
        <v>18</v>
      </c>
      <c r="AE159" s="849"/>
      <c r="AF159" s="849"/>
      <c r="AG159" s="849"/>
      <c r="AH159" s="849"/>
      <c r="AI159" s="849"/>
      <c r="AJ159" s="130"/>
      <c r="AK159" s="849" t="s">
        <v>18</v>
      </c>
      <c r="AL159" s="849"/>
      <c r="AM159" s="849"/>
      <c r="AN159" s="849"/>
      <c r="AO159" s="849"/>
      <c r="AP159" s="849"/>
      <c r="AQ159" s="130"/>
      <c r="AR159" s="849" t="s">
        <v>18</v>
      </c>
      <c r="AS159" s="849"/>
      <c r="AT159" s="849"/>
      <c r="AU159" s="849"/>
      <c r="AV159" s="849"/>
      <c r="AW159" s="849"/>
      <c r="AX159" s="130"/>
      <c r="AY159" s="849" t="s">
        <v>18</v>
      </c>
      <c r="AZ159" s="849"/>
      <c r="BA159" s="849"/>
      <c r="BB159" s="849"/>
      <c r="BC159" s="849"/>
      <c r="BD159" s="849"/>
      <c r="BE159" s="130"/>
      <c r="BF159" s="244" t="s">
        <v>18</v>
      </c>
      <c r="BG159" s="244"/>
      <c r="BH159" s="244"/>
      <c r="BI159" s="244"/>
      <c r="BJ159" s="244"/>
      <c r="BK159" s="244"/>
      <c r="BL159" s="130"/>
      <c r="BM159" s="244" t="s">
        <v>18</v>
      </c>
      <c r="BN159" s="244"/>
      <c r="BO159" s="244"/>
      <c r="BP159" s="244"/>
      <c r="BQ159" s="244"/>
      <c r="BR159" s="244"/>
    </row>
    <row r="160" spans="2:71" s="129" customFormat="1" ht="24" customHeight="1" x14ac:dyDescent="0.25">
      <c r="B160" s="845" t="s">
        <v>0</v>
      </c>
      <c r="C160" s="845"/>
      <c r="D160" s="131" t="s">
        <v>2</v>
      </c>
      <c r="E160" s="132" t="s">
        <v>3</v>
      </c>
      <c r="F160" s="132" t="s">
        <v>4</v>
      </c>
      <c r="G160" s="133" t="s">
        <v>5</v>
      </c>
      <c r="H160" s="130"/>
      <c r="I160" s="845" t="s">
        <v>0</v>
      </c>
      <c r="J160" s="845"/>
      <c r="K160" s="131" t="s">
        <v>2</v>
      </c>
      <c r="L160" s="132" t="s">
        <v>3</v>
      </c>
      <c r="M160" s="132" t="s">
        <v>4</v>
      </c>
      <c r="N160" s="133" t="s">
        <v>5</v>
      </c>
      <c r="O160" s="130"/>
      <c r="P160" s="845" t="s">
        <v>0</v>
      </c>
      <c r="Q160" s="845"/>
      <c r="R160" s="131" t="s">
        <v>2</v>
      </c>
      <c r="S160" s="132" t="s">
        <v>3</v>
      </c>
      <c r="T160" s="132" t="s">
        <v>4</v>
      </c>
      <c r="U160" s="133" t="s">
        <v>5</v>
      </c>
      <c r="V160" s="130"/>
      <c r="W160" s="845" t="s">
        <v>0</v>
      </c>
      <c r="X160" s="845"/>
      <c r="Y160" s="131" t="s">
        <v>2</v>
      </c>
      <c r="Z160" s="132" t="s">
        <v>3</v>
      </c>
      <c r="AA160" s="132" t="s">
        <v>4</v>
      </c>
      <c r="AB160" s="133" t="s">
        <v>5</v>
      </c>
      <c r="AC160" s="130"/>
      <c r="AD160" s="845" t="s">
        <v>0</v>
      </c>
      <c r="AE160" s="845"/>
      <c r="AF160" s="131" t="s">
        <v>2</v>
      </c>
      <c r="AG160" s="132" t="s">
        <v>3</v>
      </c>
      <c r="AH160" s="132" t="s">
        <v>4</v>
      </c>
      <c r="AI160" s="133" t="s">
        <v>5</v>
      </c>
      <c r="AJ160" s="130"/>
      <c r="AK160" s="845" t="s">
        <v>0</v>
      </c>
      <c r="AL160" s="845"/>
      <c r="AM160" s="131" t="s">
        <v>2</v>
      </c>
      <c r="AN160" s="132" t="s">
        <v>3</v>
      </c>
      <c r="AO160" s="132" t="s">
        <v>4</v>
      </c>
      <c r="AP160" s="133" t="s">
        <v>5</v>
      </c>
      <c r="AQ160" s="130"/>
      <c r="AR160" s="845" t="s">
        <v>0</v>
      </c>
      <c r="AS160" s="845"/>
      <c r="AT160" s="131" t="s">
        <v>2</v>
      </c>
      <c r="AU160" s="132" t="s">
        <v>3</v>
      </c>
      <c r="AV160" s="132" t="s">
        <v>4</v>
      </c>
      <c r="AW160" s="133" t="s">
        <v>5</v>
      </c>
      <c r="AX160" s="130"/>
      <c r="AY160" s="845" t="s">
        <v>0</v>
      </c>
      <c r="AZ160" s="845"/>
      <c r="BA160" s="131" t="s">
        <v>2</v>
      </c>
      <c r="BB160" s="132" t="s">
        <v>3</v>
      </c>
      <c r="BC160" s="132" t="s">
        <v>4</v>
      </c>
      <c r="BD160" s="133" t="s">
        <v>5</v>
      </c>
      <c r="BE160" s="130"/>
      <c r="BF160" s="245"/>
      <c r="BG160" s="245"/>
      <c r="BH160" s="131" t="s">
        <v>2</v>
      </c>
      <c r="BI160" s="132" t="s">
        <v>3</v>
      </c>
      <c r="BJ160" s="132" t="s">
        <v>4</v>
      </c>
      <c r="BK160" s="133" t="s">
        <v>5</v>
      </c>
      <c r="BL160" s="130"/>
      <c r="BM160" s="245"/>
      <c r="BN160" s="245"/>
      <c r="BO160" s="131" t="s">
        <v>2</v>
      </c>
      <c r="BP160" s="132" t="s">
        <v>3</v>
      </c>
      <c r="BQ160" s="132" t="s">
        <v>4</v>
      </c>
      <c r="BR160" s="133" t="s">
        <v>5</v>
      </c>
    </row>
    <row r="161" spans="2:70" s="129" customFormat="1" ht="23" customHeight="1" x14ac:dyDescent="0.25">
      <c r="B161" s="846" t="s">
        <v>6</v>
      </c>
      <c r="C161" s="134" t="s">
        <v>19</v>
      </c>
      <c r="D161" s="135">
        <v>400</v>
      </c>
      <c r="E161" s="136">
        <v>95.01187648456056</v>
      </c>
      <c r="F161" s="136">
        <v>95.01187648456056</v>
      </c>
      <c r="G161" s="137">
        <v>95.01187648456056</v>
      </c>
      <c r="H161" s="130"/>
      <c r="I161" s="846" t="s">
        <v>6</v>
      </c>
      <c r="J161" s="134" t="s">
        <v>19</v>
      </c>
      <c r="K161" s="135">
        <v>46669531.117232665</v>
      </c>
      <c r="L161" s="136">
        <v>93.280623101926935</v>
      </c>
      <c r="M161" s="136">
        <v>93.280623101926821</v>
      </c>
      <c r="N161" s="137">
        <v>93.280623101926821</v>
      </c>
      <c r="O161" s="130"/>
      <c r="P161" s="846" t="s">
        <v>6</v>
      </c>
      <c r="Q161" s="134" t="s">
        <v>19</v>
      </c>
      <c r="R161" s="518">
        <v>434</v>
      </c>
      <c r="S161" s="519">
        <v>95.384615384615387</v>
      </c>
      <c r="T161" s="519">
        <v>95.384615384615387</v>
      </c>
      <c r="U161" s="520">
        <v>95.384615384615387</v>
      </c>
      <c r="V161" s="130"/>
      <c r="W161" s="846" t="s">
        <v>6</v>
      </c>
      <c r="X161" s="134" t="s">
        <v>19</v>
      </c>
      <c r="Y161" s="518">
        <v>53783410.888822034</v>
      </c>
      <c r="Z161" s="519">
        <v>94.594922288375699</v>
      </c>
      <c r="AA161" s="519">
        <v>94.594922288375727</v>
      </c>
      <c r="AB161" s="520">
        <v>94.594922288375727</v>
      </c>
      <c r="AC161" s="130"/>
      <c r="AD161" s="846" t="s">
        <v>6</v>
      </c>
      <c r="AE161" s="134" t="s">
        <v>19</v>
      </c>
      <c r="AF161" s="518">
        <v>536</v>
      </c>
      <c r="AG161" s="519">
        <v>93.870402802101566</v>
      </c>
      <c r="AH161" s="519">
        <v>93.870402802101566</v>
      </c>
      <c r="AI161" s="520">
        <v>93.870402802101566</v>
      </c>
      <c r="AJ161" s="130"/>
      <c r="AK161" s="846" t="s">
        <v>6</v>
      </c>
      <c r="AL161" s="134" t="s">
        <v>19</v>
      </c>
      <c r="AM161" s="518">
        <v>56257164.304612413</v>
      </c>
      <c r="AN161" s="519">
        <v>92.727897157536461</v>
      </c>
      <c r="AO161" s="519">
        <v>92.727897157536432</v>
      </c>
      <c r="AP161" s="520">
        <v>92.727897157536432</v>
      </c>
      <c r="AQ161" s="130"/>
      <c r="AR161" s="846" t="s">
        <v>6</v>
      </c>
      <c r="AS161" s="134" t="s">
        <v>19</v>
      </c>
      <c r="AT161" s="518">
        <v>424</v>
      </c>
      <c r="AU161" s="519">
        <v>92.173913043478265</v>
      </c>
      <c r="AV161" s="519">
        <v>92.173913043478265</v>
      </c>
      <c r="AW161" s="520">
        <v>92.173913043478265</v>
      </c>
      <c r="AX161" s="130"/>
      <c r="AY161" s="846" t="s">
        <v>6</v>
      </c>
      <c r="AZ161" s="134" t="s">
        <v>19</v>
      </c>
      <c r="BA161" s="518">
        <v>56229296.894578174</v>
      </c>
      <c r="BB161" s="519">
        <v>92.263834089217895</v>
      </c>
      <c r="BC161" s="519">
        <v>92.263834089217895</v>
      </c>
      <c r="BD161" s="520">
        <v>92.263834089217895</v>
      </c>
      <c r="BE161" s="130"/>
      <c r="BF161" s="134" t="s">
        <v>6</v>
      </c>
      <c r="BG161" s="134" t="s">
        <v>19</v>
      </c>
      <c r="BH161" s="518">
        <v>414</v>
      </c>
      <c r="BI161" s="519">
        <v>90.4</v>
      </c>
      <c r="BJ161" s="519">
        <v>90.4</v>
      </c>
      <c r="BK161" s="520">
        <v>90.4</v>
      </c>
      <c r="BL161" s="130"/>
      <c r="BM161" s="134" t="s">
        <v>6</v>
      </c>
      <c r="BN161" s="134" t="s">
        <v>19</v>
      </c>
      <c r="BO161" s="518">
        <v>55488738</v>
      </c>
      <c r="BP161" s="519">
        <v>91</v>
      </c>
      <c r="BQ161" s="519">
        <v>91</v>
      </c>
      <c r="BR161" s="520">
        <v>91</v>
      </c>
    </row>
    <row r="162" spans="2:70" s="129" customFormat="1" ht="23" customHeight="1" x14ac:dyDescent="0.25">
      <c r="B162" s="847"/>
      <c r="C162" s="138" t="s">
        <v>20</v>
      </c>
      <c r="D162" s="139">
        <v>21</v>
      </c>
      <c r="E162" s="140">
        <v>4.9881235154394297</v>
      </c>
      <c r="F162" s="140">
        <v>4.9881235154394297</v>
      </c>
      <c r="G162" s="141">
        <v>100</v>
      </c>
      <c r="H162" s="130"/>
      <c r="I162" s="847"/>
      <c r="J162" s="138" t="s">
        <v>20</v>
      </c>
      <c r="K162" s="139">
        <v>3361793.2514278325</v>
      </c>
      <c r="L162" s="140">
        <v>6.7193768980731914</v>
      </c>
      <c r="M162" s="140">
        <v>6.7193768980731843</v>
      </c>
      <c r="N162" s="141">
        <v>100</v>
      </c>
      <c r="O162" s="130"/>
      <c r="P162" s="847"/>
      <c r="Q162" s="138" t="s">
        <v>20</v>
      </c>
      <c r="R162" s="521">
        <v>21</v>
      </c>
      <c r="S162" s="522">
        <v>4.6153846153846159</v>
      </c>
      <c r="T162" s="522">
        <v>4.6153846153846159</v>
      </c>
      <c r="U162" s="523">
        <v>100</v>
      </c>
      <c r="V162" s="130"/>
      <c r="W162" s="847"/>
      <c r="X162" s="138" t="s">
        <v>20</v>
      </c>
      <c r="Y162" s="521">
        <v>3073140.8030981105</v>
      </c>
      <c r="Z162" s="522">
        <v>5.4050777116242745</v>
      </c>
      <c r="AA162" s="522">
        <v>5.4050777116242754</v>
      </c>
      <c r="AB162" s="523">
        <v>100</v>
      </c>
      <c r="AC162" s="130"/>
      <c r="AD162" s="847"/>
      <c r="AE162" s="138" t="s">
        <v>20</v>
      </c>
      <c r="AF162" s="521">
        <v>35</v>
      </c>
      <c r="AG162" s="522">
        <v>6.1295971978984243</v>
      </c>
      <c r="AH162" s="522">
        <v>6.1295971978984243</v>
      </c>
      <c r="AI162" s="523">
        <v>100</v>
      </c>
      <c r="AJ162" s="130"/>
      <c r="AK162" s="847"/>
      <c r="AL162" s="138" t="s">
        <v>20</v>
      </c>
      <c r="AM162" s="521">
        <v>4411918.0633792887</v>
      </c>
      <c r="AN162" s="522">
        <v>7.2721028424635721</v>
      </c>
      <c r="AO162" s="522">
        <v>7.2721028424635694</v>
      </c>
      <c r="AP162" s="523">
        <v>100</v>
      </c>
      <c r="AQ162" s="130"/>
      <c r="AR162" s="847"/>
      <c r="AS162" s="138" t="s">
        <v>20</v>
      </c>
      <c r="AT162" s="521">
        <v>36</v>
      </c>
      <c r="AU162" s="522">
        <v>7.8260869565217401</v>
      </c>
      <c r="AV162" s="522">
        <v>7.8260869565217401</v>
      </c>
      <c r="AW162" s="523">
        <v>100</v>
      </c>
      <c r="AX162" s="130"/>
      <c r="AY162" s="847"/>
      <c r="AZ162" s="138" t="s">
        <v>20</v>
      </c>
      <c r="BA162" s="521">
        <v>4714731.1199146947</v>
      </c>
      <c r="BB162" s="522">
        <v>7.7361659107821081</v>
      </c>
      <c r="BC162" s="522">
        <v>7.7361659107821072</v>
      </c>
      <c r="BD162" s="523">
        <v>100</v>
      </c>
      <c r="BE162" s="130"/>
      <c r="BF162" s="138"/>
      <c r="BG162" s="138" t="s">
        <v>20</v>
      </c>
      <c r="BH162" s="521">
        <v>44</v>
      </c>
      <c r="BI162" s="522">
        <v>9.6</v>
      </c>
      <c r="BJ162" s="522">
        <v>9.6</v>
      </c>
      <c r="BK162" s="523">
        <v>100</v>
      </c>
      <c r="BL162" s="130"/>
      <c r="BM162" s="138"/>
      <c r="BN162" s="138" t="s">
        <v>20</v>
      </c>
      <c r="BO162" s="521">
        <v>5500734</v>
      </c>
      <c r="BP162" s="522">
        <v>9</v>
      </c>
      <c r="BQ162" s="522">
        <v>9</v>
      </c>
      <c r="BR162" s="523">
        <v>100</v>
      </c>
    </row>
    <row r="163" spans="2:70" s="129" customFormat="1" ht="14.5" customHeight="1" x14ac:dyDescent="0.25">
      <c r="B163" s="848"/>
      <c r="C163" s="142" t="s">
        <v>14</v>
      </c>
      <c r="D163" s="143">
        <v>421</v>
      </c>
      <c r="E163" s="144">
        <v>100</v>
      </c>
      <c r="F163" s="144">
        <v>100</v>
      </c>
      <c r="G163" s="145"/>
      <c r="H163" s="130"/>
      <c r="I163" s="848"/>
      <c r="J163" s="142" t="s">
        <v>14</v>
      </c>
      <c r="K163" s="143">
        <v>50031324.368660495</v>
      </c>
      <c r="L163" s="144">
        <v>100.00000000000011</v>
      </c>
      <c r="M163" s="144">
        <v>100</v>
      </c>
      <c r="N163" s="145"/>
      <c r="O163" s="130"/>
      <c r="P163" s="848"/>
      <c r="Q163" s="142" t="s">
        <v>14</v>
      </c>
      <c r="R163" s="524">
        <v>455</v>
      </c>
      <c r="S163" s="525">
        <v>100</v>
      </c>
      <c r="T163" s="525">
        <v>100</v>
      </c>
      <c r="U163" s="526"/>
      <c r="V163" s="130"/>
      <c r="W163" s="848"/>
      <c r="X163" s="142" t="s">
        <v>14</v>
      </c>
      <c r="Y163" s="524">
        <v>56856551.691920146</v>
      </c>
      <c r="Z163" s="525">
        <v>99.999999999999986</v>
      </c>
      <c r="AA163" s="525">
        <v>100</v>
      </c>
      <c r="AB163" s="526"/>
      <c r="AC163" s="130"/>
      <c r="AD163" s="848"/>
      <c r="AE163" s="142" t="s">
        <v>14</v>
      </c>
      <c r="AF163" s="524">
        <v>571</v>
      </c>
      <c r="AG163" s="525">
        <v>100</v>
      </c>
      <c r="AH163" s="525">
        <v>100</v>
      </c>
      <c r="AI163" s="526"/>
      <c r="AJ163" s="130"/>
      <c r="AK163" s="848"/>
      <c r="AL163" s="142" t="s">
        <v>14</v>
      </c>
      <c r="AM163" s="524">
        <v>60669082.367991701</v>
      </c>
      <c r="AN163" s="525">
        <v>100.00000000000004</v>
      </c>
      <c r="AO163" s="525">
        <v>100</v>
      </c>
      <c r="AP163" s="526"/>
      <c r="AQ163" s="130"/>
      <c r="AR163" s="848"/>
      <c r="AS163" s="142" t="s">
        <v>14</v>
      </c>
      <c r="AT163" s="524">
        <v>460</v>
      </c>
      <c r="AU163" s="525">
        <v>100</v>
      </c>
      <c r="AV163" s="525">
        <v>100</v>
      </c>
      <c r="AW163" s="526"/>
      <c r="AX163" s="130"/>
      <c r="AY163" s="848"/>
      <c r="AZ163" s="142" t="s">
        <v>14</v>
      </c>
      <c r="BA163" s="524">
        <v>60944028.014492869</v>
      </c>
      <c r="BB163" s="525">
        <v>100.00000000000003</v>
      </c>
      <c r="BC163" s="525">
        <v>100</v>
      </c>
      <c r="BD163" s="526"/>
      <c r="BE163" s="130"/>
      <c r="BF163" s="142"/>
      <c r="BG163" s="142" t="s">
        <v>14</v>
      </c>
      <c r="BH163" s="524">
        <v>458</v>
      </c>
      <c r="BI163" s="525">
        <v>100</v>
      </c>
      <c r="BJ163" s="525">
        <v>100</v>
      </c>
      <c r="BK163" s="526"/>
      <c r="BL163" s="130"/>
      <c r="BM163" s="142"/>
      <c r="BN163" s="142" t="s">
        <v>14</v>
      </c>
      <c r="BO163" s="524">
        <v>60989472</v>
      </c>
      <c r="BP163" s="525">
        <v>100</v>
      </c>
      <c r="BQ163" s="525">
        <v>100</v>
      </c>
      <c r="BR163" s="526"/>
    </row>
    <row r="164" spans="2:70" s="129" customFormat="1" ht="14.5" customHeight="1" x14ac:dyDescent="0.35"/>
    <row r="165" spans="2:70" s="127" customFormat="1" ht="14.5" customHeight="1" x14ac:dyDescent="0.35"/>
    <row r="167" spans="2:70" x14ac:dyDescent="0.35">
      <c r="B167" s="748" t="s">
        <v>25</v>
      </c>
      <c r="C167" s="748"/>
      <c r="D167" s="748"/>
      <c r="E167" s="748"/>
      <c r="F167" s="748"/>
      <c r="G167" s="748"/>
      <c r="H167" s="748"/>
      <c r="I167" s="748"/>
      <c r="J167" s="748"/>
      <c r="K167" s="748"/>
      <c r="L167" s="748"/>
      <c r="M167" s="748"/>
      <c r="N167" s="748"/>
      <c r="P167" s="748" t="s">
        <v>25</v>
      </c>
      <c r="Q167" s="748"/>
      <c r="R167" s="748"/>
      <c r="S167" s="748"/>
      <c r="T167" s="748"/>
      <c r="U167" s="748"/>
      <c r="V167" s="748"/>
      <c r="W167" s="748"/>
      <c r="X167" s="748"/>
      <c r="Y167" s="748"/>
      <c r="Z167" s="748"/>
      <c r="AA167" s="748"/>
      <c r="AB167" s="748"/>
      <c r="AD167" s="748" t="s">
        <v>25</v>
      </c>
      <c r="AE167" s="748"/>
      <c r="AF167" s="748"/>
      <c r="AG167" s="748"/>
      <c r="AH167" s="748"/>
      <c r="AI167" s="748"/>
      <c r="AJ167" s="748"/>
      <c r="AK167" s="748"/>
      <c r="AL167" s="748"/>
      <c r="AM167" s="748"/>
      <c r="AN167" s="748"/>
      <c r="AO167" s="748"/>
      <c r="AP167" s="748"/>
      <c r="AR167" s="748" t="s">
        <v>25</v>
      </c>
      <c r="AS167" s="748"/>
      <c r="AT167" s="748"/>
      <c r="AU167" s="748"/>
      <c r="AV167" s="748"/>
      <c r="AW167" s="748"/>
      <c r="AX167" s="748"/>
      <c r="AY167" s="748"/>
      <c r="AZ167" s="748"/>
      <c r="BA167" s="748"/>
      <c r="BB167" s="748"/>
      <c r="BC167" s="748"/>
      <c r="BD167" s="748"/>
      <c r="BF167" s="748" t="s">
        <v>25</v>
      </c>
      <c r="BG167" s="748"/>
      <c r="BH167" s="748"/>
      <c r="BI167" s="748"/>
      <c r="BJ167" s="748"/>
      <c r="BK167" s="748"/>
      <c r="BL167" s="748"/>
      <c r="BM167" s="748"/>
      <c r="BN167" s="748"/>
      <c r="BO167" s="748"/>
      <c r="BP167" s="748"/>
      <c r="BQ167" s="748"/>
      <c r="BR167" s="748"/>
    </row>
    <row r="169" spans="2:70" x14ac:dyDescent="0.35">
      <c r="B169" s="748" t="s">
        <v>16</v>
      </c>
      <c r="C169" s="748"/>
      <c r="D169" s="748"/>
      <c r="E169" s="748"/>
      <c r="F169" s="748"/>
      <c r="G169" s="748"/>
      <c r="H169" s="17"/>
      <c r="I169" s="748" t="s">
        <v>17</v>
      </c>
      <c r="J169" s="748"/>
      <c r="K169" s="748"/>
      <c r="L169" s="748"/>
      <c r="M169" s="748"/>
      <c r="N169" s="748"/>
      <c r="P169" s="748" t="s">
        <v>16</v>
      </c>
      <c r="Q169" s="748"/>
      <c r="R169" s="748"/>
      <c r="S169" s="748"/>
      <c r="T169" s="748"/>
      <c r="U169" s="748"/>
      <c r="V169" s="17"/>
      <c r="W169" s="748" t="s">
        <v>17</v>
      </c>
      <c r="X169" s="748"/>
      <c r="Y169" s="748"/>
      <c r="Z169" s="748"/>
      <c r="AA169" s="748"/>
      <c r="AB169" s="748"/>
      <c r="AD169" s="748" t="s">
        <v>16</v>
      </c>
      <c r="AE169" s="748"/>
      <c r="AF169" s="748"/>
      <c r="AG169" s="748"/>
      <c r="AH169" s="748"/>
      <c r="AI169" s="748"/>
      <c r="AJ169" s="17"/>
      <c r="AK169" s="748" t="s">
        <v>17</v>
      </c>
      <c r="AL169" s="748"/>
      <c r="AM169" s="748"/>
      <c r="AN169" s="748"/>
      <c r="AO169" s="748"/>
      <c r="AP169" s="748"/>
      <c r="AR169" s="748" t="s">
        <v>16</v>
      </c>
      <c r="AS169" s="748"/>
      <c r="AT169" s="748"/>
      <c r="AU169" s="748"/>
      <c r="AV169" s="748"/>
      <c r="AW169" s="748"/>
      <c r="AX169" s="17"/>
      <c r="AY169" s="748" t="s">
        <v>17</v>
      </c>
      <c r="AZ169" s="748"/>
      <c r="BA169" s="748"/>
      <c r="BB169" s="748"/>
      <c r="BC169" s="748"/>
      <c r="BD169" s="748"/>
      <c r="BF169" s="748" t="s">
        <v>16</v>
      </c>
      <c r="BG169" s="748"/>
      <c r="BH169" s="748"/>
      <c r="BI169" s="748"/>
      <c r="BJ169" s="748"/>
      <c r="BK169" s="748"/>
      <c r="BL169" s="17"/>
      <c r="BM169" s="748" t="s">
        <v>17</v>
      </c>
      <c r="BN169" s="748"/>
      <c r="BO169" s="748"/>
      <c r="BP169" s="748"/>
      <c r="BQ169" s="748"/>
      <c r="BR169" s="748"/>
    </row>
    <row r="171" spans="2:70" s="129" customFormat="1" ht="14.5" customHeight="1" x14ac:dyDescent="0.25">
      <c r="B171" s="849" t="s">
        <v>1</v>
      </c>
      <c r="C171" s="849"/>
      <c r="D171" s="849"/>
      <c r="E171" s="849"/>
      <c r="F171" s="849"/>
      <c r="G171" s="849"/>
      <c r="H171" s="130"/>
      <c r="I171" s="849" t="s">
        <v>1</v>
      </c>
      <c r="J171" s="849"/>
      <c r="K171" s="849"/>
      <c r="L171" s="849"/>
      <c r="M171" s="849"/>
      <c r="N171" s="849"/>
      <c r="O171" s="130"/>
      <c r="P171" s="849" t="s">
        <v>1</v>
      </c>
      <c r="Q171" s="849"/>
      <c r="R171" s="849"/>
      <c r="S171" s="849"/>
      <c r="T171" s="849"/>
      <c r="U171" s="849"/>
      <c r="V171" s="130"/>
      <c r="W171" s="849" t="s">
        <v>1</v>
      </c>
      <c r="X171" s="849"/>
      <c r="Y171" s="849"/>
      <c r="Z171" s="849"/>
      <c r="AA171" s="849"/>
      <c r="AB171" s="849"/>
      <c r="AC171" s="130"/>
      <c r="AD171" s="849" t="s">
        <v>1</v>
      </c>
      <c r="AE171" s="849"/>
      <c r="AF171" s="849"/>
      <c r="AG171" s="849"/>
      <c r="AH171" s="849"/>
      <c r="AI171" s="849"/>
      <c r="AJ171" s="130"/>
      <c r="AK171" s="849" t="s">
        <v>1</v>
      </c>
      <c r="AL171" s="849"/>
      <c r="AM171" s="849"/>
      <c r="AN171" s="849"/>
      <c r="AO171" s="849"/>
      <c r="AP171" s="849"/>
      <c r="AQ171" s="130"/>
      <c r="AR171" s="849" t="s">
        <v>1</v>
      </c>
      <c r="AS171" s="849"/>
      <c r="AT171" s="849"/>
      <c r="AU171" s="849"/>
      <c r="AV171" s="849"/>
      <c r="AW171" s="849"/>
      <c r="AX171" s="130"/>
      <c r="AY171" s="849" t="s">
        <v>1</v>
      </c>
      <c r="AZ171" s="849"/>
      <c r="BA171" s="849"/>
      <c r="BB171" s="849"/>
      <c r="BC171" s="849"/>
      <c r="BD171" s="849"/>
      <c r="BE171" s="130"/>
      <c r="BF171" s="244" t="s">
        <v>1</v>
      </c>
      <c r="BG171" s="244"/>
      <c r="BH171" s="244"/>
      <c r="BI171" s="244"/>
      <c r="BJ171" s="244"/>
      <c r="BK171" s="244"/>
      <c r="BL171" s="130"/>
      <c r="BM171" s="244" t="s">
        <v>1</v>
      </c>
      <c r="BN171" s="244"/>
      <c r="BO171" s="244"/>
      <c r="BP171" s="244"/>
      <c r="BQ171" s="244"/>
      <c r="BR171" s="244"/>
    </row>
    <row r="172" spans="2:70" s="129" customFormat="1" ht="24" customHeight="1" x14ac:dyDescent="0.25">
      <c r="B172" s="845" t="s">
        <v>0</v>
      </c>
      <c r="C172" s="845"/>
      <c r="D172" s="131" t="s">
        <v>2</v>
      </c>
      <c r="E172" s="132" t="s">
        <v>3</v>
      </c>
      <c r="F172" s="132" t="s">
        <v>4</v>
      </c>
      <c r="G172" s="133" t="s">
        <v>5</v>
      </c>
      <c r="H172" s="130"/>
      <c r="I172" s="845" t="s">
        <v>0</v>
      </c>
      <c r="J172" s="845"/>
      <c r="K172" s="131" t="s">
        <v>2</v>
      </c>
      <c r="L172" s="132" t="s">
        <v>3</v>
      </c>
      <c r="M172" s="132" t="s">
        <v>4</v>
      </c>
      <c r="N172" s="133" t="s">
        <v>5</v>
      </c>
      <c r="O172" s="130"/>
      <c r="P172" s="845" t="s">
        <v>0</v>
      </c>
      <c r="Q172" s="845"/>
      <c r="R172" s="131" t="s">
        <v>2</v>
      </c>
      <c r="S172" s="132" t="s">
        <v>3</v>
      </c>
      <c r="T172" s="132" t="s">
        <v>4</v>
      </c>
      <c r="U172" s="133" t="s">
        <v>5</v>
      </c>
      <c r="V172" s="130"/>
      <c r="W172" s="845" t="s">
        <v>0</v>
      </c>
      <c r="X172" s="845"/>
      <c r="Y172" s="131" t="s">
        <v>2</v>
      </c>
      <c r="Z172" s="132" t="s">
        <v>3</v>
      </c>
      <c r="AA172" s="132" t="s">
        <v>4</v>
      </c>
      <c r="AB172" s="133" t="s">
        <v>5</v>
      </c>
      <c r="AC172" s="130"/>
      <c r="AD172" s="845" t="s">
        <v>0</v>
      </c>
      <c r="AE172" s="845"/>
      <c r="AF172" s="131" t="s">
        <v>2</v>
      </c>
      <c r="AG172" s="132" t="s">
        <v>3</v>
      </c>
      <c r="AH172" s="132" t="s">
        <v>4</v>
      </c>
      <c r="AI172" s="133" t="s">
        <v>5</v>
      </c>
      <c r="AJ172" s="130"/>
      <c r="AK172" s="845" t="s">
        <v>0</v>
      </c>
      <c r="AL172" s="845"/>
      <c r="AM172" s="131" t="s">
        <v>2</v>
      </c>
      <c r="AN172" s="132" t="s">
        <v>3</v>
      </c>
      <c r="AO172" s="132" t="s">
        <v>4</v>
      </c>
      <c r="AP172" s="133" t="s">
        <v>5</v>
      </c>
      <c r="AQ172" s="130"/>
      <c r="AR172" s="845" t="s">
        <v>0</v>
      </c>
      <c r="AS172" s="845"/>
      <c r="AT172" s="131" t="s">
        <v>2</v>
      </c>
      <c r="AU172" s="132" t="s">
        <v>3</v>
      </c>
      <c r="AV172" s="132" t="s">
        <v>4</v>
      </c>
      <c r="AW172" s="133" t="s">
        <v>5</v>
      </c>
      <c r="AX172" s="130"/>
      <c r="AY172" s="845" t="s">
        <v>0</v>
      </c>
      <c r="AZ172" s="845"/>
      <c r="BA172" s="131" t="s">
        <v>2</v>
      </c>
      <c r="BB172" s="132" t="s">
        <v>3</v>
      </c>
      <c r="BC172" s="132" t="s">
        <v>4</v>
      </c>
      <c r="BD172" s="133" t="s">
        <v>5</v>
      </c>
      <c r="BE172" s="130"/>
      <c r="BF172" s="245"/>
      <c r="BG172" s="245"/>
      <c r="BH172" s="131" t="s">
        <v>2</v>
      </c>
      <c r="BI172" s="132" t="s">
        <v>3</v>
      </c>
      <c r="BJ172" s="132" t="s">
        <v>4</v>
      </c>
      <c r="BK172" s="133" t="s">
        <v>5</v>
      </c>
      <c r="BL172" s="130"/>
      <c r="BM172" s="245"/>
      <c r="BN172" s="245"/>
      <c r="BO172" s="131" t="s">
        <v>2</v>
      </c>
      <c r="BP172" s="132" t="s">
        <v>3</v>
      </c>
      <c r="BQ172" s="132" t="s">
        <v>4</v>
      </c>
      <c r="BR172" s="133" t="s">
        <v>5</v>
      </c>
    </row>
    <row r="173" spans="2:70" s="129" customFormat="1" ht="23" customHeight="1" x14ac:dyDescent="0.25">
      <c r="B173" s="846" t="s">
        <v>6</v>
      </c>
      <c r="C173" s="134" t="s">
        <v>7</v>
      </c>
      <c r="D173" s="135">
        <v>37</v>
      </c>
      <c r="E173" s="136">
        <v>33.636363636363633</v>
      </c>
      <c r="F173" s="136">
        <v>33.636363636363633</v>
      </c>
      <c r="G173" s="137">
        <v>33.636363636363633</v>
      </c>
      <c r="H173" s="130"/>
      <c r="I173" s="846" t="s">
        <v>6</v>
      </c>
      <c r="J173" s="134" t="s">
        <v>7</v>
      </c>
      <c r="K173" s="135">
        <v>4045992.4763511862</v>
      </c>
      <c r="L173" s="136">
        <v>32.710712044312785</v>
      </c>
      <c r="M173" s="136">
        <v>32.710712044312785</v>
      </c>
      <c r="N173" s="137">
        <v>32.710712044312785</v>
      </c>
      <c r="O173" s="130"/>
      <c r="P173" s="846" t="s">
        <v>6</v>
      </c>
      <c r="Q173" s="134" t="s">
        <v>7</v>
      </c>
      <c r="R173" s="518">
        <v>30</v>
      </c>
      <c r="S173" s="519">
        <v>25.862068965517242</v>
      </c>
      <c r="T173" s="519">
        <v>25.862068965517242</v>
      </c>
      <c r="U173" s="520">
        <v>25.862068965517242</v>
      </c>
      <c r="V173" s="130"/>
      <c r="W173" s="846" t="s">
        <v>6</v>
      </c>
      <c r="X173" s="134" t="s">
        <v>7</v>
      </c>
      <c r="Y173" s="518">
        <v>3166783.2521578409</v>
      </c>
      <c r="Z173" s="519">
        <v>25.343400403569362</v>
      </c>
      <c r="AA173" s="519">
        <v>25.343400403569383</v>
      </c>
      <c r="AB173" s="520">
        <v>25.343400403569383</v>
      </c>
      <c r="AC173" s="130"/>
      <c r="AD173" s="846" t="s">
        <v>6</v>
      </c>
      <c r="AE173" s="134" t="s">
        <v>7</v>
      </c>
      <c r="AF173" s="518">
        <v>79</v>
      </c>
      <c r="AG173" s="519">
        <v>40.101522842639589</v>
      </c>
      <c r="AH173" s="519">
        <v>40.101522842639589</v>
      </c>
      <c r="AI173" s="520">
        <v>40.101522842639589</v>
      </c>
      <c r="AJ173" s="130"/>
      <c r="AK173" s="846" t="s">
        <v>6</v>
      </c>
      <c r="AL173" s="134" t="s">
        <v>7</v>
      </c>
      <c r="AM173" s="518">
        <v>7428546.3227083199</v>
      </c>
      <c r="AN173" s="519">
        <v>35.589320796060875</v>
      </c>
      <c r="AO173" s="519">
        <v>35.589320796060832</v>
      </c>
      <c r="AP173" s="520">
        <v>35.589320796060832</v>
      </c>
      <c r="AQ173" s="130"/>
      <c r="AR173" s="846" t="s">
        <v>6</v>
      </c>
      <c r="AS173" s="134" t="s">
        <v>7</v>
      </c>
      <c r="AT173" s="518">
        <v>70</v>
      </c>
      <c r="AU173" s="519">
        <v>34.313725490196077</v>
      </c>
      <c r="AV173" s="519">
        <v>34.313725490196077</v>
      </c>
      <c r="AW173" s="520">
        <v>34.313725490196077</v>
      </c>
      <c r="AX173" s="130"/>
      <c r="AY173" s="846" t="s">
        <v>6</v>
      </c>
      <c r="AZ173" s="134" t="s">
        <v>7</v>
      </c>
      <c r="BA173" s="518">
        <v>6329359.4813775588</v>
      </c>
      <c r="BB173" s="519">
        <v>34.826611245936</v>
      </c>
      <c r="BC173" s="519">
        <v>34.826611245935972</v>
      </c>
      <c r="BD173" s="520">
        <v>34.826611245935972</v>
      </c>
      <c r="BE173" s="130"/>
      <c r="BF173" s="134" t="s">
        <v>6</v>
      </c>
      <c r="BG173" s="134" t="s">
        <v>7</v>
      </c>
      <c r="BH173" s="518">
        <v>73</v>
      </c>
      <c r="BI173" s="519">
        <v>37.6</v>
      </c>
      <c r="BJ173" s="519">
        <v>37.6</v>
      </c>
      <c r="BK173" s="520">
        <v>37.6</v>
      </c>
      <c r="BL173" s="130"/>
      <c r="BM173" s="667" t="s">
        <v>6</v>
      </c>
      <c r="BN173" s="134" t="s">
        <v>7</v>
      </c>
      <c r="BO173" s="518">
        <v>6817635</v>
      </c>
      <c r="BP173" s="519">
        <v>35.5</v>
      </c>
      <c r="BQ173" s="519">
        <v>35.5</v>
      </c>
      <c r="BR173" s="520">
        <v>35.5</v>
      </c>
    </row>
    <row r="174" spans="2:70" s="129" customFormat="1" ht="23" customHeight="1" x14ac:dyDescent="0.25">
      <c r="B174" s="847"/>
      <c r="C174" s="138" t="s">
        <v>8</v>
      </c>
      <c r="D174" s="139">
        <v>5</v>
      </c>
      <c r="E174" s="140">
        <v>4.5454545454545459</v>
      </c>
      <c r="F174" s="140">
        <v>4.5454545454545459</v>
      </c>
      <c r="G174" s="141">
        <v>38.181818181818187</v>
      </c>
      <c r="H174" s="130"/>
      <c r="I174" s="847"/>
      <c r="J174" s="138" t="s">
        <v>8</v>
      </c>
      <c r="K174" s="139">
        <v>692963.52870352648</v>
      </c>
      <c r="L174" s="140">
        <v>5.6024153720310679</v>
      </c>
      <c r="M174" s="140">
        <v>5.6024153720310679</v>
      </c>
      <c r="N174" s="141">
        <v>38.313127416343853</v>
      </c>
      <c r="O174" s="130"/>
      <c r="P174" s="847"/>
      <c r="Q174" s="138" t="s">
        <v>8</v>
      </c>
      <c r="R174" s="521">
        <v>14</v>
      </c>
      <c r="S174" s="522">
        <v>12.068965517241379</v>
      </c>
      <c r="T174" s="522">
        <v>12.068965517241379</v>
      </c>
      <c r="U174" s="523">
        <v>37.931034482758619</v>
      </c>
      <c r="V174" s="130"/>
      <c r="W174" s="847"/>
      <c r="X174" s="138" t="s">
        <v>8</v>
      </c>
      <c r="Y174" s="521">
        <v>1626016.021520115</v>
      </c>
      <c r="Z174" s="522">
        <v>13.012818312691129</v>
      </c>
      <c r="AA174" s="522">
        <v>13.012818312691143</v>
      </c>
      <c r="AB174" s="523">
        <v>38.356218716260528</v>
      </c>
      <c r="AC174" s="130"/>
      <c r="AD174" s="847"/>
      <c r="AE174" s="138" t="s">
        <v>8</v>
      </c>
      <c r="AF174" s="521">
        <v>8</v>
      </c>
      <c r="AG174" s="522">
        <v>4.0609137055837561</v>
      </c>
      <c r="AH174" s="522">
        <v>4.0609137055837561</v>
      </c>
      <c r="AI174" s="523">
        <v>44.162436548223347</v>
      </c>
      <c r="AJ174" s="130"/>
      <c r="AK174" s="847"/>
      <c r="AL174" s="138" t="s">
        <v>8</v>
      </c>
      <c r="AM174" s="521">
        <v>992377.08228657988</v>
      </c>
      <c r="AN174" s="522">
        <v>4.7543657665823975</v>
      </c>
      <c r="AO174" s="522">
        <v>4.7543657665823913</v>
      </c>
      <c r="AP174" s="523">
        <v>40.343686562643214</v>
      </c>
      <c r="AQ174" s="130"/>
      <c r="AR174" s="847"/>
      <c r="AS174" s="138" t="s">
        <v>8</v>
      </c>
      <c r="AT174" s="521">
        <v>21</v>
      </c>
      <c r="AU174" s="522">
        <v>10.294117647058822</v>
      </c>
      <c r="AV174" s="522">
        <v>10.294117647058822</v>
      </c>
      <c r="AW174" s="523">
        <v>44.607843137254903</v>
      </c>
      <c r="AX174" s="130"/>
      <c r="AY174" s="847"/>
      <c r="AZ174" s="138" t="s">
        <v>8</v>
      </c>
      <c r="BA174" s="521">
        <v>1834509.9553893073</v>
      </c>
      <c r="BB174" s="522">
        <v>10.09419124180279</v>
      </c>
      <c r="BC174" s="522">
        <v>10.094191241802781</v>
      </c>
      <c r="BD174" s="523">
        <v>44.920802487738754</v>
      </c>
      <c r="BE174" s="130"/>
      <c r="BF174" s="138"/>
      <c r="BG174" s="138" t="s">
        <v>8</v>
      </c>
      <c r="BH174" s="521">
        <v>8</v>
      </c>
      <c r="BI174" s="522">
        <v>4.0999999999999996</v>
      </c>
      <c r="BJ174" s="522">
        <v>4.0999999999999996</v>
      </c>
      <c r="BK174" s="523">
        <v>41.8</v>
      </c>
      <c r="BL174" s="130"/>
      <c r="BM174" s="668"/>
      <c r="BN174" s="138" t="s">
        <v>8</v>
      </c>
      <c r="BO174" s="521">
        <v>638351</v>
      </c>
      <c r="BP174" s="522">
        <v>3.3</v>
      </c>
      <c r="BQ174" s="522">
        <v>3.3</v>
      </c>
      <c r="BR174" s="523">
        <v>38.799999999999997</v>
      </c>
    </row>
    <row r="175" spans="2:70" s="129" customFormat="1" ht="14.5" customHeight="1" x14ac:dyDescent="0.25">
      <c r="B175" s="847"/>
      <c r="C175" s="138" t="s">
        <v>11</v>
      </c>
      <c r="D175" s="139">
        <v>37</v>
      </c>
      <c r="E175" s="140">
        <v>33.636363636363633</v>
      </c>
      <c r="F175" s="140">
        <v>33.636363636363633</v>
      </c>
      <c r="G175" s="141">
        <v>71.818181818181813</v>
      </c>
      <c r="H175" s="130"/>
      <c r="I175" s="847"/>
      <c r="J175" s="138" t="s">
        <v>11</v>
      </c>
      <c r="K175" s="139">
        <v>4266362.0327782203</v>
      </c>
      <c r="L175" s="140">
        <v>34.492337973117891</v>
      </c>
      <c r="M175" s="140">
        <v>34.492337973117891</v>
      </c>
      <c r="N175" s="141">
        <v>72.805465389461745</v>
      </c>
      <c r="O175" s="130"/>
      <c r="P175" s="847"/>
      <c r="Q175" s="138" t="s">
        <v>11</v>
      </c>
      <c r="R175" s="521">
        <v>42</v>
      </c>
      <c r="S175" s="522">
        <v>36.206896551724135</v>
      </c>
      <c r="T175" s="522">
        <v>36.206896551724135</v>
      </c>
      <c r="U175" s="523">
        <v>74.137931034482762</v>
      </c>
      <c r="V175" s="130"/>
      <c r="W175" s="847"/>
      <c r="X175" s="138" t="s">
        <v>11</v>
      </c>
      <c r="Y175" s="521">
        <v>4321053.669932005</v>
      </c>
      <c r="Z175" s="522">
        <v>34.58089316588989</v>
      </c>
      <c r="AA175" s="522">
        <v>34.580893165889925</v>
      </c>
      <c r="AB175" s="523">
        <v>72.937111882150447</v>
      </c>
      <c r="AC175" s="130"/>
      <c r="AD175" s="847"/>
      <c r="AE175" s="138" t="s">
        <v>11</v>
      </c>
      <c r="AF175" s="521">
        <v>55</v>
      </c>
      <c r="AG175" s="522">
        <v>27.918781725888326</v>
      </c>
      <c r="AH175" s="522">
        <v>27.918781725888326</v>
      </c>
      <c r="AI175" s="523">
        <v>72.081218274111677</v>
      </c>
      <c r="AJ175" s="130"/>
      <c r="AK175" s="847"/>
      <c r="AL175" s="138" t="s">
        <v>11</v>
      </c>
      <c r="AM175" s="521">
        <v>6593866.2730512312</v>
      </c>
      <c r="AN175" s="522">
        <v>31.590463582434726</v>
      </c>
      <c r="AO175" s="522">
        <v>31.590463582434687</v>
      </c>
      <c r="AP175" s="523">
        <v>71.934150145077908</v>
      </c>
      <c r="AQ175" s="130"/>
      <c r="AR175" s="847"/>
      <c r="AS175" s="138" t="s">
        <v>11</v>
      </c>
      <c r="AT175" s="521">
        <v>52</v>
      </c>
      <c r="AU175" s="522">
        <v>25.490196078431371</v>
      </c>
      <c r="AV175" s="522">
        <v>25.490196078431371</v>
      </c>
      <c r="AW175" s="523">
        <v>70.098039215686271</v>
      </c>
      <c r="AX175" s="130"/>
      <c r="AY175" s="847"/>
      <c r="AZ175" s="138" t="s">
        <v>11</v>
      </c>
      <c r="BA175" s="521">
        <v>4298044.1960028931</v>
      </c>
      <c r="BB175" s="522">
        <v>23.649520109018315</v>
      </c>
      <c r="BC175" s="522">
        <v>23.649520109018297</v>
      </c>
      <c r="BD175" s="523">
        <v>68.570322596757052</v>
      </c>
      <c r="BE175" s="130"/>
      <c r="BF175" s="138"/>
      <c r="BG175" s="138" t="s">
        <v>11</v>
      </c>
      <c r="BH175" s="521">
        <v>63</v>
      </c>
      <c r="BI175" s="522">
        <v>32.5</v>
      </c>
      <c r="BJ175" s="522">
        <v>32.5</v>
      </c>
      <c r="BK175" s="523">
        <v>74.2</v>
      </c>
      <c r="BL175" s="130"/>
      <c r="BM175" s="668"/>
      <c r="BN175" s="138" t="s">
        <v>11</v>
      </c>
      <c r="BO175" s="521">
        <v>6293087</v>
      </c>
      <c r="BP175" s="522">
        <v>32.799999999999997</v>
      </c>
      <c r="BQ175" s="522">
        <v>32.799999999999997</v>
      </c>
      <c r="BR175" s="523">
        <v>71.599999999999994</v>
      </c>
    </row>
    <row r="176" spans="2:70" s="129" customFormat="1" ht="14.5" customHeight="1" x14ac:dyDescent="0.25">
      <c r="B176" s="847"/>
      <c r="C176" s="138" t="s">
        <v>12</v>
      </c>
      <c r="D176" s="139">
        <v>29</v>
      </c>
      <c r="E176" s="140">
        <v>26.36363636363636</v>
      </c>
      <c r="F176" s="140">
        <v>26.36363636363636</v>
      </c>
      <c r="G176" s="141">
        <v>98.181818181818187</v>
      </c>
      <c r="H176" s="130"/>
      <c r="I176" s="847"/>
      <c r="J176" s="138" t="s">
        <v>12</v>
      </c>
      <c r="K176" s="139">
        <v>3346604.8382667913</v>
      </c>
      <c r="L176" s="140">
        <v>27.056359553434611</v>
      </c>
      <c r="M176" s="140">
        <v>27.056359553434611</v>
      </c>
      <c r="N176" s="141">
        <v>99.861824942896348</v>
      </c>
      <c r="O176" s="130"/>
      <c r="P176" s="847"/>
      <c r="Q176" s="138" t="s">
        <v>12</v>
      </c>
      <c r="R176" s="521">
        <v>23</v>
      </c>
      <c r="S176" s="522">
        <v>19.827586206896552</v>
      </c>
      <c r="T176" s="522">
        <v>19.827586206896552</v>
      </c>
      <c r="U176" s="523">
        <v>93.965517241379317</v>
      </c>
      <c r="V176" s="130"/>
      <c r="W176" s="847"/>
      <c r="X176" s="138" t="s">
        <v>12</v>
      </c>
      <c r="Y176" s="521">
        <v>2318321.4475204651</v>
      </c>
      <c r="Z176" s="522">
        <v>18.553258631975737</v>
      </c>
      <c r="AA176" s="522">
        <v>18.553258631975755</v>
      </c>
      <c r="AB176" s="523">
        <v>91.490370514126198</v>
      </c>
      <c r="AC176" s="130"/>
      <c r="AD176" s="847"/>
      <c r="AE176" s="138" t="s">
        <v>12</v>
      </c>
      <c r="AF176" s="521">
        <v>53</v>
      </c>
      <c r="AG176" s="522">
        <v>26.903553299492383</v>
      </c>
      <c r="AH176" s="522">
        <v>26.903553299492383</v>
      </c>
      <c r="AI176" s="523">
        <v>98.984771573604064</v>
      </c>
      <c r="AJ176" s="130"/>
      <c r="AK176" s="847"/>
      <c r="AL176" s="138" t="s">
        <v>12</v>
      </c>
      <c r="AM176" s="521">
        <v>5674075.2797634508</v>
      </c>
      <c r="AN176" s="522">
        <v>27.183849515106438</v>
      </c>
      <c r="AO176" s="522">
        <v>27.183849515106406</v>
      </c>
      <c r="AP176" s="523">
        <v>99.117999660184324</v>
      </c>
      <c r="AQ176" s="130"/>
      <c r="AR176" s="847"/>
      <c r="AS176" s="138" t="s">
        <v>12</v>
      </c>
      <c r="AT176" s="521">
        <v>60</v>
      </c>
      <c r="AU176" s="522">
        <v>29.411764705882355</v>
      </c>
      <c r="AV176" s="522">
        <v>29.411764705882355</v>
      </c>
      <c r="AW176" s="523">
        <v>99.509803921568633</v>
      </c>
      <c r="AX176" s="130"/>
      <c r="AY176" s="847"/>
      <c r="AZ176" s="138" t="s">
        <v>12</v>
      </c>
      <c r="BA176" s="521">
        <v>5557269.0023006452</v>
      </c>
      <c r="BB176" s="522">
        <v>30.57826746950575</v>
      </c>
      <c r="BC176" s="522">
        <v>30.578267469505725</v>
      </c>
      <c r="BD176" s="523">
        <v>99.148590066262784</v>
      </c>
      <c r="BE176" s="130"/>
      <c r="BF176" s="138"/>
      <c r="BG176" s="138" t="s">
        <v>12</v>
      </c>
      <c r="BH176" s="521">
        <v>48</v>
      </c>
      <c r="BI176" s="522">
        <v>24.7</v>
      </c>
      <c r="BJ176" s="522">
        <v>24.7</v>
      </c>
      <c r="BK176" s="523">
        <v>99</v>
      </c>
      <c r="BL176" s="130"/>
      <c r="BM176" s="668"/>
      <c r="BN176" s="138" t="s">
        <v>12</v>
      </c>
      <c r="BO176" s="521">
        <v>5185535</v>
      </c>
      <c r="BP176" s="522">
        <v>27</v>
      </c>
      <c r="BQ176" s="522">
        <v>27</v>
      </c>
      <c r="BR176" s="523">
        <v>98.6</v>
      </c>
    </row>
    <row r="177" spans="2:70" s="129" customFormat="1" ht="14.5" customHeight="1" x14ac:dyDescent="0.25">
      <c r="B177" s="847"/>
      <c r="C177" s="138" t="s">
        <v>13</v>
      </c>
      <c r="D177" s="139">
        <v>2</v>
      </c>
      <c r="E177" s="140">
        <v>1.8181818181818181</v>
      </c>
      <c r="F177" s="140">
        <v>1.8181818181818181</v>
      </c>
      <c r="G177" s="141">
        <v>100</v>
      </c>
      <c r="H177" s="130"/>
      <c r="I177" s="847"/>
      <c r="J177" s="138" t="s">
        <v>13</v>
      </c>
      <c r="K177" s="139">
        <v>17090.891837003666</v>
      </c>
      <c r="L177" s="140">
        <v>0.13817505710363998</v>
      </c>
      <c r="M177" s="140">
        <v>0.13817505710363998</v>
      </c>
      <c r="N177" s="141">
        <v>100</v>
      </c>
      <c r="O177" s="130"/>
      <c r="P177" s="847"/>
      <c r="Q177" s="138" t="s">
        <v>13</v>
      </c>
      <c r="R177" s="521">
        <v>7</v>
      </c>
      <c r="S177" s="522">
        <v>6.0344827586206895</v>
      </c>
      <c r="T177" s="522">
        <v>6.0344827586206895</v>
      </c>
      <c r="U177" s="523">
        <v>100</v>
      </c>
      <c r="V177" s="130"/>
      <c r="W177" s="847"/>
      <c r="X177" s="138" t="s">
        <v>13</v>
      </c>
      <c r="Y177" s="521">
        <v>1063320.3007019653</v>
      </c>
      <c r="Z177" s="522">
        <v>8.5096294858737966</v>
      </c>
      <c r="AA177" s="522">
        <v>8.5096294858738073</v>
      </c>
      <c r="AB177" s="523">
        <v>100</v>
      </c>
      <c r="AC177" s="130"/>
      <c r="AD177" s="847"/>
      <c r="AE177" s="138" t="s">
        <v>13</v>
      </c>
      <c r="AF177" s="521">
        <v>2</v>
      </c>
      <c r="AG177" s="522">
        <v>1.015228426395939</v>
      </c>
      <c r="AH177" s="522">
        <v>1.015228426395939</v>
      </c>
      <c r="AI177" s="523">
        <v>100</v>
      </c>
      <c r="AJ177" s="130"/>
      <c r="AK177" s="847"/>
      <c r="AL177" s="138" t="s">
        <v>13</v>
      </c>
      <c r="AM177" s="521">
        <v>184099.61849259259</v>
      </c>
      <c r="AN177" s="522">
        <v>0.88200033981568549</v>
      </c>
      <c r="AO177" s="522">
        <v>0.88200033981568426</v>
      </c>
      <c r="AP177" s="523">
        <v>100</v>
      </c>
      <c r="AQ177" s="130"/>
      <c r="AR177" s="847"/>
      <c r="AS177" s="138" t="s">
        <v>13</v>
      </c>
      <c r="AT177" s="521">
        <v>1</v>
      </c>
      <c r="AU177" s="522">
        <v>0.49019607843137253</v>
      </c>
      <c r="AV177" s="522">
        <v>0.49019607843137253</v>
      </c>
      <c r="AW177" s="523">
        <v>100</v>
      </c>
      <c r="AX177" s="130"/>
      <c r="AY177" s="847"/>
      <c r="AZ177" s="138" t="s">
        <v>13</v>
      </c>
      <c r="BA177" s="521">
        <v>154734.5361449027</v>
      </c>
      <c r="BB177" s="522">
        <v>0.85140993373722729</v>
      </c>
      <c r="BC177" s="522">
        <v>0.85140993373722662</v>
      </c>
      <c r="BD177" s="523">
        <v>100</v>
      </c>
      <c r="BE177" s="130"/>
      <c r="BF177" s="138"/>
      <c r="BG177" s="138" t="s">
        <v>13</v>
      </c>
      <c r="BH177" s="521">
        <v>2</v>
      </c>
      <c r="BI177" s="522">
        <v>1</v>
      </c>
      <c r="BJ177" s="522">
        <v>1</v>
      </c>
      <c r="BK177" s="523">
        <v>100</v>
      </c>
      <c r="BL177" s="130"/>
      <c r="BM177" s="668"/>
      <c r="BN177" s="138" t="s">
        <v>13</v>
      </c>
      <c r="BO177" s="521">
        <v>260644</v>
      </c>
      <c r="BP177" s="522">
        <v>1.4</v>
      </c>
      <c r="BQ177" s="522">
        <v>1.4</v>
      </c>
      <c r="BR177" s="523">
        <v>100</v>
      </c>
    </row>
    <row r="178" spans="2:70" s="129" customFormat="1" ht="14.5" customHeight="1" x14ac:dyDescent="0.25">
      <c r="B178" s="848"/>
      <c r="C178" s="142" t="s">
        <v>14</v>
      </c>
      <c r="D178" s="143">
        <v>110</v>
      </c>
      <c r="E178" s="144">
        <v>100</v>
      </c>
      <c r="F178" s="144">
        <v>100</v>
      </c>
      <c r="G178" s="145"/>
      <c r="H178" s="130"/>
      <c r="I178" s="848"/>
      <c r="J178" s="142" t="s">
        <v>14</v>
      </c>
      <c r="K178" s="143">
        <v>12369013.767936729</v>
      </c>
      <c r="L178" s="144">
        <v>100</v>
      </c>
      <c r="M178" s="144">
        <v>100</v>
      </c>
      <c r="N178" s="145"/>
      <c r="O178" s="130"/>
      <c r="P178" s="848"/>
      <c r="Q178" s="142" t="s">
        <v>14</v>
      </c>
      <c r="R178" s="524">
        <v>116</v>
      </c>
      <c r="S178" s="525">
        <v>100</v>
      </c>
      <c r="T178" s="525">
        <v>100</v>
      </c>
      <c r="U178" s="526"/>
      <c r="V178" s="130"/>
      <c r="W178" s="848"/>
      <c r="X178" s="142" t="s">
        <v>14</v>
      </c>
      <c r="Y178" s="524">
        <v>12495494.69183239</v>
      </c>
      <c r="Z178" s="525">
        <v>99.999999999999901</v>
      </c>
      <c r="AA178" s="525">
        <v>100</v>
      </c>
      <c r="AB178" s="526"/>
      <c r="AC178" s="130"/>
      <c r="AD178" s="848"/>
      <c r="AE178" s="142" t="s">
        <v>14</v>
      </c>
      <c r="AF178" s="524">
        <v>197</v>
      </c>
      <c r="AG178" s="525">
        <v>100</v>
      </c>
      <c r="AH178" s="525">
        <v>100</v>
      </c>
      <c r="AI178" s="526"/>
      <c r="AJ178" s="130"/>
      <c r="AK178" s="848"/>
      <c r="AL178" s="142" t="s">
        <v>14</v>
      </c>
      <c r="AM178" s="524">
        <v>20872964.576302174</v>
      </c>
      <c r="AN178" s="525">
        <v>100.00000000000013</v>
      </c>
      <c r="AO178" s="525">
        <v>100</v>
      </c>
      <c r="AP178" s="526"/>
      <c r="AQ178" s="130"/>
      <c r="AR178" s="848"/>
      <c r="AS178" s="142" t="s">
        <v>14</v>
      </c>
      <c r="AT178" s="524">
        <v>204</v>
      </c>
      <c r="AU178" s="525">
        <v>100</v>
      </c>
      <c r="AV178" s="525">
        <v>100</v>
      </c>
      <c r="AW178" s="526"/>
      <c r="AX178" s="130"/>
      <c r="AY178" s="848"/>
      <c r="AZ178" s="142" t="s">
        <v>14</v>
      </c>
      <c r="BA178" s="524">
        <v>18173917.171215307</v>
      </c>
      <c r="BB178" s="525">
        <v>100.00000000000009</v>
      </c>
      <c r="BC178" s="525">
        <v>100</v>
      </c>
      <c r="BD178" s="526"/>
      <c r="BE178" s="130"/>
      <c r="BF178" s="142"/>
      <c r="BG178" s="142" t="s">
        <v>14</v>
      </c>
      <c r="BH178" s="524">
        <v>194</v>
      </c>
      <c r="BI178" s="525">
        <v>100</v>
      </c>
      <c r="BJ178" s="525">
        <v>100</v>
      </c>
      <c r="BK178" s="526"/>
      <c r="BL178" s="130"/>
      <c r="BM178" s="669"/>
      <c r="BN178" s="142" t="s">
        <v>14</v>
      </c>
      <c r="BO178" s="524">
        <v>19195252</v>
      </c>
      <c r="BP178" s="525">
        <v>100</v>
      </c>
      <c r="BQ178" s="525">
        <v>100</v>
      </c>
      <c r="BR178" s="526"/>
    </row>
    <row r="179" spans="2:70" s="129" customFormat="1" ht="14.5" customHeight="1" x14ac:dyDescent="0.35"/>
    <row r="180" spans="2:70" s="129" customFormat="1" ht="14.5" customHeight="1" x14ac:dyDescent="0.35"/>
    <row r="181" spans="2:70" s="129" customFormat="1" ht="14.5" customHeight="1" x14ac:dyDescent="0.35"/>
    <row r="182" spans="2:70" s="129" customFormat="1" ht="14.5" customHeight="1" x14ac:dyDescent="0.25">
      <c r="B182" s="849" t="s">
        <v>18</v>
      </c>
      <c r="C182" s="849"/>
      <c r="D182" s="849"/>
      <c r="E182" s="849"/>
      <c r="F182" s="849"/>
      <c r="G182" s="849"/>
      <c r="H182" s="130"/>
      <c r="I182" s="849" t="s">
        <v>18</v>
      </c>
      <c r="J182" s="849"/>
      <c r="K182" s="849"/>
      <c r="L182" s="849"/>
      <c r="M182" s="849"/>
      <c r="N182" s="849"/>
      <c r="O182" s="130"/>
      <c r="P182" s="849" t="s">
        <v>18</v>
      </c>
      <c r="Q182" s="849"/>
      <c r="R182" s="849"/>
      <c r="S182" s="849"/>
      <c r="T182" s="849"/>
      <c r="U182" s="849"/>
      <c r="V182" s="130"/>
      <c r="W182" s="244" t="s">
        <v>18</v>
      </c>
      <c r="X182" s="244"/>
      <c r="Y182" s="244"/>
      <c r="Z182" s="244"/>
      <c r="AA182" s="244"/>
      <c r="AB182" s="244"/>
      <c r="AC182" s="130"/>
      <c r="AD182" s="849" t="s">
        <v>18</v>
      </c>
      <c r="AE182" s="849"/>
      <c r="AF182" s="849"/>
      <c r="AG182" s="849"/>
      <c r="AH182" s="849"/>
      <c r="AI182" s="849"/>
      <c r="AJ182" s="130"/>
      <c r="AK182" s="849" t="s">
        <v>18</v>
      </c>
      <c r="AL182" s="849"/>
      <c r="AM182" s="849"/>
      <c r="AN182" s="849"/>
      <c r="AO182" s="849"/>
      <c r="AP182" s="849"/>
      <c r="AQ182" s="130"/>
      <c r="AR182" s="849" t="s">
        <v>18</v>
      </c>
      <c r="AS182" s="849"/>
      <c r="AT182" s="849"/>
      <c r="AU182" s="849"/>
      <c r="AV182" s="849"/>
      <c r="AW182" s="849"/>
      <c r="AX182" s="130"/>
      <c r="AY182" s="849" t="s">
        <v>18</v>
      </c>
      <c r="AZ182" s="849"/>
      <c r="BA182" s="849"/>
      <c r="BB182" s="849"/>
      <c r="BC182" s="849"/>
      <c r="BD182" s="849"/>
      <c r="BE182" s="130"/>
      <c r="BF182" s="244" t="s">
        <v>18</v>
      </c>
      <c r="BG182" s="244"/>
      <c r="BH182" s="244"/>
      <c r="BI182" s="244"/>
      <c r="BJ182" s="244"/>
      <c r="BK182" s="244"/>
      <c r="BL182" s="130"/>
      <c r="BM182" s="244" t="s">
        <v>18</v>
      </c>
      <c r="BN182" s="244"/>
      <c r="BO182" s="244"/>
      <c r="BP182" s="244"/>
      <c r="BQ182" s="244"/>
      <c r="BR182" s="244"/>
    </row>
    <row r="183" spans="2:70" s="129" customFormat="1" ht="24" customHeight="1" x14ac:dyDescent="0.25">
      <c r="B183" s="845" t="s">
        <v>0</v>
      </c>
      <c r="C183" s="845"/>
      <c r="D183" s="131" t="s">
        <v>2</v>
      </c>
      <c r="E183" s="132" t="s">
        <v>3</v>
      </c>
      <c r="F183" s="132" t="s">
        <v>4</v>
      </c>
      <c r="G183" s="133" t="s">
        <v>5</v>
      </c>
      <c r="H183" s="130"/>
      <c r="I183" s="845" t="s">
        <v>0</v>
      </c>
      <c r="J183" s="845"/>
      <c r="K183" s="131" t="s">
        <v>2</v>
      </c>
      <c r="L183" s="132" t="s">
        <v>3</v>
      </c>
      <c r="M183" s="132" t="s">
        <v>4</v>
      </c>
      <c r="N183" s="133" t="s">
        <v>5</v>
      </c>
      <c r="O183" s="130"/>
      <c r="P183" s="845" t="s">
        <v>0</v>
      </c>
      <c r="Q183" s="845"/>
      <c r="R183" s="131" t="s">
        <v>2</v>
      </c>
      <c r="S183" s="132" t="s">
        <v>3</v>
      </c>
      <c r="T183" s="132" t="s">
        <v>4</v>
      </c>
      <c r="U183" s="133" t="s">
        <v>5</v>
      </c>
      <c r="V183" s="130"/>
      <c r="W183" s="245"/>
      <c r="X183" s="245"/>
      <c r="Y183" s="131" t="s">
        <v>2</v>
      </c>
      <c r="Z183" s="132" t="s">
        <v>3</v>
      </c>
      <c r="AA183" s="132" t="s">
        <v>4</v>
      </c>
      <c r="AB183" s="133" t="s">
        <v>5</v>
      </c>
      <c r="AC183" s="130"/>
      <c r="AD183" s="845" t="s">
        <v>0</v>
      </c>
      <c r="AE183" s="845"/>
      <c r="AF183" s="131" t="s">
        <v>2</v>
      </c>
      <c r="AG183" s="132" t="s">
        <v>3</v>
      </c>
      <c r="AH183" s="132" t="s">
        <v>4</v>
      </c>
      <c r="AI183" s="133" t="s">
        <v>5</v>
      </c>
      <c r="AJ183" s="130"/>
      <c r="AK183" s="845" t="s">
        <v>0</v>
      </c>
      <c r="AL183" s="845"/>
      <c r="AM183" s="131" t="s">
        <v>2</v>
      </c>
      <c r="AN183" s="132" t="s">
        <v>3</v>
      </c>
      <c r="AO183" s="132" t="s">
        <v>4</v>
      </c>
      <c r="AP183" s="133" t="s">
        <v>5</v>
      </c>
      <c r="AQ183" s="130"/>
      <c r="AR183" s="845" t="s">
        <v>0</v>
      </c>
      <c r="AS183" s="845"/>
      <c r="AT183" s="131" t="s">
        <v>2</v>
      </c>
      <c r="AU183" s="132" t="s">
        <v>3</v>
      </c>
      <c r="AV183" s="132" t="s">
        <v>4</v>
      </c>
      <c r="AW183" s="133" t="s">
        <v>5</v>
      </c>
      <c r="AX183" s="130"/>
      <c r="AY183" s="845" t="s">
        <v>0</v>
      </c>
      <c r="AZ183" s="845"/>
      <c r="BA183" s="131" t="s">
        <v>2</v>
      </c>
      <c r="BB183" s="132" t="s">
        <v>3</v>
      </c>
      <c r="BC183" s="132" t="s">
        <v>4</v>
      </c>
      <c r="BD183" s="133" t="s">
        <v>5</v>
      </c>
      <c r="BE183" s="130"/>
      <c r="BF183" s="245"/>
      <c r="BG183" s="245"/>
      <c r="BH183" s="131" t="s">
        <v>2</v>
      </c>
      <c r="BI183" s="132" t="s">
        <v>3</v>
      </c>
      <c r="BJ183" s="132" t="s">
        <v>4</v>
      </c>
      <c r="BK183" s="133" t="s">
        <v>5</v>
      </c>
      <c r="BL183" s="130"/>
      <c r="BM183" s="245"/>
      <c r="BN183" s="245"/>
      <c r="BO183" s="131" t="s">
        <v>2</v>
      </c>
      <c r="BP183" s="132" t="s">
        <v>3</v>
      </c>
      <c r="BQ183" s="132" t="s">
        <v>4</v>
      </c>
      <c r="BR183" s="133" t="s">
        <v>5</v>
      </c>
    </row>
    <row r="184" spans="2:70" s="129" customFormat="1" ht="23" customHeight="1" x14ac:dyDescent="0.25">
      <c r="B184" s="846" t="s">
        <v>6</v>
      </c>
      <c r="C184" s="134" t="s">
        <v>19</v>
      </c>
      <c r="D184" s="135">
        <v>96</v>
      </c>
      <c r="E184" s="136">
        <v>87.272727272727266</v>
      </c>
      <c r="F184" s="136">
        <v>87.272727272727266</v>
      </c>
      <c r="G184" s="137">
        <v>87.272727272727266</v>
      </c>
      <c r="H184" s="130"/>
      <c r="I184" s="846" t="s">
        <v>6</v>
      </c>
      <c r="J184" s="134" t="s">
        <v>19</v>
      </c>
      <c r="K184" s="135">
        <v>10346686.08243718</v>
      </c>
      <c r="L184" s="136">
        <v>83.650049038332568</v>
      </c>
      <c r="M184" s="136">
        <v>83.650049038332568</v>
      </c>
      <c r="N184" s="137">
        <v>83.650049038332568</v>
      </c>
      <c r="O184" s="130"/>
      <c r="P184" s="846" t="s">
        <v>6</v>
      </c>
      <c r="Q184" s="134" t="s">
        <v>19</v>
      </c>
      <c r="R184" s="518">
        <v>100</v>
      </c>
      <c r="S184" s="519">
        <v>86.206896551724128</v>
      </c>
      <c r="T184" s="519">
        <v>86.206896551724128</v>
      </c>
      <c r="U184" s="520">
        <v>86.206896551724128</v>
      </c>
      <c r="V184" s="130"/>
      <c r="W184" s="134" t="s">
        <v>6</v>
      </c>
      <c r="X184" s="134" t="s">
        <v>19</v>
      </c>
      <c r="Y184" s="518">
        <v>10873280</v>
      </c>
      <c r="Z184" s="519">
        <v>87</v>
      </c>
      <c r="AA184" s="519">
        <v>87</v>
      </c>
      <c r="AB184" s="520">
        <v>87</v>
      </c>
      <c r="AC184" s="130"/>
      <c r="AD184" s="846" t="s">
        <v>6</v>
      </c>
      <c r="AE184" s="134" t="s">
        <v>19</v>
      </c>
      <c r="AF184" s="518">
        <v>166</v>
      </c>
      <c r="AG184" s="519">
        <v>84.263959390862937</v>
      </c>
      <c r="AH184" s="519">
        <v>84.263959390862937</v>
      </c>
      <c r="AI184" s="520">
        <v>84.263959390862937</v>
      </c>
      <c r="AJ184" s="130"/>
      <c r="AK184" s="846" t="s">
        <v>6</v>
      </c>
      <c r="AL184" s="134" t="s">
        <v>19</v>
      </c>
      <c r="AM184" s="518">
        <v>17187549.478529479</v>
      </c>
      <c r="AN184" s="519">
        <v>82.343595303386579</v>
      </c>
      <c r="AO184" s="519">
        <v>82.343595303386437</v>
      </c>
      <c r="AP184" s="520">
        <v>82.343595303386437</v>
      </c>
      <c r="AQ184" s="130"/>
      <c r="AR184" s="846" t="s">
        <v>6</v>
      </c>
      <c r="AS184" s="134" t="s">
        <v>19</v>
      </c>
      <c r="AT184" s="518">
        <v>173</v>
      </c>
      <c r="AU184" s="519">
        <v>84.803921568627445</v>
      </c>
      <c r="AV184" s="519">
        <v>84.803921568627445</v>
      </c>
      <c r="AW184" s="520">
        <v>84.803921568627445</v>
      </c>
      <c r="AX184" s="130"/>
      <c r="AY184" s="846" t="s">
        <v>6</v>
      </c>
      <c r="AZ184" s="134" t="s">
        <v>19</v>
      </c>
      <c r="BA184" s="518">
        <v>15734299.038821582</v>
      </c>
      <c r="BB184" s="519">
        <v>86.576266913675099</v>
      </c>
      <c r="BC184" s="519">
        <v>86.576266913674999</v>
      </c>
      <c r="BD184" s="520">
        <v>86.576266913674999</v>
      </c>
      <c r="BE184" s="130"/>
      <c r="BF184" s="134" t="s">
        <v>6</v>
      </c>
      <c r="BG184" s="134" t="s">
        <v>19</v>
      </c>
      <c r="BH184" s="518">
        <v>139</v>
      </c>
      <c r="BI184" s="519">
        <v>71.599999999999994</v>
      </c>
      <c r="BJ184" s="519">
        <v>71.599999999999994</v>
      </c>
      <c r="BK184" s="520">
        <v>71.599999999999994</v>
      </c>
      <c r="BL184" s="130"/>
      <c r="BM184" s="134" t="s">
        <v>6</v>
      </c>
      <c r="BN184" s="134" t="s">
        <v>19</v>
      </c>
      <c r="BO184" s="518">
        <v>13785275</v>
      </c>
      <c r="BP184" s="519">
        <v>71.8</v>
      </c>
      <c r="BQ184" s="519">
        <v>71.8</v>
      </c>
      <c r="BR184" s="520">
        <v>71.8</v>
      </c>
    </row>
    <row r="185" spans="2:70" s="129" customFormat="1" ht="23" customHeight="1" x14ac:dyDescent="0.25">
      <c r="B185" s="847"/>
      <c r="C185" s="138" t="s">
        <v>20</v>
      </c>
      <c r="D185" s="139">
        <v>14</v>
      </c>
      <c r="E185" s="140">
        <v>12.727272727272727</v>
      </c>
      <c r="F185" s="140">
        <v>12.727272727272727</v>
      </c>
      <c r="G185" s="141">
        <v>100</v>
      </c>
      <c r="H185" s="130"/>
      <c r="I185" s="847"/>
      <c r="J185" s="138" t="s">
        <v>20</v>
      </c>
      <c r="K185" s="139">
        <v>2022327.6854995477</v>
      </c>
      <c r="L185" s="140">
        <v>16.349950961667428</v>
      </c>
      <c r="M185" s="140">
        <v>16.349950961667432</v>
      </c>
      <c r="N185" s="141">
        <v>100</v>
      </c>
      <c r="O185" s="130"/>
      <c r="P185" s="847"/>
      <c r="Q185" s="138" t="s">
        <v>20</v>
      </c>
      <c r="R185" s="521">
        <v>16</v>
      </c>
      <c r="S185" s="522">
        <v>13.793103448275861</v>
      </c>
      <c r="T185" s="522">
        <v>13.793103448275861</v>
      </c>
      <c r="U185" s="523">
        <v>100</v>
      </c>
      <c r="V185" s="130"/>
      <c r="W185" s="138"/>
      <c r="X185" s="138" t="s">
        <v>20</v>
      </c>
      <c r="Y185" s="521">
        <v>1622215</v>
      </c>
      <c r="Z185" s="522">
        <v>13</v>
      </c>
      <c r="AA185" s="522">
        <v>13</v>
      </c>
      <c r="AB185" s="523">
        <v>100</v>
      </c>
      <c r="AC185" s="130"/>
      <c r="AD185" s="847"/>
      <c r="AE185" s="138" t="s">
        <v>20</v>
      </c>
      <c r="AF185" s="521">
        <v>31</v>
      </c>
      <c r="AG185" s="522">
        <v>15.736040609137056</v>
      </c>
      <c r="AH185" s="522">
        <v>15.736040609137056</v>
      </c>
      <c r="AI185" s="523">
        <v>100</v>
      </c>
      <c r="AJ185" s="130"/>
      <c r="AK185" s="847"/>
      <c r="AL185" s="138" t="s">
        <v>20</v>
      </c>
      <c r="AM185" s="521">
        <v>3685415.0977727021</v>
      </c>
      <c r="AN185" s="522">
        <v>17.656404696613585</v>
      </c>
      <c r="AO185" s="522">
        <v>17.656404696613556</v>
      </c>
      <c r="AP185" s="523">
        <v>100</v>
      </c>
      <c r="AQ185" s="130"/>
      <c r="AR185" s="847"/>
      <c r="AS185" s="138" t="s">
        <v>20</v>
      </c>
      <c r="AT185" s="521">
        <v>31</v>
      </c>
      <c r="AU185" s="522">
        <v>15.196078431372548</v>
      </c>
      <c r="AV185" s="522">
        <v>15.196078431372548</v>
      </c>
      <c r="AW185" s="523">
        <v>100</v>
      </c>
      <c r="AX185" s="130"/>
      <c r="AY185" s="847"/>
      <c r="AZ185" s="138" t="s">
        <v>20</v>
      </c>
      <c r="BA185" s="521">
        <v>2439618.1323937341</v>
      </c>
      <c r="BB185" s="522">
        <v>13.423733086325035</v>
      </c>
      <c r="BC185" s="522">
        <v>13.423733086325019</v>
      </c>
      <c r="BD185" s="523">
        <v>100</v>
      </c>
      <c r="BE185" s="130"/>
      <c r="BF185" s="138"/>
      <c r="BG185" s="138" t="s">
        <v>20</v>
      </c>
      <c r="BH185" s="521">
        <v>55</v>
      </c>
      <c r="BI185" s="522">
        <v>28.4</v>
      </c>
      <c r="BJ185" s="522">
        <v>28.4</v>
      </c>
      <c r="BK185" s="523">
        <v>100</v>
      </c>
      <c r="BL185" s="130"/>
      <c r="BM185" s="138"/>
      <c r="BN185" s="138" t="s">
        <v>20</v>
      </c>
      <c r="BO185" s="521">
        <v>5409977</v>
      </c>
      <c r="BP185" s="522">
        <v>28.2</v>
      </c>
      <c r="BQ185" s="522">
        <v>28.2</v>
      </c>
      <c r="BR185" s="523">
        <v>100</v>
      </c>
    </row>
    <row r="186" spans="2:70" s="129" customFormat="1" ht="14.5" customHeight="1" x14ac:dyDescent="0.25">
      <c r="B186" s="848"/>
      <c r="C186" s="142" t="s">
        <v>14</v>
      </c>
      <c r="D186" s="143">
        <v>110</v>
      </c>
      <c r="E186" s="144">
        <v>100</v>
      </c>
      <c r="F186" s="144">
        <v>100</v>
      </c>
      <c r="G186" s="145"/>
      <c r="H186" s="130"/>
      <c r="I186" s="848"/>
      <c r="J186" s="142" t="s">
        <v>14</v>
      </c>
      <c r="K186" s="143">
        <v>12369013.767936727</v>
      </c>
      <c r="L186" s="144">
        <v>99.999999999999986</v>
      </c>
      <c r="M186" s="144">
        <v>100</v>
      </c>
      <c r="N186" s="145"/>
      <c r="O186" s="130"/>
      <c r="P186" s="848"/>
      <c r="Q186" s="142" t="s">
        <v>14</v>
      </c>
      <c r="R186" s="524">
        <v>116</v>
      </c>
      <c r="S186" s="525">
        <v>100</v>
      </c>
      <c r="T186" s="525">
        <v>100</v>
      </c>
      <c r="U186" s="526"/>
      <c r="V186" s="130"/>
      <c r="W186" s="142"/>
      <c r="X186" s="142" t="s">
        <v>14</v>
      </c>
      <c r="Y186" s="524">
        <v>12495495</v>
      </c>
      <c r="Z186" s="525">
        <v>100</v>
      </c>
      <c r="AA186" s="525">
        <v>100</v>
      </c>
      <c r="AB186" s="526"/>
      <c r="AC186" s="130"/>
      <c r="AD186" s="848"/>
      <c r="AE186" s="142" t="s">
        <v>14</v>
      </c>
      <c r="AF186" s="524">
        <v>197</v>
      </c>
      <c r="AG186" s="525">
        <v>100</v>
      </c>
      <c r="AH186" s="525">
        <v>100</v>
      </c>
      <c r="AI186" s="526"/>
      <c r="AJ186" s="130"/>
      <c r="AK186" s="848"/>
      <c r="AL186" s="142" t="s">
        <v>14</v>
      </c>
      <c r="AM186" s="524">
        <v>20872964.576302182</v>
      </c>
      <c r="AN186" s="525">
        <v>100.00000000000016</v>
      </c>
      <c r="AO186" s="525">
        <v>100</v>
      </c>
      <c r="AP186" s="526"/>
      <c r="AQ186" s="130"/>
      <c r="AR186" s="848"/>
      <c r="AS186" s="142" t="s">
        <v>14</v>
      </c>
      <c r="AT186" s="524">
        <v>204</v>
      </c>
      <c r="AU186" s="525">
        <v>100</v>
      </c>
      <c r="AV186" s="525">
        <v>100</v>
      </c>
      <c r="AW186" s="526"/>
      <c r="AX186" s="130"/>
      <c r="AY186" s="848"/>
      <c r="AZ186" s="142" t="s">
        <v>14</v>
      </c>
      <c r="BA186" s="524">
        <v>18173917.171215314</v>
      </c>
      <c r="BB186" s="525">
        <v>100.00000000000013</v>
      </c>
      <c r="BC186" s="525">
        <v>100</v>
      </c>
      <c r="BD186" s="526"/>
      <c r="BE186" s="130"/>
      <c r="BF186" s="142"/>
      <c r="BG186" s="142" t="s">
        <v>14</v>
      </c>
      <c r="BH186" s="524">
        <v>194</v>
      </c>
      <c r="BI186" s="525">
        <v>100</v>
      </c>
      <c r="BJ186" s="525">
        <v>100</v>
      </c>
      <c r="BK186" s="526"/>
      <c r="BL186" s="130"/>
      <c r="BM186" s="142"/>
      <c r="BN186" s="142" t="s">
        <v>14</v>
      </c>
      <c r="BO186" s="524">
        <v>19195252</v>
      </c>
      <c r="BP186" s="525">
        <v>100</v>
      </c>
      <c r="BQ186" s="525">
        <v>100</v>
      </c>
      <c r="BR186" s="526"/>
    </row>
    <row r="187" spans="2:70" s="129" customFormat="1" ht="14.5" customHeight="1" x14ac:dyDescent="0.35"/>
    <row r="188" spans="2:70" s="129" customFormat="1" ht="14.5" customHeight="1" x14ac:dyDescent="0.35"/>
    <row r="189" spans="2:70" s="92" customFormat="1" ht="14.5" customHeight="1" x14ac:dyDescent="0.35"/>
    <row r="190" spans="2:70" s="92" customFormat="1" ht="14.5" customHeight="1" x14ac:dyDescent="0.35"/>
  </sheetData>
  <mergeCells count="514">
    <mergeCell ref="BF167:BR167"/>
    <mergeCell ref="BF169:BK169"/>
    <mergeCell ref="BM169:BR169"/>
    <mergeCell ref="BF146:BK146"/>
    <mergeCell ref="BM146:BR146"/>
    <mergeCell ref="BF148:BK148"/>
    <mergeCell ref="BF149:BG149"/>
    <mergeCell ref="BF150:BF157"/>
    <mergeCell ref="BM148:BR148"/>
    <mergeCell ref="BM149:BN149"/>
    <mergeCell ref="BM150:BM157"/>
    <mergeCell ref="BF144:BR144"/>
    <mergeCell ref="BF121:BR121"/>
    <mergeCell ref="BF123:BK123"/>
    <mergeCell ref="BM123:BR123"/>
    <mergeCell ref="BF98:BR98"/>
    <mergeCell ref="BF100:BK100"/>
    <mergeCell ref="BM100:BR100"/>
    <mergeCell ref="BF75:BR75"/>
    <mergeCell ref="BF77:BK77"/>
    <mergeCell ref="BM77:BR77"/>
    <mergeCell ref="BF57:BG57"/>
    <mergeCell ref="BF58:BF65"/>
    <mergeCell ref="BM57:BN57"/>
    <mergeCell ref="BM58:BM65"/>
    <mergeCell ref="BF52:BR52"/>
    <mergeCell ref="BF54:BK54"/>
    <mergeCell ref="BM54:BR54"/>
    <mergeCell ref="BF56:BK56"/>
    <mergeCell ref="BM56:BR56"/>
    <mergeCell ref="BF31:BK31"/>
    <mergeCell ref="BM31:BR31"/>
    <mergeCell ref="BF29:BR29"/>
    <mergeCell ref="BF12:BF19"/>
    <mergeCell ref="BM12:BM19"/>
    <mergeCell ref="BF2:BR2"/>
    <mergeCell ref="BF4:BR4"/>
    <mergeCell ref="BF6:BR6"/>
    <mergeCell ref="BF8:BK8"/>
    <mergeCell ref="BM8:BR8"/>
    <mergeCell ref="BF10:BK10"/>
    <mergeCell ref="BF11:BG11"/>
    <mergeCell ref="BM10:BR10"/>
    <mergeCell ref="BM11:BN11"/>
    <mergeCell ref="AD79:AI79"/>
    <mergeCell ref="AD80:AE80"/>
    <mergeCell ref="AD81:AD88"/>
    <mergeCell ref="AK79:AP79"/>
    <mergeCell ref="AK80:AL80"/>
    <mergeCell ref="AK81:AK88"/>
    <mergeCell ref="AD182:AI182"/>
    <mergeCell ref="AD183:AE183"/>
    <mergeCell ref="AD184:AD186"/>
    <mergeCell ref="AK171:AP171"/>
    <mergeCell ref="AK172:AL172"/>
    <mergeCell ref="AK173:AK178"/>
    <mergeCell ref="AK182:AP182"/>
    <mergeCell ref="AK183:AL183"/>
    <mergeCell ref="AK184:AK186"/>
    <mergeCell ref="AD171:AI171"/>
    <mergeCell ref="AD172:AE172"/>
    <mergeCell ref="AD173:AD178"/>
    <mergeCell ref="AD167:AP167"/>
    <mergeCell ref="AD169:AI169"/>
    <mergeCell ref="AK169:AP169"/>
    <mergeCell ref="AD149:AE149"/>
    <mergeCell ref="AD150:AD155"/>
    <mergeCell ref="AD159:AI159"/>
    <mergeCell ref="AK56:AP56"/>
    <mergeCell ref="AK57:AL57"/>
    <mergeCell ref="AK58:AK63"/>
    <mergeCell ref="AK67:AP67"/>
    <mergeCell ref="AK68:AL68"/>
    <mergeCell ref="AK69:AK71"/>
    <mergeCell ref="AD75:AP75"/>
    <mergeCell ref="AD77:AI77"/>
    <mergeCell ref="AK77:AP77"/>
    <mergeCell ref="AD56:AI56"/>
    <mergeCell ref="AD57:AE57"/>
    <mergeCell ref="AD58:AD63"/>
    <mergeCell ref="AD67:AI67"/>
    <mergeCell ref="AD68:AE68"/>
    <mergeCell ref="AD69:AD71"/>
    <mergeCell ref="AD54:AI54"/>
    <mergeCell ref="AK10:AP10"/>
    <mergeCell ref="AK11:AL11"/>
    <mergeCell ref="AK12:AK17"/>
    <mergeCell ref="AK21:AP21"/>
    <mergeCell ref="AK22:AL22"/>
    <mergeCell ref="AK23:AK25"/>
    <mergeCell ref="AD33:AI33"/>
    <mergeCell ref="AD34:AE34"/>
    <mergeCell ref="AD35:AD40"/>
    <mergeCell ref="AK33:AP33"/>
    <mergeCell ref="AK34:AL34"/>
    <mergeCell ref="AK35:AK40"/>
    <mergeCell ref="AD10:AI10"/>
    <mergeCell ref="AD11:AE11"/>
    <mergeCell ref="AD12:AD17"/>
    <mergeCell ref="AD21:AI21"/>
    <mergeCell ref="AD22:AE22"/>
    <mergeCell ref="AK54:AP54"/>
    <mergeCell ref="AD52:AP52"/>
    <mergeCell ref="AK44:AP44"/>
    <mergeCell ref="AK45:AL45"/>
    <mergeCell ref="AK46:AK48"/>
    <mergeCell ref="AD29:AP29"/>
    <mergeCell ref="AD160:AE160"/>
    <mergeCell ref="AD161:AD163"/>
    <mergeCell ref="AK149:AL149"/>
    <mergeCell ref="AK150:AK155"/>
    <mergeCell ref="AK159:AP159"/>
    <mergeCell ref="AK160:AL160"/>
    <mergeCell ref="AK161:AK163"/>
    <mergeCell ref="AD137:AE137"/>
    <mergeCell ref="AD138:AD140"/>
    <mergeCell ref="AK127:AK134"/>
    <mergeCell ref="AK136:AP136"/>
    <mergeCell ref="AK137:AL137"/>
    <mergeCell ref="AK138:AK140"/>
    <mergeCell ref="AD148:AI148"/>
    <mergeCell ref="AK148:AP148"/>
    <mergeCell ref="AD121:AP121"/>
    <mergeCell ref="AD123:AI123"/>
    <mergeCell ref="AK123:AP123"/>
    <mergeCell ref="AD144:AP144"/>
    <mergeCell ref="AD146:AI146"/>
    <mergeCell ref="AK146:AP146"/>
    <mergeCell ref="AD127:AD134"/>
    <mergeCell ref="AD136:AI136"/>
    <mergeCell ref="AD113:AI113"/>
    <mergeCell ref="AD114:AE114"/>
    <mergeCell ref="AD115:AD117"/>
    <mergeCell ref="AK113:AP113"/>
    <mergeCell ref="AK114:AL114"/>
    <mergeCell ref="AK115:AK117"/>
    <mergeCell ref="AD125:AI125"/>
    <mergeCell ref="AD126:AE126"/>
    <mergeCell ref="AK125:AP125"/>
    <mergeCell ref="AK126:AL126"/>
    <mergeCell ref="AD98:AP98"/>
    <mergeCell ref="AD100:AI100"/>
    <mergeCell ref="AK100:AP100"/>
    <mergeCell ref="AK102:AP102"/>
    <mergeCell ref="AK103:AL103"/>
    <mergeCell ref="AK104:AK110"/>
    <mergeCell ref="AD90:AI90"/>
    <mergeCell ref="AD91:AE91"/>
    <mergeCell ref="AD92:AD94"/>
    <mergeCell ref="AK90:AP90"/>
    <mergeCell ref="AK91:AL91"/>
    <mergeCell ref="AK92:AK94"/>
    <mergeCell ref="AD102:AI102"/>
    <mergeCell ref="AD103:AE103"/>
    <mergeCell ref="AD104:AD110"/>
    <mergeCell ref="AD31:AI31"/>
    <mergeCell ref="AK31:AP31"/>
    <mergeCell ref="AD2:AP2"/>
    <mergeCell ref="AD4:AP4"/>
    <mergeCell ref="AD6:AP6"/>
    <mergeCell ref="AD8:AI8"/>
    <mergeCell ref="AK8:AP8"/>
    <mergeCell ref="AD44:AI44"/>
    <mergeCell ref="AD45:AE45"/>
    <mergeCell ref="AD46:AD48"/>
    <mergeCell ref="AD23:AD25"/>
    <mergeCell ref="P171:U171"/>
    <mergeCell ref="P172:Q172"/>
    <mergeCell ref="P173:P178"/>
    <mergeCell ref="P182:U182"/>
    <mergeCell ref="P183:Q183"/>
    <mergeCell ref="P184:P186"/>
    <mergeCell ref="W171:AB171"/>
    <mergeCell ref="W172:X172"/>
    <mergeCell ref="W173:W178"/>
    <mergeCell ref="P44:U44"/>
    <mergeCell ref="P45:Q45"/>
    <mergeCell ref="P46:P48"/>
    <mergeCell ref="W33:AB33"/>
    <mergeCell ref="W34:X34"/>
    <mergeCell ref="W35:W40"/>
    <mergeCell ref="W44:AB44"/>
    <mergeCell ref="W45:X45"/>
    <mergeCell ref="W46:W48"/>
    <mergeCell ref="P144:AB144"/>
    <mergeCell ref="P146:U146"/>
    <mergeCell ref="W146:AB146"/>
    <mergeCell ref="P148:U148"/>
    <mergeCell ref="P10:U10"/>
    <mergeCell ref="P11:Q11"/>
    <mergeCell ref="P12:P18"/>
    <mergeCell ref="P21:U21"/>
    <mergeCell ref="P22:Q22"/>
    <mergeCell ref="P23:P25"/>
    <mergeCell ref="W10:AB10"/>
    <mergeCell ref="W11:X11"/>
    <mergeCell ref="W12:W18"/>
    <mergeCell ref="P149:Q149"/>
    <mergeCell ref="P150:P156"/>
    <mergeCell ref="W148:AB148"/>
    <mergeCell ref="W149:X149"/>
    <mergeCell ref="W150:W156"/>
    <mergeCell ref="P167:AB167"/>
    <mergeCell ref="P169:U169"/>
    <mergeCell ref="W169:AB169"/>
    <mergeCell ref="P159:U159"/>
    <mergeCell ref="P160:Q160"/>
    <mergeCell ref="P161:P163"/>
    <mergeCell ref="W159:AB159"/>
    <mergeCell ref="W160:X160"/>
    <mergeCell ref="W161:W163"/>
    <mergeCell ref="P127:P134"/>
    <mergeCell ref="P136:U136"/>
    <mergeCell ref="P137:Q137"/>
    <mergeCell ref="P138:P140"/>
    <mergeCell ref="W125:AB125"/>
    <mergeCell ref="W126:X126"/>
    <mergeCell ref="W127:W134"/>
    <mergeCell ref="P121:AB121"/>
    <mergeCell ref="P123:U123"/>
    <mergeCell ref="W123:AB123"/>
    <mergeCell ref="P125:U125"/>
    <mergeCell ref="P126:Q126"/>
    <mergeCell ref="P114:Q114"/>
    <mergeCell ref="P115:P117"/>
    <mergeCell ref="P100:U100"/>
    <mergeCell ref="W100:AB100"/>
    <mergeCell ref="P102:U102"/>
    <mergeCell ref="P103:Q103"/>
    <mergeCell ref="P104:P110"/>
    <mergeCell ref="P113:U113"/>
    <mergeCell ref="W102:AB102"/>
    <mergeCell ref="W103:X103"/>
    <mergeCell ref="W104:W110"/>
    <mergeCell ref="P98:AB98"/>
    <mergeCell ref="P81:P88"/>
    <mergeCell ref="P90:U90"/>
    <mergeCell ref="P91:Q91"/>
    <mergeCell ref="P92:P94"/>
    <mergeCell ref="W81:W88"/>
    <mergeCell ref="W90:AB90"/>
    <mergeCell ref="W91:X91"/>
    <mergeCell ref="W92:W94"/>
    <mergeCell ref="P75:AB75"/>
    <mergeCell ref="P77:U77"/>
    <mergeCell ref="W77:AB77"/>
    <mergeCell ref="P69:P71"/>
    <mergeCell ref="W69:W71"/>
    <mergeCell ref="P79:U79"/>
    <mergeCell ref="P80:Q80"/>
    <mergeCell ref="W79:AB79"/>
    <mergeCell ref="W80:X80"/>
    <mergeCell ref="P68:Q68"/>
    <mergeCell ref="W56:AB56"/>
    <mergeCell ref="W57:X57"/>
    <mergeCell ref="W58:W64"/>
    <mergeCell ref="W67:AB67"/>
    <mergeCell ref="W68:X68"/>
    <mergeCell ref="P52:AB52"/>
    <mergeCell ref="P54:U54"/>
    <mergeCell ref="W54:AB54"/>
    <mergeCell ref="P56:U56"/>
    <mergeCell ref="P57:Q57"/>
    <mergeCell ref="P58:P64"/>
    <mergeCell ref="P67:U67"/>
    <mergeCell ref="P31:U31"/>
    <mergeCell ref="W31:AB31"/>
    <mergeCell ref="P29:AB29"/>
    <mergeCell ref="B2:N2"/>
    <mergeCell ref="P2:AB2"/>
    <mergeCell ref="P4:AB4"/>
    <mergeCell ref="P6:AB6"/>
    <mergeCell ref="P8:U8"/>
    <mergeCell ref="W8:AB8"/>
    <mergeCell ref="B23:B25"/>
    <mergeCell ref="B4:N4"/>
    <mergeCell ref="B6:N6"/>
    <mergeCell ref="B8:G8"/>
    <mergeCell ref="I8:N8"/>
    <mergeCell ref="B10:G10"/>
    <mergeCell ref="B11:C11"/>
    <mergeCell ref="B12:B17"/>
    <mergeCell ref="B21:G21"/>
    <mergeCell ref="B22:C22"/>
    <mergeCell ref="I10:N10"/>
    <mergeCell ref="I11:J11"/>
    <mergeCell ref="I12:I17"/>
    <mergeCell ref="I21:N21"/>
    <mergeCell ref="I22:J22"/>
    <mergeCell ref="I69:I71"/>
    <mergeCell ref="I79:N79"/>
    <mergeCell ref="I80:J80"/>
    <mergeCell ref="I81:I88"/>
    <mergeCell ref="B102:G102"/>
    <mergeCell ref="B103:C103"/>
    <mergeCell ref="B104:B109"/>
    <mergeCell ref="B113:G113"/>
    <mergeCell ref="B114:C114"/>
    <mergeCell ref="B79:G79"/>
    <mergeCell ref="B80:C80"/>
    <mergeCell ref="B81:B88"/>
    <mergeCell ref="B90:G90"/>
    <mergeCell ref="I90:N90"/>
    <mergeCell ref="I91:J91"/>
    <mergeCell ref="I92:I94"/>
    <mergeCell ref="B98:N98"/>
    <mergeCell ref="B100:G100"/>
    <mergeCell ref="I100:N100"/>
    <mergeCell ref="B91:C91"/>
    <mergeCell ref="B92:B94"/>
    <mergeCell ref="I102:N102"/>
    <mergeCell ref="I103:J103"/>
    <mergeCell ref="I104:I109"/>
    <mergeCell ref="B182:G182"/>
    <mergeCell ref="B183:C183"/>
    <mergeCell ref="B184:B186"/>
    <mergeCell ref="I171:N171"/>
    <mergeCell ref="I172:J172"/>
    <mergeCell ref="I173:I178"/>
    <mergeCell ref="I182:N182"/>
    <mergeCell ref="I183:J183"/>
    <mergeCell ref="I184:I186"/>
    <mergeCell ref="B171:G171"/>
    <mergeCell ref="B172:C172"/>
    <mergeCell ref="B173:B178"/>
    <mergeCell ref="B136:G136"/>
    <mergeCell ref="B137:C137"/>
    <mergeCell ref="B138:B140"/>
    <mergeCell ref="I125:N125"/>
    <mergeCell ref="I126:J126"/>
    <mergeCell ref="I113:N113"/>
    <mergeCell ref="I114:J114"/>
    <mergeCell ref="I115:I117"/>
    <mergeCell ref="I127:I134"/>
    <mergeCell ref="B121:N121"/>
    <mergeCell ref="B123:G123"/>
    <mergeCell ref="I123:N123"/>
    <mergeCell ref="B125:G125"/>
    <mergeCell ref="B126:C126"/>
    <mergeCell ref="B127:B134"/>
    <mergeCell ref="B115:B117"/>
    <mergeCell ref="B144:N144"/>
    <mergeCell ref="B146:G146"/>
    <mergeCell ref="I146:N146"/>
    <mergeCell ref="I33:N33"/>
    <mergeCell ref="I34:J34"/>
    <mergeCell ref="I35:I40"/>
    <mergeCell ref="I44:N44"/>
    <mergeCell ref="I45:J45"/>
    <mergeCell ref="I46:I48"/>
    <mergeCell ref="B44:G44"/>
    <mergeCell ref="B45:C45"/>
    <mergeCell ref="B46:B48"/>
    <mergeCell ref="B75:N75"/>
    <mergeCell ref="B77:G77"/>
    <mergeCell ref="I77:N77"/>
    <mergeCell ref="B52:N52"/>
    <mergeCell ref="B54:G54"/>
    <mergeCell ref="I54:N54"/>
    <mergeCell ref="B56:G56"/>
    <mergeCell ref="B57:C57"/>
    <mergeCell ref="B58:B63"/>
    <mergeCell ref="B67:G67"/>
    <mergeCell ref="B68:C68"/>
    <mergeCell ref="B69:B71"/>
    <mergeCell ref="B167:N167"/>
    <mergeCell ref="B169:G169"/>
    <mergeCell ref="I169:N169"/>
    <mergeCell ref="B148:G148"/>
    <mergeCell ref="B149:C149"/>
    <mergeCell ref="B150:B155"/>
    <mergeCell ref="B159:G159"/>
    <mergeCell ref="B160:C160"/>
    <mergeCell ref="B161:B163"/>
    <mergeCell ref="I148:N148"/>
    <mergeCell ref="I149:J149"/>
    <mergeCell ref="I150:I155"/>
    <mergeCell ref="I159:N159"/>
    <mergeCell ref="I160:J160"/>
    <mergeCell ref="I161:I163"/>
    <mergeCell ref="I23:I25"/>
    <mergeCell ref="I56:N56"/>
    <mergeCell ref="I57:J57"/>
    <mergeCell ref="I58:I63"/>
    <mergeCell ref="I67:N67"/>
    <mergeCell ref="I68:J68"/>
    <mergeCell ref="B33:G33"/>
    <mergeCell ref="B34:C34"/>
    <mergeCell ref="B35:B40"/>
    <mergeCell ref="B29:N29"/>
    <mergeCell ref="B31:G31"/>
    <mergeCell ref="I31:N31"/>
    <mergeCell ref="AR2:BD2"/>
    <mergeCell ref="AR4:BD4"/>
    <mergeCell ref="AR6:BD6"/>
    <mergeCell ref="AR8:AW8"/>
    <mergeCell ref="AY8:BD8"/>
    <mergeCell ref="AR10:AW10"/>
    <mergeCell ref="AR11:AS11"/>
    <mergeCell ref="AY10:BD10"/>
    <mergeCell ref="AY11:AZ11"/>
    <mergeCell ref="AR29:BD29"/>
    <mergeCell ref="AR12:AR18"/>
    <mergeCell ref="AR21:AW21"/>
    <mergeCell ref="AR22:AS22"/>
    <mergeCell ref="AR23:AR25"/>
    <mergeCell ref="AY12:AY18"/>
    <mergeCell ref="AY21:BD21"/>
    <mergeCell ref="AY22:AZ22"/>
    <mergeCell ref="AY23:AY25"/>
    <mergeCell ref="AR31:AW31"/>
    <mergeCell ref="AY31:BD31"/>
    <mergeCell ref="AR33:AW33"/>
    <mergeCell ref="AR34:AS34"/>
    <mergeCell ref="AR35:AR41"/>
    <mergeCell ref="AR44:AW44"/>
    <mergeCell ref="AY33:BD33"/>
    <mergeCell ref="AY34:AZ34"/>
    <mergeCell ref="AY35:AY41"/>
    <mergeCell ref="AY44:BD44"/>
    <mergeCell ref="AR52:BD52"/>
    <mergeCell ref="AR54:AW54"/>
    <mergeCell ref="AY54:BD54"/>
    <mergeCell ref="AR45:AS45"/>
    <mergeCell ref="AR46:AR48"/>
    <mergeCell ref="AY45:AZ45"/>
    <mergeCell ref="AY46:AY48"/>
    <mergeCell ref="AR56:AW56"/>
    <mergeCell ref="AY56:BD56"/>
    <mergeCell ref="AR57:AS57"/>
    <mergeCell ref="AR58:AR63"/>
    <mergeCell ref="AR67:AW67"/>
    <mergeCell ref="AR68:AS68"/>
    <mergeCell ref="AR69:AR71"/>
    <mergeCell ref="AY57:AZ57"/>
    <mergeCell ref="AY58:AY63"/>
    <mergeCell ref="AY67:BD67"/>
    <mergeCell ref="AY68:AZ68"/>
    <mergeCell ref="AY69:AY71"/>
    <mergeCell ref="AR75:BD75"/>
    <mergeCell ref="AR77:AW77"/>
    <mergeCell ref="AY77:BD77"/>
    <mergeCell ref="AR79:AW79"/>
    <mergeCell ref="AR80:AS80"/>
    <mergeCell ref="AR81:AR88"/>
    <mergeCell ref="AY79:BD79"/>
    <mergeCell ref="AY80:AZ80"/>
    <mergeCell ref="AY81:AY88"/>
    <mergeCell ref="AR98:BD98"/>
    <mergeCell ref="AR100:AW100"/>
    <mergeCell ref="AY100:BD100"/>
    <mergeCell ref="AR90:AW90"/>
    <mergeCell ref="AR91:AS91"/>
    <mergeCell ref="AR92:AR94"/>
    <mergeCell ref="AY90:BD90"/>
    <mergeCell ref="AY91:AZ91"/>
    <mergeCell ref="AY92:AY94"/>
    <mergeCell ref="AR102:AW102"/>
    <mergeCell ref="AR103:AS103"/>
    <mergeCell ref="AR104:AR110"/>
    <mergeCell ref="AR113:AW113"/>
    <mergeCell ref="AR114:AS114"/>
    <mergeCell ref="AY102:BD102"/>
    <mergeCell ref="AY103:AZ103"/>
    <mergeCell ref="AY104:AY110"/>
    <mergeCell ref="AY113:BD113"/>
    <mergeCell ref="AY114:AZ114"/>
    <mergeCell ref="AR121:BD121"/>
    <mergeCell ref="AR123:AW123"/>
    <mergeCell ref="AY123:BD123"/>
    <mergeCell ref="AR115:AR117"/>
    <mergeCell ref="AY115:AY117"/>
    <mergeCell ref="AR125:AW125"/>
    <mergeCell ref="AR126:AS126"/>
    <mergeCell ref="AY125:BD125"/>
    <mergeCell ref="AY126:AZ126"/>
    <mergeCell ref="AR144:BD144"/>
    <mergeCell ref="AR127:AR134"/>
    <mergeCell ref="AR136:AW136"/>
    <mergeCell ref="AR137:AS137"/>
    <mergeCell ref="AR138:AR140"/>
    <mergeCell ref="AY127:AY134"/>
    <mergeCell ref="AY136:BD136"/>
    <mergeCell ref="AY137:AZ137"/>
    <mergeCell ref="AY138:AY140"/>
    <mergeCell ref="AR146:AW146"/>
    <mergeCell ref="AY146:BD146"/>
    <mergeCell ref="AR148:AW148"/>
    <mergeCell ref="AR149:AS149"/>
    <mergeCell ref="AR150:AR156"/>
    <mergeCell ref="AR159:AW159"/>
    <mergeCell ref="AY148:BD148"/>
    <mergeCell ref="AY149:AZ149"/>
    <mergeCell ref="AY150:AY156"/>
    <mergeCell ref="AY159:BD159"/>
    <mergeCell ref="AR167:BD167"/>
    <mergeCell ref="AR169:AW169"/>
    <mergeCell ref="AY169:BD169"/>
    <mergeCell ref="AR160:AS160"/>
    <mergeCell ref="AR161:AR163"/>
    <mergeCell ref="AY160:AZ160"/>
    <mergeCell ref="AY161:AY163"/>
    <mergeCell ref="AR171:AW171"/>
    <mergeCell ref="AY171:BD171"/>
    <mergeCell ref="AR172:AS172"/>
    <mergeCell ref="AR173:AR178"/>
    <mergeCell ref="AR182:AW182"/>
    <mergeCell ref="AR183:AS183"/>
    <mergeCell ref="AR184:AR186"/>
    <mergeCell ref="AY172:AZ172"/>
    <mergeCell ref="AY173:AY178"/>
    <mergeCell ref="AY182:BD182"/>
    <mergeCell ref="AY183:AZ183"/>
    <mergeCell ref="AY184:AY18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E643F-7394-4F5F-9453-431050557AD2}">
  <dimension ref="B2:BS190"/>
  <sheetViews>
    <sheetView zoomScale="80" zoomScaleNormal="80" workbookViewId="0">
      <selection activeCell="BG179" sqref="BG179"/>
    </sheetView>
  </sheetViews>
  <sheetFormatPr defaultRowHeight="14.5" x14ac:dyDescent="0.35"/>
  <cols>
    <col min="1" max="70" width="13.54296875" customWidth="1"/>
  </cols>
  <sheetData>
    <row r="2" spans="2:70" ht="18.5" x14ac:dyDescent="0.45">
      <c r="B2" s="749">
        <v>2019</v>
      </c>
      <c r="C2" s="749"/>
      <c r="D2" s="749"/>
      <c r="E2" s="749"/>
      <c r="F2" s="749"/>
      <c r="G2" s="749"/>
      <c r="H2" s="749"/>
      <c r="I2" s="749"/>
      <c r="J2" s="749"/>
      <c r="K2" s="749"/>
      <c r="L2" s="749"/>
      <c r="M2" s="749"/>
      <c r="N2" s="749"/>
      <c r="P2" s="749">
        <v>2020</v>
      </c>
      <c r="Q2" s="749"/>
      <c r="R2" s="749"/>
      <c r="S2" s="749"/>
      <c r="T2" s="749"/>
      <c r="U2" s="749"/>
      <c r="V2" s="749"/>
      <c r="W2" s="749"/>
      <c r="X2" s="749"/>
      <c r="Y2" s="749"/>
      <c r="Z2" s="749"/>
      <c r="AA2" s="749"/>
      <c r="AB2" s="749"/>
      <c r="AD2" s="749">
        <v>2021</v>
      </c>
      <c r="AE2" s="749"/>
      <c r="AF2" s="749"/>
      <c r="AG2" s="749"/>
      <c r="AH2" s="749"/>
      <c r="AI2" s="749"/>
      <c r="AJ2" s="749"/>
      <c r="AK2" s="749"/>
      <c r="AL2" s="749"/>
      <c r="AM2" s="749"/>
      <c r="AN2" s="749"/>
      <c r="AO2" s="749"/>
      <c r="AP2" s="749"/>
      <c r="AR2" s="749">
        <v>2022</v>
      </c>
      <c r="AS2" s="749"/>
      <c r="AT2" s="749"/>
      <c r="AU2" s="749"/>
      <c r="AV2" s="749"/>
      <c r="AW2" s="749"/>
      <c r="AX2" s="749"/>
      <c r="AY2" s="749"/>
      <c r="AZ2" s="749"/>
      <c r="BA2" s="749"/>
      <c r="BB2" s="749"/>
      <c r="BC2" s="749"/>
      <c r="BD2" s="749"/>
      <c r="BF2" s="749">
        <v>2023</v>
      </c>
      <c r="BG2" s="749"/>
      <c r="BH2" s="749"/>
      <c r="BI2" s="749"/>
      <c r="BJ2" s="749"/>
      <c r="BK2" s="749"/>
      <c r="BL2" s="749"/>
      <c r="BM2" s="749"/>
      <c r="BN2" s="749"/>
      <c r="BO2" s="749"/>
      <c r="BP2" s="749"/>
      <c r="BQ2" s="749"/>
      <c r="BR2" s="749"/>
    </row>
    <row r="4" spans="2:70" ht="18.5" x14ac:dyDescent="0.45">
      <c r="B4" s="749" t="s">
        <v>39</v>
      </c>
      <c r="C4" s="749"/>
      <c r="D4" s="749"/>
      <c r="E4" s="749"/>
      <c r="F4" s="749"/>
      <c r="G4" s="749"/>
      <c r="H4" s="749"/>
      <c r="I4" s="749"/>
      <c r="J4" s="749"/>
      <c r="K4" s="749"/>
      <c r="L4" s="749"/>
      <c r="M4" s="749"/>
      <c r="N4" s="749"/>
      <c r="P4" s="749" t="s">
        <v>39</v>
      </c>
      <c r="Q4" s="749"/>
      <c r="R4" s="749"/>
      <c r="S4" s="749"/>
      <c r="T4" s="749"/>
      <c r="U4" s="749"/>
      <c r="V4" s="749"/>
      <c r="W4" s="749"/>
      <c r="X4" s="749"/>
      <c r="Y4" s="749"/>
      <c r="Z4" s="749"/>
      <c r="AA4" s="749"/>
      <c r="AB4" s="749"/>
      <c r="AD4" s="749" t="s">
        <v>39</v>
      </c>
      <c r="AE4" s="749"/>
      <c r="AF4" s="749"/>
      <c r="AG4" s="749"/>
      <c r="AH4" s="749"/>
      <c r="AI4" s="749"/>
      <c r="AJ4" s="749"/>
      <c r="AK4" s="749"/>
      <c r="AL4" s="749"/>
      <c r="AM4" s="749"/>
      <c r="AN4" s="749"/>
      <c r="AO4" s="749"/>
      <c r="AP4" s="749"/>
      <c r="AR4" s="749" t="s">
        <v>39</v>
      </c>
      <c r="AS4" s="749"/>
      <c r="AT4" s="749"/>
      <c r="AU4" s="749"/>
      <c r="AV4" s="749"/>
      <c r="AW4" s="749"/>
      <c r="AX4" s="749"/>
      <c r="AY4" s="749"/>
      <c r="AZ4" s="749"/>
      <c r="BA4" s="749"/>
      <c r="BB4" s="749"/>
      <c r="BC4" s="749"/>
      <c r="BD4" s="749"/>
      <c r="BF4" s="749" t="s">
        <v>39</v>
      </c>
      <c r="BG4" s="749"/>
      <c r="BH4" s="749"/>
      <c r="BI4" s="749"/>
      <c r="BJ4" s="749"/>
      <c r="BK4" s="749"/>
      <c r="BL4" s="749"/>
      <c r="BM4" s="749"/>
      <c r="BN4" s="749"/>
      <c r="BO4" s="749"/>
      <c r="BP4" s="749"/>
      <c r="BQ4" s="749"/>
      <c r="BR4" s="749"/>
    </row>
    <row r="6" spans="2:70" x14ac:dyDescent="0.35">
      <c r="B6" s="748" t="s">
        <v>21</v>
      </c>
      <c r="C6" s="748"/>
      <c r="D6" s="748"/>
      <c r="E6" s="748"/>
      <c r="F6" s="748"/>
      <c r="G6" s="748"/>
      <c r="H6" s="748"/>
      <c r="I6" s="748"/>
      <c r="J6" s="748"/>
      <c r="K6" s="748"/>
      <c r="L6" s="748"/>
      <c r="M6" s="748"/>
      <c r="N6" s="748"/>
      <c r="P6" s="748" t="s">
        <v>21</v>
      </c>
      <c r="Q6" s="748"/>
      <c r="R6" s="748"/>
      <c r="S6" s="748"/>
      <c r="T6" s="748"/>
      <c r="U6" s="748"/>
      <c r="V6" s="748"/>
      <c r="W6" s="748"/>
      <c r="X6" s="748"/>
      <c r="Y6" s="748"/>
      <c r="Z6" s="748"/>
      <c r="AA6" s="748"/>
      <c r="AB6" s="748"/>
      <c r="AD6" s="748" t="s">
        <v>21</v>
      </c>
      <c r="AE6" s="748"/>
      <c r="AF6" s="748"/>
      <c r="AG6" s="748"/>
      <c r="AH6" s="748"/>
      <c r="AI6" s="748"/>
      <c r="AJ6" s="748"/>
      <c r="AK6" s="748"/>
      <c r="AL6" s="748"/>
      <c r="AM6" s="748"/>
      <c r="AN6" s="748"/>
      <c r="AO6" s="748"/>
      <c r="AP6" s="748"/>
      <c r="AR6" s="748" t="s">
        <v>21</v>
      </c>
      <c r="AS6" s="748"/>
      <c r="AT6" s="748"/>
      <c r="AU6" s="748"/>
      <c r="AV6" s="748"/>
      <c r="AW6" s="748"/>
      <c r="AX6" s="748"/>
      <c r="AY6" s="748"/>
      <c r="AZ6" s="748"/>
      <c r="BA6" s="748"/>
      <c r="BB6" s="748"/>
      <c r="BC6" s="748"/>
      <c r="BD6" s="748"/>
      <c r="BF6" s="748" t="s">
        <v>21</v>
      </c>
      <c r="BG6" s="748"/>
      <c r="BH6" s="748"/>
      <c r="BI6" s="748"/>
      <c r="BJ6" s="748"/>
      <c r="BK6" s="748"/>
      <c r="BL6" s="748"/>
      <c r="BM6" s="748"/>
      <c r="BN6" s="748"/>
      <c r="BO6" s="748"/>
      <c r="BP6" s="748"/>
      <c r="BQ6" s="748"/>
      <c r="BR6" s="748"/>
    </row>
    <row r="8" spans="2:70" x14ac:dyDescent="0.35">
      <c r="B8" s="748" t="s">
        <v>16</v>
      </c>
      <c r="C8" s="748"/>
      <c r="D8" s="748"/>
      <c r="E8" s="748"/>
      <c r="F8" s="748"/>
      <c r="G8" s="748"/>
      <c r="H8" s="17"/>
      <c r="I8" s="748" t="s">
        <v>17</v>
      </c>
      <c r="J8" s="748"/>
      <c r="K8" s="748"/>
      <c r="L8" s="748"/>
      <c r="M8" s="748"/>
      <c r="N8" s="748"/>
      <c r="P8" s="748" t="s">
        <v>16</v>
      </c>
      <c r="Q8" s="748"/>
      <c r="R8" s="748"/>
      <c r="S8" s="748"/>
      <c r="T8" s="748"/>
      <c r="U8" s="748"/>
      <c r="V8" s="17"/>
      <c r="W8" s="748" t="s">
        <v>17</v>
      </c>
      <c r="X8" s="748"/>
      <c r="Y8" s="748"/>
      <c r="Z8" s="748"/>
      <c r="AA8" s="748"/>
      <c r="AB8" s="748"/>
      <c r="AD8" s="748" t="s">
        <v>16</v>
      </c>
      <c r="AE8" s="748"/>
      <c r="AF8" s="748"/>
      <c r="AG8" s="748"/>
      <c r="AH8" s="748"/>
      <c r="AI8" s="748"/>
      <c r="AJ8" s="17"/>
      <c r="AK8" s="748" t="s">
        <v>17</v>
      </c>
      <c r="AL8" s="748"/>
      <c r="AM8" s="748"/>
      <c r="AN8" s="748"/>
      <c r="AO8" s="748"/>
      <c r="AP8" s="748"/>
      <c r="AR8" s="748" t="s">
        <v>16</v>
      </c>
      <c r="AS8" s="748"/>
      <c r="AT8" s="748"/>
      <c r="AU8" s="748"/>
      <c r="AV8" s="748"/>
      <c r="AW8" s="748"/>
      <c r="AX8" s="17"/>
      <c r="AY8" s="748" t="s">
        <v>17</v>
      </c>
      <c r="AZ8" s="748"/>
      <c r="BA8" s="748"/>
      <c r="BB8" s="748"/>
      <c r="BC8" s="748"/>
      <c r="BD8" s="748"/>
      <c r="BF8" s="748" t="s">
        <v>16</v>
      </c>
      <c r="BG8" s="748"/>
      <c r="BH8" s="748"/>
      <c r="BI8" s="748"/>
      <c r="BJ8" s="748"/>
      <c r="BK8" s="748"/>
      <c r="BL8" s="17"/>
      <c r="BM8" s="748" t="s">
        <v>17</v>
      </c>
      <c r="BN8" s="748"/>
      <c r="BO8" s="748"/>
      <c r="BP8" s="748"/>
      <c r="BQ8" s="748"/>
      <c r="BR8" s="748"/>
    </row>
    <row r="10" spans="2:70" s="129" customFormat="1" ht="14.5" customHeight="1" x14ac:dyDescent="0.25">
      <c r="B10" s="859" t="s">
        <v>1</v>
      </c>
      <c r="C10" s="859"/>
      <c r="D10" s="859"/>
      <c r="E10" s="859"/>
      <c r="F10" s="859"/>
      <c r="G10" s="859"/>
      <c r="H10" s="194"/>
      <c r="I10" s="859" t="s">
        <v>1</v>
      </c>
      <c r="J10" s="859"/>
      <c r="K10" s="859"/>
      <c r="L10" s="859"/>
      <c r="M10" s="859"/>
      <c r="N10" s="859"/>
      <c r="P10" s="859" t="s">
        <v>1</v>
      </c>
      <c r="Q10" s="859"/>
      <c r="R10" s="859"/>
      <c r="S10" s="859"/>
      <c r="T10" s="859"/>
      <c r="U10" s="859"/>
      <c r="V10" s="194"/>
      <c r="W10" s="859" t="s">
        <v>1</v>
      </c>
      <c r="X10" s="859"/>
      <c r="Y10" s="859"/>
      <c r="Z10" s="859"/>
      <c r="AA10" s="859"/>
      <c r="AB10" s="859"/>
      <c r="AD10" s="859" t="s">
        <v>1</v>
      </c>
      <c r="AE10" s="859"/>
      <c r="AF10" s="859"/>
      <c r="AG10" s="859"/>
      <c r="AH10" s="859"/>
      <c r="AI10" s="859"/>
      <c r="AJ10" s="194"/>
      <c r="AK10" s="859" t="s">
        <v>1</v>
      </c>
      <c r="AL10" s="859"/>
      <c r="AM10" s="859"/>
      <c r="AN10" s="859"/>
      <c r="AO10" s="859"/>
      <c r="AP10" s="859"/>
      <c r="AR10" s="859" t="s">
        <v>1</v>
      </c>
      <c r="AS10" s="859"/>
      <c r="AT10" s="859"/>
      <c r="AU10" s="859"/>
      <c r="AV10" s="859"/>
      <c r="AW10" s="859"/>
      <c r="AX10" s="194"/>
      <c r="AY10" s="859" t="s">
        <v>1</v>
      </c>
      <c r="AZ10" s="859"/>
      <c r="BA10" s="859"/>
      <c r="BB10" s="859"/>
      <c r="BC10" s="859"/>
      <c r="BD10" s="859"/>
      <c r="BF10" s="431" t="s">
        <v>1</v>
      </c>
      <c r="BG10" s="431"/>
      <c r="BH10" s="431"/>
      <c r="BI10" s="431"/>
      <c r="BJ10" s="431"/>
      <c r="BK10" s="431"/>
      <c r="BL10" s="194"/>
      <c r="BM10" s="431" t="s">
        <v>1</v>
      </c>
      <c r="BN10" s="431"/>
      <c r="BO10" s="431"/>
      <c r="BP10" s="431"/>
      <c r="BQ10" s="431"/>
      <c r="BR10" s="431"/>
    </row>
    <row r="11" spans="2:70" s="129" customFormat="1" ht="24" customHeight="1" x14ac:dyDescent="0.25">
      <c r="B11" s="855" t="s">
        <v>0</v>
      </c>
      <c r="C11" s="855"/>
      <c r="D11" s="195" t="s">
        <v>2</v>
      </c>
      <c r="E11" s="196" t="s">
        <v>3</v>
      </c>
      <c r="F11" s="196" t="s">
        <v>4</v>
      </c>
      <c r="G11" s="197" t="s">
        <v>5</v>
      </c>
      <c r="H11" s="194"/>
      <c r="I11" s="855" t="s">
        <v>0</v>
      </c>
      <c r="J11" s="855"/>
      <c r="K11" s="195" t="s">
        <v>2</v>
      </c>
      <c r="L11" s="196" t="s">
        <v>3</v>
      </c>
      <c r="M11" s="196" t="s">
        <v>4</v>
      </c>
      <c r="N11" s="197" t="s">
        <v>5</v>
      </c>
      <c r="P11" s="855" t="s">
        <v>0</v>
      </c>
      <c r="Q11" s="855"/>
      <c r="R11" s="195" t="s">
        <v>2</v>
      </c>
      <c r="S11" s="196" t="s">
        <v>3</v>
      </c>
      <c r="T11" s="196" t="s">
        <v>4</v>
      </c>
      <c r="U11" s="197" t="s">
        <v>5</v>
      </c>
      <c r="V11" s="194"/>
      <c r="W11" s="855" t="s">
        <v>0</v>
      </c>
      <c r="X11" s="855"/>
      <c r="Y11" s="195" t="s">
        <v>2</v>
      </c>
      <c r="Z11" s="196" t="s">
        <v>3</v>
      </c>
      <c r="AA11" s="196" t="s">
        <v>4</v>
      </c>
      <c r="AB11" s="197" t="s">
        <v>5</v>
      </c>
      <c r="AD11" s="855" t="s">
        <v>0</v>
      </c>
      <c r="AE11" s="855"/>
      <c r="AF11" s="195" t="s">
        <v>2</v>
      </c>
      <c r="AG11" s="196" t="s">
        <v>3</v>
      </c>
      <c r="AH11" s="196" t="s">
        <v>4</v>
      </c>
      <c r="AI11" s="197" t="s">
        <v>5</v>
      </c>
      <c r="AJ11" s="194"/>
      <c r="AK11" s="855" t="s">
        <v>0</v>
      </c>
      <c r="AL11" s="855"/>
      <c r="AM11" s="195" t="s">
        <v>2</v>
      </c>
      <c r="AN11" s="196" t="s">
        <v>3</v>
      </c>
      <c r="AO11" s="196" t="s">
        <v>4</v>
      </c>
      <c r="AP11" s="197" t="s">
        <v>5</v>
      </c>
      <c r="AR11" s="855" t="s">
        <v>0</v>
      </c>
      <c r="AS11" s="855"/>
      <c r="AT11" s="195" t="s">
        <v>2</v>
      </c>
      <c r="AU11" s="196" t="s">
        <v>3</v>
      </c>
      <c r="AV11" s="196" t="s">
        <v>4</v>
      </c>
      <c r="AW11" s="197" t="s">
        <v>5</v>
      </c>
      <c r="AX11" s="194"/>
      <c r="AY11" s="855" t="s">
        <v>0</v>
      </c>
      <c r="AZ11" s="855"/>
      <c r="BA11" s="195" t="s">
        <v>2</v>
      </c>
      <c r="BB11" s="196" t="s">
        <v>3</v>
      </c>
      <c r="BC11" s="196" t="s">
        <v>4</v>
      </c>
      <c r="BD11" s="197" t="s">
        <v>5</v>
      </c>
      <c r="BF11" s="432"/>
      <c r="BG11" s="432"/>
      <c r="BH11" s="195" t="s">
        <v>2</v>
      </c>
      <c r="BI11" s="196" t="s">
        <v>3</v>
      </c>
      <c r="BJ11" s="196" t="s">
        <v>4</v>
      </c>
      <c r="BK11" s="197" t="s">
        <v>5</v>
      </c>
      <c r="BL11" s="194"/>
      <c r="BM11" s="432"/>
      <c r="BN11" s="432"/>
      <c r="BO11" s="195" t="s">
        <v>2</v>
      </c>
      <c r="BP11" s="196" t="s">
        <v>3</v>
      </c>
      <c r="BQ11" s="196" t="s">
        <v>4</v>
      </c>
      <c r="BR11" s="197" t="s">
        <v>5</v>
      </c>
    </row>
    <row r="12" spans="2:70" s="129" customFormat="1" ht="23" customHeight="1" x14ac:dyDescent="0.25">
      <c r="B12" s="856" t="s">
        <v>6</v>
      </c>
      <c r="C12" s="198" t="s">
        <v>7</v>
      </c>
      <c r="D12" s="199">
        <v>451</v>
      </c>
      <c r="E12" s="200">
        <v>26.251455180442374</v>
      </c>
      <c r="F12" s="200">
        <v>26.251455180442374</v>
      </c>
      <c r="G12" s="201">
        <v>26.251455180442374</v>
      </c>
      <c r="H12" s="194"/>
      <c r="I12" s="856" t="s">
        <v>6</v>
      </c>
      <c r="J12" s="198" t="s">
        <v>7</v>
      </c>
      <c r="K12" s="199">
        <v>53812857.152799211</v>
      </c>
      <c r="L12" s="200">
        <v>27.113938820660827</v>
      </c>
      <c r="M12" s="200">
        <v>27.113938820660987</v>
      </c>
      <c r="N12" s="201">
        <v>27.113938820660987</v>
      </c>
      <c r="P12" s="856" t="s">
        <v>6</v>
      </c>
      <c r="Q12" s="198" t="s">
        <v>7</v>
      </c>
      <c r="R12" s="527">
        <v>489</v>
      </c>
      <c r="S12" s="528">
        <v>28.714034057545508</v>
      </c>
      <c r="T12" s="528">
        <v>28.714034057545508</v>
      </c>
      <c r="U12" s="529">
        <v>28.714034057545508</v>
      </c>
      <c r="V12" s="194"/>
      <c r="W12" s="856" t="s">
        <v>6</v>
      </c>
      <c r="X12" s="198" t="s">
        <v>7</v>
      </c>
      <c r="Y12" s="527">
        <v>55879788.41676414</v>
      </c>
      <c r="Z12" s="528">
        <v>27.331065849333559</v>
      </c>
      <c r="AA12" s="528">
        <v>27.331065849333562</v>
      </c>
      <c r="AB12" s="529">
        <v>27.331065849333562</v>
      </c>
      <c r="AD12" s="856" t="s">
        <v>6</v>
      </c>
      <c r="AE12" s="198" t="s">
        <v>7</v>
      </c>
      <c r="AF12" s="527">
        <v>433</v>
      </c>
      <c r="AG12" s="528">
        <v>23.869900771775082</v>
      </c>
      <c r="AH12" s="528">
        <v>23.869900771775082</v>
      </c>
      <c r="AI12" s="529">
        <v>23.869900771775082</v>
      </c>
      <c r="AJ12" s="194"/>
      <c r="AK12" s="856" t="s">
        <v>6</v>
      </c>
      <c r="AL12" s="198" t="s">
        <v>7</v>
      </c>
      <c r="AM12" s="527">
        <v>45177344.913528003</v>
      </c>
      <c r="AN12" s="528">
        <v>22.653349881960647</v>
      </c>
      <c r="AO12" s="528">
        <v>22.653349881960587</v>
      </c>
      <c r="AP12" s="529">
        <v>22.653349881960587</v>
      </c>
      <c r="AR12" s="856" t="s">
        <v>6</v>
      </c>
      <c r="AS12" s="198" t="s">
        <v>7</v>
      </c>
      <c r="AT12" s="527">
        <v>416</v>
      </c>
      <c r="AU12" s="528">
        <v>22.092405735528413</v>
      </c>
      <c r="AV12" s="528">
        <v>22.092405735528413</v>
      </c>
      <c r="AW12" s="529">
        <v>22.092405735528413</v>
      </c>
      <c r="AX12" s="194"/>
      <c r="AY12" s="856" t="s">
        <v>6</v>
      </c>
      <c r="AZ12" s="198" t="s">
        <v>7</v>
      </c>
      <c r="BA12" s="527">
        <v>49278103.239340633</v>
      </c>
      <c r="BB12" s="528">
        <v>21.402308095131978</v>
      </c>
      <c r="BC12" s="528">
        <v>21.402308095131982</v>
      </c>
      <c r="BD12" s="529">
        <v>21.402308095131982</v>
      </c>
      <c r="BF12" s="198" t="s">
        <v>6</v>
      </c>
      <c r="BG12" s="198" t="s">
        <v>7</v>
      </c>
      <c r="BH12" s="527">
        <v>513</v>
      </c>
      <c r="BI12" s="528">
        <v>26.4</v>
      </c>
      <c r="BJ12" s="528">
        <v>26.4</v>
      </c>
      <c r="BK12" s="529">
        <v>26.4</v>
      </c>
      <c r="BL12" s="194"/>
      <c r="BM12" s="198" t="s">
        <v>6</v>
      </c>
      <c r="BN12" s="198" t="s">
        <v>7</v>
      </c>
      <c r="BO12" s="527">
        <v>56348003</v>
      </c>
      <c r="BP12" s="528">
        <v>25.1</v>
      </c>
      <c r="BQ12" s="528">
        <v>25.1</v>
      </c>
      <c r="BR12" s="529">
        <v>25.1</v>
      </c>
    </row>
    <row r="13" spans="2:70" s="129" customFormat="1" ht="23" customHeight="1" x14ac:dyDescent="0.25">
      <c r="B13" s="857"/>
      <c r="C13" s="202" t="s">
        <v>8</v>
      </c>
      <c r="D13" s="203">
        <v>178</v>
      </c>
      <c r="E13" s="204">
        <v>10.360884749708964</v>
      </c>
      <c r="F13" s="204">
        <v>10.360884749708964</v>
      </c>
      <c r="G13" s="205">
        <v>36.612339930151336</v>
      </c>
      <c r="H13" s="194"/>
      <c r="I13" s="857"/>
      <c r="J13" s="202" t="s">
        <v>8</v>
      </c>
      <c r="K13" s="203">
        <v>20934666.919601426</v>
      </c>
      <c r="L13" s="204">
        <v>10.548060595951071</v>
      </c>
      <c r="M13" s="204">
        <v>10.548060595951133</v>
      </c>
      <c r="N13" s="205">
        <v>37.661999416612119</v>
      </c>
      <c r="P13" s="857"/>
      <c r="Q13" s="202" t="s">
        <v>8</v>
      </c>
      <c r="R13" s="530">
        <v>125</v>
      </c>
      <c r="S13" s="531">
        <v>7.339988256018791</v>
      </c>
      <c r="T13" s="531">
        <v>7.339988256018791</v>
      </c>
      <c r="U13" s="532">
        <v>36.054022313564296</v>
      </c>
      <c r="V13" s="194"/>
      <c r="W13" s="857"/>
      <c r="X13" s="202" t="s">
        <v>8</v>
      </c>
      <c r="Y13" s="530">
        <v>16796486.391938068</v>
      </c>
      <c r="Z13" s="531">
        <v>8.2152400469321201</v>
      </c>
      <c r="AA13" s="531">
        <v>8.2152400469321218</v>
      </c>
      <c r="AB13" s="532">
        <v>35.546305896265686</v>
      </c>
      <c r="AD13" s="857"/>
      <c r="AE13" s="202" t="s">
        <v>8</v>
      </c>
      <c r="AF13" s="530">
        <v>158</v>
      </c>
      <c r="AG13" s="531">
        <v>8.7100330760749731</v>
      </c>
      <c r="AH13" s="531">
        <v>8.7100330760749731</v>
      </c>
      <c r="AI13" s="532">
        <v>32.579933847850057</v>
      </c>
      <c r="AJ13" s="194"/>
      <c r="AK13" s="857"/>
      <c r="AL13" s="202" t="s">
        <v>8</v>
      </c>
      <c r="AM13" s="530">
        <v>17709352.129059814</v>
      </c>
      <c r="AN13" s="531">
        <v>8.8800293760138072</v>
      </c>
      <c r="AO13" s="531">
        <v>8.8800293760137841</v>
      </c>
      <c r="AP13" s="532">
        <v>31.533379257974371</v>
      </c>
      <c r="AR13" s="857"/>
      <c r="AS13" s="202" t="s">
        <v>8</v>
      </c>
      <c r="AT13" s="530">
        <v>143</v>
      </c>
      <c r="AU13" s="531">
        <v>7.5942644715878913</v>
      </c>
      <c r="AV13" s="531">
        <v>7.5942644715878913</v>
      </c>
      <c r="AW13" s="532">
        <v>29.686670207116308</v>
      </c>
      <c r="AX13" s="194"/>
      <c r="AY13" s="857"/>
      <c r="AZ13" s="202" t="s">
        <v>8</v>
      </c>
      <c r="BA13" s="530">
        <v>18212456.781770177</v>
      </c>
      <c r="BB13" s="531">
        <v>7.9099759444786768</v>
      </c>
      <c r="BC13" s="531">
        <v>7.9099759444786786</v>
      </c>
      <c r="BD13" s="532">
        <v>29.31228403961066</v>
      </c>
      <c r="BF13" s="202"/>
      <c r="BG13" s="202" t="s">
        <v>8</v>
      </c>
      <c r="BH13" s="530">
        <v>184</v>
      </c>
      <c r="BI13" s="531">
        <v>9.5</v>
      </c>
      <c r="BJ13" s="531">
        <v>9.5</v>
      </c>
      <c r="BK13" s="532">
        <v>35.799999999999997</v>
      </c>
      <c r="BL13" s="194"/>
      <c r="BM13" s="202"/>
      <c r="BN13" s="202" t="s">
        <v>8</v>
      </c>
      <c r="BO13" s="530">
        <v>21849645</v>
      </c>
      <c r="BP13" s="531">
        <v>9.6999999999999993</v>
      </c>
      <c r="BQ13" s="531">
        <v>9.6999999999999993</v>
      </c>
      <c r="BR13" s="532">
        <v>34.9</v>
      </c>
    </row>
    <row r="14" spans="2:70" s="129" customFormat="1" ht="14.5" customHeight="1" x14ac:dyDescent="0.25">
      <c r="B14" s="857"/>
      <c r="C14" s="202" t="s">
        <v>9</v>
      </c>
      <c r="D14" s="203">
        <v>1</v>
      </c>
      <c r="E14" s="204">
        <v>5.8207217694994179E-2</v>
      </c>
      <c r="F14" s="204">
        <v>5.8207217694994179E-2</v>
      </c>
      <c r="G14" s="205">
        <v>36.670547147846335</v>
      </c>
      <c r="H14" s="194"/>
      <c r="I14" s="857"/>
      <c r="J14" s="202" t="s">
        <v>9</v>
      </c>
      <c r="K14" s="203">
        <v>147792.14879333173</v>
      </c>
      <c r="L14" s="204">
        <v>7.4465982528637259E-2</v>
      </c>
      <c r="M14" s="204">
        <v>7.4465982528637689E-2</v>
      </c>
      <c r="N14" s="205">
        <v>37.736465399140748</v>
      </c>
      <c r="P14" s="857"/>
      <c r="Q14" s="202" t="s">
        <v>9</v>
      </c>
      <c r="R14" s="530">
        <v>1</v>
      </c>
      <c r="S14" s="531">
        <v>5.8719906048150319E-2</v>
      </c>
      <c r="T14" s="531">
        <v>5.8719906048150319E-2</v>
      </c>
      <c r="U14" s="532">
        <v>36.11274221961245</v>
      </c>
      <c r="V14" s="194"/>
      <c r="W14" s="857"/>
      <c r="X14" s="202" t="s">
        <v>9</v>
      </c>
      <c r="Y14" s="530">
        <v>61678.758851761471</v>
      </c>
      <c r="Z14" s="531">
        <v>3.0167369409310935E-2</v>
      </c>
      <c r="AA14" s="531">
        <v>3.0167369409310939E-2</v>
      </c>
      <c r="AB14" s="532">
        <v>35.576473265674998</v>
      </c>
      <c r="AD14" s="857"/>
      <c r="AE14" s="202" t="s">
        <v>9</v>
      </c>
      <c r="AF14" s="530">
        <v>2</v>
      </c>
      <c r="AG14" s="531">
        <v>0.11025358324145534</v>
      </c>
      <c r="AH14" s="531">
        <v>0.11025358324145534</v>
      </c>
      <c r="AI14" s="532">
        <v>32.690187431091509</v>
      </c>
      <c r="AJ14" s="194"/>
      <c r="AK14" s="857"/>
      <c r="AL14" s="202" t="s">
        <v>9</v>
      </c>
      <c r="AM14" s="530">
        <v>187935.44519138127</v>
      </c>
      <c r="AN14" s="531">
        <v>9.4236777377936676E-2</v>
      </c>
      <c r="AO14" s="531">
        <v>9.4236777377936426E-2</v>
      </c>
      <c r="AP14" s="532">
        <v>31.627616035352307</v>
      </c>
      <c r="AR14" s="857"/>
      <c r="AS14" s="202" t="s">
        <v>9</v>
      </c>
      <c r="AT14" s="530">
        <v>2</v>
      </c>
      <c r="AU14" s="531">
        <v>0.10621348911311736</v>
      </c>
      <c r="AV14" s="531">
        <v>0.10621348911311736</v>
      </c>
      <c r="AW14" s="532">
        <v>29.792883696229421</v>
      </c>
      <c r="AX14" s="194"/>
      <c r="AY14" s="857"/>
      <c r="AZ14" s="202" t="s">
        <v>9</v>
      </c>
      <c r="BA14" s="530">
        <v>194541.24993795637</v>
      </c>
      <c r="BB14" s="531">
        <v>8.4492533086383645E-2</v>
      </c>
      <c r="BC14" s="531">
        <v>8.4492533086383659E-2</v>
      </c>
      <c r="BD14" s="532">
        <v>29.396776572697043</v>
      </c>
      <c r="BF14" s="202"/>
      <c r="BG14" s="202" t="s">
        <v>9</v>
      </c>
      <c r="BH14" s="530">
        <v>1</v>
      </c>
      <c r="BI14" s="531">
        <v>0.1</v>
      </c>
      <c r="BJ14" s="531">
        <v>0.1</v>
      </c>
      <c r="BK14" s="532">
        <v>35.9</v>
      </c>
      <c r="BL14" s="194"/>
      <c r="BM14" s="202"/>
      <c r="BN14" s="202" t="s">
        <v>9</v>
      </c>
      <c r="BO14" s="530">
        <v>110726</v>
      </c>
      <c r="BP14" s="531">
        <v>0</v>
      </c>
      <c r="BQ14" s="531">
        <v>0</v>
      </c>
      <c r="BR14" s="532">
        <v>34.9</v>
      </c>
    </row>
    <row r="15" spans="2:70" s="129" customFormat="1" ht="14.5" customHeight="1" x14ac:dyDescent="0.25">
      <c r="B15" s="857"/>
      <c r="C15" s="202" t="s">
        <v>10</v>
      </c>
      <c r="D15" s="203">
        <v>20</v>
      </c>
      <c r="E15" s="204">
        <v>1.1641443538998837</v>
      </c>
      <c r="F15" s="204">
        <v>1.1641443538998837</v>
      </c>
      <c r="G15" s="205">
        <v>37.834691501746214</v>
      </c>
      <c r="H15" s="194"/>
      <c r="I15" s="857"/>
      <c r="J15" s="202" t="s">
        <v>10</v>
      </c>
      <c r="K15" s="203">
        <v>1970823.8484638941</v>
      </c>
      <c r="L15" s="204">
        <v>0.99301170911289749</v>
      </c>
      <c r="M15" s="204">
        <v>0.99301170911290315</v>
      </c>
      <c r="N15" s="205">
        <v>38.729477108253654</v>
      </c>
      <c r="P15" s="857"/>
      <c r="Q15" s="202" t="s">
        <v>10</v>
      </c>
      <c r="R15" s="530">
        <v>8</v>
      </c>
      <c r="S15" s="531">
        <v>0.46975924838520255</v>
      </c>
      <c r="T15" s="531">
        <v>0.46975924838520255</v>
      </c>
      <c r="U15" s="532">
        <v>36.582501467997652</v>
      </c>
      <c r="V15" s="194"/>
      <c r="W15" s="857"/>
      <c r="X15" s="202" t="s">
        <v>10</v>
      </c>
      <c r="Y15" s="530">
        <v>1005948.6280291802</v>
      </c>
      <c r="Z15" s="531">
        <v>0.49201417851940332</v>
      </c>
      <c r="AA15" s="531">
        <v>0.49201417851940332</v>
      </c>
      <c r="AB15" s="532">
        <v>36.068487444194403</v>
      </c>
      <c r="AD15" s="857"/>
      <c r="AE15" s="202" t="s">
        <v>10</v>
      </c>
      <c r="AF15" s="530">
        <v>14</v>
      </c>
      <c r="AG15" s="531">
        <v>0.77177508269018735</v>
      </c>
      <c r="AH15" s="531">
        <v>0.77177508269018735</v>
      </c>
      <c r="AI15" s="532">
        <v>33.461962513781693</v>
      </c>
      <c r="AJ15" s="194"/>
      <c r="AK15" s="857"/>
      <c r="AL15" s="202" t="s">
        <v>10</v>
      </c>
      <c r="AM15" s="530">
        <v>1464913.5889042283</v>
      </c>
      <c r="AN15" s="531">
        <v>0.73455401462402226</v>
      </c>
      <c r="AO15" s="531">
        <v>0.73455401462402026</v>
      </c>
      <c r="AP15" s="532">
        <v>32.362170049976328</v>
      </c>
      <c r="AR15" s="857"/>
      <c r="AS15" s="202" t="s">
        <v>10</v>
      </c>
      <c r="AT15" s="530">
        <v>23</v>
      </c>
      <c r="AU15" s="531">
        <v>1.2214551248008496</v>
      </c>
      <c r="AV15" s="531">
        <v>1.2214551248008496</v>
      </c>
      <c r="AW15" s="532">
        <v>31.014338821030268</v>
      </c>
      <c r="AX15" s="194"/>
      <c r="AY15" s="857"/>
      <c r="AZ15" s="202" t="s">
        <v>10</v>
      </c>
      <c r="BA15" s="530">
        <v>2783160.1777681336</v>
      </c>
      <c r="BB15" s="531">
        <v>1.2087732215135663</v>
      </c>
      <c r="BC15" s="531">
        <v>1.2087732215135667</v>
      </c>
      <c r="BD15" s="532">
        <v>30.605549794210614</v>
      </c>
      <c r="BF15" s="202"/>
      <c r="BG15" s="202" t="s">
        <v>10</v>
      </c>
      <c r="BH15" s="530">
        <v>5</v>
      </c>
      <c r="BI15" s="531">
        <v>0.3</v>
      </c>
      <c r="BJ15" s="531">
        <v>0.3</v>
      </c>
      <c r="BK15" s="532">
        <v>36.1</v>
      </c>
      <c r="BL15" s="194"/>
      <c r="BM15" s="202"/>
      <c r="BN15" s="202" t="s">
        <v>10</v>
      </c>
      <c r="BO15" s="530">
        <v>527028</v>
      </c>
      <c r="BP15" s="531">
        <v>0.2</v>
      </c>
      <c r="BQ15" s="531">
        <v>0.2</v>
      </c>
      <c r="BR15" s="532">
        <v>35.1</v>
      </c>
    </row>
    <row r="16" spans="2:70" s="129" customFormat="1" ht="14.5" customHeight="1" x14ac:dyDescent="0.25">
      <c r="B16" s="857"/>
      <c r="C16" s="202" t="s">
        <v>11</v>
      </c>
      <c r="D16" s="203">
        <v>726</v>
      </c>
      <c r="E16" s="204">
        <v>42.258440046565774</v>
      </c>
      <c r="F16" s="204">
        <v>42.258440046565774</v>
      </c>
      <c r="G16" s="205">
        <v>80.093131548311987</v>
      </c>
      <c r="H16" s="194"/>
      <c r="I16" s="857"/>
      <c r="J16" s="202" t="s">
        <v>11</v>
      </c>
      <c r="K16" s="203">
        <v>79753548.911904871</v>
      </c>
      <c r="L16" s="204">
        <v>40.184315799992518</v>
      </c>
      <c r="M16" s="204">
        <v>40.184315799992753</v>
      </c>
      <c r="N16" s="205">
        <v>78.913792908246421</v>
      </c>
      <c r="P16" s="857"/>
      <c r="Q16" s="202" t="s">
        <v>11</v>
      </c>
      <c r="R16" s="530">
        <v>661</v>
      </c>
      <c r="S16" s="531">
        <v>38.813857897827361</v>
      </c>
      <c r="T16" s="531">
        <v>38.813857897827361</v>
      </c>
      <c r="U16" s="532">
        <v>75.39635936582502</v>
      </c>
      <c r="V16" s="194"/>
      <c r="W16" s="857"/>
      <c r="X16" s="202" t="s">
        <v>11</v>
      </c>
      <c r="Y16" s="530">
        <v>81530448.671482638</v>
      </c>
      <c r="Z16" s="531">
        <v>39.876923741133915</v>
      </c>
      <c r="AA16" s="531">
        <v>39.876923741133922</v>
      </c>
      <c r="AB16" s="532">
        <v>75.945411185328311</v>
      </c>
      <c r="AD16" s="857"/>
      <c r="AE16" s="202" t="s">
        <v>11</v>
      </c>
      <c r="AF16" s="530">
        <v>668</v>
      </c>
      <c r="AG16" s="531">
        <v>36.824696802646088</v>
      </c>
      <c r="AH16" s="531">
        <v>36.824696802646088</v>
      </c>
      <c r="AI16" s="532">
        <v>70.286659316427773</v>
      </c>
      <c r="AJ16" s="194"/>
      <c r="AK16" s="857"/>
      <c r="AL16" s="202" t="s">
        <v>11</v>
      </c>
      <c r="AM16" s="530">
        <v>75262906.649698555</v>
      </c>
      <c r="AN16" s="531">
        <v>37.739202264594077</v>
      </c>
      <c r="AO16" s="531">
        <v>37.739202264593978</v>
      </c>
      <c r="AP16" s="532">
        <v>70.101372314570312</v>
      </c>
      <c r="AR16" s="857"/>
      <c r="AS16" s="202" t="s">
        <v>11</v>
      </c>
      <c r="AT16" s="530">
        <v>728</v>
      </c>
      <c r="AU16" s="531">
        <v>38.661710037174721</v>
      </c>
      <c r="AV16" s="531">
        <v>38.661710037174721</v>
      </c>
      <c r="AW16" s="532">
        <v>69.676048858204993</v>
      </c>
      <c r="AX16" s="194"/>
      <c r="AY16" s="857"/>
      <c r="AZ16" s="202" t="s">
        <v>11</v>
      </c>
      <c r="BA16" s="530">
        <v>87373681.120833769</v>
      </c>
      <c r="BB16" s="531">
        <v>37.947857564067277</v>
      </c>
      <c r="BC16" s="531">
        <v>37.947857564067291</v>
      </c>
      <c r="BD16" s="532">
        <v>68.553407358277894</v>
      </c>
      <c r="BF16" s="202"/>
      <c r="BG16" s="202" t="s">
        <v>11</v>
      </c>
      <c r="BH16" s="530">
        <v>723</v>
      </c>
      <c r="BI16" s="531">
        <v>37.200000000000003</v>
      </c>
      <c r="BJ16" s="531">
        <v>37.200000000000003</v>
      </c>
      <c r="BK16" s="532">
        <v>73.3</v>
      </c>
      <c r="BL16" s="194"/>
      <c r="BM16" s="202"/>
      <c r="BN16" s="202" t="s">
        <v>11</v>
      </c>
      <c r="BO16" s="530">
        <v>81435099</v>
      </c>
      <c r="BP16" s="531">
        <v>36.299999999999997</v>
      </c>
      <c r="BQ16" s="531">
        <v>36.299999999999997</v>
      </c>
      <c r="BR16" s="532">
        <v>71.400000000000006</v>
      </c>
    </row>
    <row r="17" spans="2:70" s="129" customFormat="1" ht="14.5" customHeight="1" x14ac:dyDescent="0.25">
      <c r="B17" s="857"/>
      <c r="C17" s="202" t="s">
        <v>12</v>
      </c>
      <c r="D17" s="203">
        <v>304</v>
      </c>
      <c r="E17" s="204">
        <v>17.694994179278233</v>
      </c>
      <c r="F17" s="204">
        <v>17.694994179278233</v>
      </c>
      <c r="G17" s="205">
        <v>97.788125727590227</v>
      </c>
      <c r="H17" s="194"/>
      <c r="I17" s="857"/>
      <c r="J17" s="202" t="s">
        <v>12</v>
      </c>
      <c r="K17" s="203">
        <v>35983746.708582401</v>
      </c>
      <c r="L17" s="204">
        <v>18.130631942182749</v>
      </c>
      <c r="M17" s="204">
        <v>18.130631942182855</v>
      </c>
      <c r="N17" s="205">
        <v>97.044424850429266</v>
      </c>
      <c r="P17" s="857"/>
      <c r="Q17" s="202" t="s">
        <v>12</v>
      </c>
      <c r="R17" s="530">
        <v>391</v>
      </c>
      <c r="S17" s="531">
        <v>22.959483264826776</v>
      </c>
      <c r="T17" s="531">
        <v>22.959483264826776</v>
      </c>
      <c r="U17" s="532">
        <v>98.355842630651793</v>
      </c>
      <c r="V17" s="194"/>
      <c r="W17" s="857"/>
      <c r="X17" s="202" t="s">
        <v>12</v>
      </c>
      <c r="Y17" s="530">
        <v>44622955.287395895</v>
      </c>
      <c r="Z17" s="531">
        <v>21.825296120588067</v>
      </c>
      <c r="AA17" s="531">
        <v>21.825296120588071</v>
      </c>
      <c r="AB17" s="532">
        <v>97.770707305916389</v>
      </c>
      <c r="AD17" s="857"/>
      <c r="AE17" s="202" t="s">
        <v>12</v>
      </c>
      <c r="AF17" s="530">
        <v>494</v>
      </c>
      <c r="AG17" s="531">
        <v>27.23263506063947</v>
      </c>
      <c r="AH17" s="531">
        <v>27.23263506063947</v>
      </c>
      <c r="AI17" s="532">
        <v>97.519294377067254</v>
      </c>
      <c r="AJ17" s="194"/>
      <c r="AK17" s="857"/>
      <c r="AL17" s="202" t="s">
        <v>12</v>
      </c>
      <c r="AM17" s="530">
        <v>53829143.665008061</v>
      </c>
      <c r="AN17" s="531">
        <v>26.991635467373605</v>
      </c>
      <c r="AO17" s="531">
        <v>26.991635467373531</v>
      </c>
      <c r="AP17" s="532">
        <v>97.09300778194384</v>
      </c>
      <c r="AR17" s="857"/>
      <c r="AS17" s="202" t="s">
        <v>12</v>
      </c>
      <c r="AT17" s="530">
        <v>510</v>
      </c>
      <c r="AU17" s="531">
        <v>27.084439723844927</v>
      </c>
      <c r="AV17" s="531">
        <v>27.084439723844927</v>
      </c>
      <c r="AW17" s="532">
        <v>96.760488582049916</v>
      </c>
      <c r="AX17" s="194"/>
      <c r="AY17" s="857"/>
      <c r="AZ17" s="202" t="s">
        <v>12</v>
      </c>
      <c r="BA17" s="530">
        <v>62791623.810147472</v>
      </c>
      <c r="BB17" s="531">
        <v>27.271457102381426</v>
      </c>
      <c r="BC17" s="531">
        <v>27.271457102381429</v>
      </c>
      <c r="BD17" s="532">
        <v>95.824864460659313</v>
      </c>
      <c r="BF17" s="202"/>
      <c r="BG17" s="202" t="s">
        <v>12</v>
      </c>
      <c r="BH17" s="530">
        <v>464</v>
      </c>
      <c r="BI17" s="531">
        <v>23.8</v>
      </c>
      <c r="BJ17" s="531">
        <v>23.8</v>
      </c>
      <c r="BK17" s="532">
        <v>97.1</v>
      </c>
      <c r="BL17" s="194"/>
      <c r="BM17" s="202"/>
      <c r="BN17" s="202" t="s">
        <v>12</v>
      </c>
      <c r="BO17" s="530">
        <v>56161734</v>
      </c>
      <c r="BP17" s="531">
        <v>25</v>
      </c>
      <c r="BQ17" s="531">
        <v>25</v>
      </c>
      <c r="BR17" s="532">
        <v>96.5</v>
      </c>
    </row>
    <row r="18" spans="2:70" s="129" customFormat="1" ht="14.5" customHeight="1" x14ac:dyDescent="0.25">
      <c r="B18" s="857"/>
      <c r="C18" s="202" t="s">
        <v>13</v>
      </c>
      <c r="D18" s="203">
        <v>38</v>
      </c>
      <c r="E18" s="204">
        <v>2.2118742724097791</v>
      </c>
      <c r="F18" s="204">
        <v>2.2118742724097791</v>
      </c>
      <c r="G18" s="205">
        <v>100</v>
      </c>
      <c r="H18" s="194"/>
      <c r="I18" s="857"/>
      <c r="J18" s="202" t="s">
        <v>13</v>
      </c>
      <c r="K18" s="203">
        <v>5865910.6808567951</v>
      </c>
      <c r="L18" s="204">
        <v>2.955575149570715</v>
      </c>
      <c r="M18" s="204">
        <v>2.9555751495707323</v>
      </c>
      <c r="N18" s="205">
        <v>100</v>
      </c>
      <c r="P18" s="857"/>
      <c r="Q18" s="202" t="s">
        <v>13</v>
      </c>
      <c r="R18" s="530">
        <v>28</v>
      </c>
      <c r="S18" s="531">
        <v>1.6441573693482088</v>
      </c>
      <c r="T18" s="531">
        <v>1.6441573693482088</v>
      </c>
      <c r="U18" s="532">
        <v>100</v>
      </c>
      <c r="V18" s="194"/>
      <c r="W18" s="857"/>
      <c r="X18" s="202" t="s">
        <v>13</v>
      </c>
      <c r="Y18" s="530">
        <v>4557905.086876357</v>
      </c>
      <c r="Z18" s="531">
        <v>2.2292926940836075</v>
      </c>
      <c r="AA18" s="531">
        <v>2.229292694083608</v>
      </c>
      <c r="AB18" s="532">
        <v>100</v>
      </c>
      <c r="AD18" s="857"/>
      <c r="AE18" s="202" t="s">
        <v>13</v>
      </c>
      <c r="AF18" s="530">
        <v>45</v>
      </c>
      <c r="AG18" s="531">
        <v>2.4807056229327453</v>
      </c>
      <c r="AH18" s="531">
        <v>2.4807056229327453</v>
      </c>
      <c r="AI18" s="532">
        <v>100</v>
      </c>
      <c r="AJ18" s="194"/>
      <c r="AK18" s="857"/>
      <c r="AL18" s="202" t="s">
        <v>13</v>
      </c>
      <c r="AM18" s="530">
        <v>5797384.9686860666</v>
      </c>
      <c r="AN18" s="531">
        <v>2.9069922180561596</v>
      </c>
      <c r="AO18" s="531">
        <v>2.906992218056152</v>
      </c>
      <c r="AP18" s="532">
        <v>100</v>
      </c>
      <c r="AR18" s="857"/>
      <c r="AS18" s="202" t="s">
        <v>13</v>
      </c>
      <c r="AT18" s="530">
        <v>61</v>
      </c>
      <c r="AU18" s="531">
        <v>3.2395114179500797</v>
      </c>
      <c r="AV18" s="531">
        <v>3.2395114179500797</v>
      </c>
      <c r="AW18" s="532">
        <v>100</v>
      </c>
      <c r="AX18" s="194"/>
      <c r="AY18" s="857"/>
      <c r="AZ18" s="202" t="s">
        <v>13</v>
      </c>
      <c r="BA18" s="530">
        <v>9613110.849136252</v>
      </c>
      <c r="BB18" s="531">
        <v>4.1751355393406735</v>
      </c>
      <c r="BC18" s="531">
        <v>4.1751355393406753</v>
      </c>
      <c r="BD18" s="532">
        <v>100</v>
      </c>
      <c r="BF18" s="202"/>
      <c r="BG18" s="202" t="s">
        <v>13</v>
      </c>
      <c r="BH18" s="530">
        <v>56</v>
      </c>
      <c r="BI18" s="531">
        <v>2.9</v>
      </c>
      <c r="BJ18" s="531">
        <v>2.9</v>
      </c>
      <c r="BK18" s="532">
        <v>100</v>
      </c>
      <c r="BL18" s="194"/>
      <c r="BM18" s="202"/>
      <c r="BN18" s="202" t="s">
        <v>13</v>
      </c>
      <c r="BO18" s="530">
        <v>7924020</v>
      </c>
      <c r="BP18" s="531">
        <v>3.5</v>
      </c>
      <c r="BQ18" s="531">
        <v>3.5</v>
      </c>
      <c r="BR18" s="532">
        <v>100</v>
      </c>
    </row>
    <row r="19" spans="2:70" s="129" customFormat="1" ht="14.5" customHeight="1" x14ac:dyDescent="0.25">
      <c r="B19" s="858"/>
      <c r="C19" s="206" t="s">
        <v>14</v>
      </c>
      <c r="D19" s="207">
        <v>1718</v>
      </c>
      <c r="E19" s="208">
        <v>100</v>
      </c>
      <c r="F19" s="208">
        <v>100</v>
      </c>
      <c r="G19" s="209"/>
      <c r="H19" s="194"/>
      <c r="I19" s="858"/>
      <c r="J19" s="206" t="s">
        <v>14</v>
      </c>
      <c r="K19" s="207">
        <v>198469346.37100193</v>
      </c>
      <c r="L19" s="208">
        <v>99.999999999999417</v>
      </c>
      <c r="M19" s="208">
        <v>100</v>
      </c>
      <c r="N19" s="209"/>
      <c r="P19" s="858"/>
      <c r="Q19" s="206" t="s">
        <v>14</v>
      </c>
      <c r="R19" s="533">
        <v>1703</v>
      </c>
      <c r="S19" s="534">
        <v>100</v>
      </c>
      <c r="T19" s="534">
        <v>100</v>
      </c>
      <c r="U19" s="535"/>
      <c r="V19" s="194"/>
      <c r="W19" s="858"/>
      <c r="X19" s="206" t="s">
        <v>14</v>
      </c>
      <c r="Y19" s="533">
        <v>204455211.24133804</v>
      </c>
      <c r="Z19" s="534">
        <v>99.999999999999986</v>
      </c>
      <c r="AA19" s="534">
        <v>100</v>
      </c>
      <c r="AB19" s="535"/>
      <c r="AD19" s="858"/>
      <c r="AE19" s="206" t="s">
        <v>14</v>
      </c>
      <c r="AF19" s="533">
        <v>1814</v>
      </c>
      <c r="AG19" s="534">
        <v>100</v>
      </c>
      <c r="AH19" s="534">
        <v>100</v>
      </c>
      <c r="AI19" s="535"/>
      <c r="AJ19" s="194"/>
      <c r="AK19" s="858"/>
      <c r="AL19" s="206" t="s">
        <v>14</v>
      </c>
      <c r="AM19" s="533">
        <v>199428981.36007613</v>
      </c>
      <c r="AN19" s="534">
        <v>100.00000000000027</v>
      </c>
      <c r="AO19" s="534">
        <v>100</v>
      </c>
      <c r="AP19" s="535"/>
      <c r="AR19" s="858"/>
      <c r="AS19" s="206" t="s">
        <v>14</v>
      </c>
      <c r="AT19" s="533">
        <v>1883</v>
      </c>
      <c r="AU19" s="534">
        <v>100</v>
      </c>
      <c r="AV19" s="534">
        <v>100</v>
      </c>
      <c r="AW19" s="535"/>
      <c r="AX19" s="194"/>
      <c r="AY19" s="858"/>
      <c r="AZ19" s="206" t="s">
        <v>14</v>
      </c>
      <c r="BA19" s="533">
        <v>230246677.22893438</v>
      </c>
      <c r="BB19" s="534">
        <v>99.999999999999972</v>
      </c>
      <c r="BC19" s="534">
        <v>100</v>
      </c>
      <c r="BD19" s="535"/>
      <c r="BF19" s="206"/>
      <c r="BG19" s="206" t="s">
        <v>14</v>
      </c>
      <c r="BH19" s="533">
        <v>1946</v>
      </c>
      <c r="BI19" s="534">
        <v>100</v>
      </c>
      <c r="BJ19" s="534">
        <v>100</v>
      </c>
      <c r="BK19" s="535"/>
      <c r="BL19" s="194"/>
      <c r="BM19" s="206"/>
      <c r="BN19" s="206" t="s">
        <v>14</v>
      </c>
      <c r="BO19" s="533">
        <v>224356255</v>
      </c>
      <c r="BP19" s="534">
        <v>100</v>
      </c>
      <c r="BQ19" s="534">
        <v>100</v>
      </c>
      <c r="BR19" s="535"/>
    </row>
    <row r="20" spans="2:70" s="129" customFormat="1" ht="14.5" customHeight="1" x14ac:dyDescent="0.35"/>
    <row r="21" spans="2:70" s="129" customFormat="1" ht="14.5" customHeight="1" x14ac:dyDescent="0.25">
      <c r="B21" s="859" t="s">
        <v>18</v>
      </c>
      <c r="C21" s="859"/>
      <c r="D21" s="859"/>
      <c r="E21" s="859"/>
      <c r="F21" s="859"/>
      <c r="G21" s="859"/>
      <c r="H21" s="194"/>
      <c r="I21" s="859" t="s">
        <v>18</v>
      </c>
      <c r="J21" s="859"/>
      <c r="K21" s="859"/>
      <c r="L21" s="859"/>
      <c r="M21" s="859"/>
      <c r="N21" s="859"/>
      <c r="P21" s="859" t="s">
        <v>18</v>
      </c>
      <c r="Q21" s="859"/>
      <c r="R21" s="859"/>
      <c r="S21" s="859"/>
      <c r="T21" s="859"/>
      <c r="U21" s="859"/>
      <c r="V21" s="194"/>
      <c r="W21" s="431" t="s">
        <v>18</v>
      </c>
      <c r="X21" s="431"/>
      <c r="Y21" s="431"/>
      <c r="Z21" s="431"/>
      <c r="AA21" s="431"/>
      <c r="AB21" s="431"/>
      <c r="AD21" s="859" t="s">
        <v>18</v>
      </c>
      <c r="AE21" s="859"/>
      <c r="AF21" s="859"/>
      <c r="AG21" s="859"/>
      <c r="AH21" s="859"/>
      <c r="AI21" s="859"/>
      <c r="AJ21" s="194"/>
      <c r="AK21" s="859" t="s">
        <v>18</v>
      </c>
      <c r="AL21" s="859"/>
      <c r="AM21" s="859"/>
      <c r="AN21" s="859"/>
      <c r="AO21" s="859"/>
      <c r="AP21" s="859"/>
      <c r="AR21" s="859" t="s">
        <v>18</v>
      </c>
      <c r="AS21" s="859"/>
      <c r="AT21" s="859"/>
      <c r="AU21" s="859"/>
      <c r="AV21" s="859"/>
      <c r="AW21" s="859"/>
      <c r="AX21" s="194"/>
      <c r="AY21" s="859" t="s">
        <v>18</v>
      </c>
      <c r="AZ21" s="859"/>
      <c r="BA21" s="859"/>
      <c r="BB21" s="859"/>
      <c r="BC21" s="859"/>
      <c r="BD21" s="859"/>
      <c r="BF21" s="431" t="s">
        <v>18</v>
      </c>
      <c r="BG21" s="431"/>
      <c r="BH21" s="431"/>
      <c r="BI21" s="431"/>
      <c r="BJ21" s="431"/>
      <c r="BK21" s="431"/>
      <c r="BL21" s="194"/>
      <c r="BM21" s="431" t="s">
        <v>18</v>
      </c>
      <c r="BN21" s="431"/>
      <c r="BO21" s="431"/>
      <c r="BP21" s="431"/>
      <c r="BQ21" s="431"/>
      <c r="BR21" s="431"/>
    </row>
    <row r="22" spans="2:70" s="129" customFormat="1" ht="24" customHeight="1" x14ac:dyDescent="0.25">
      <c r="B22" s="855" t="s">
        <v>0</v>
      </c>
      <c r="C22" s="855"/>
      <c r="D22" s="195" t="s">
        <v>2</v>
      </c>
      <c r="E22" s="196" t="s">
        <v>3</v>
      </c>
      <c r="F22" s="196" t="s">
        <v>4</v>
      </c>
      <c r="G22" s="197" t="s">
        <v>5</v>
      </c>
      <c r="H22" s="194"/>
      <c r="I22" s="855" t="s">
        <v>0</v>
      </c>
      <c r="J22" s="855"/>
      <c r="K22" s="195" t="s">
        <v>2</v>
      </c>
      <c r="L22" s="196" t="s">
        <v>3</v>
      </c>
      <c r="M22" s="196" t="s">
        <v>4</v>
      </c>
      <c r="N22" s="197" t="s">
        <v>5</v>
      </c>
      <c r="P22" s="855" t="s">
        <v>0</v>
      </c>
      <c r="Q22" s="855"/>
      <c r="R22" s="195" t="s">
        <v>2</v>
      </c>
      <c r="S22" s="196" t="s">
        <v>3</v>
      </c>
      <c r="T22" s="196" t="s">
        <v>4</v>
      </c>
      <c r="U22" s="197" t="s">
        <v>5</v>
      </c>
      <c r="V22" s="194"/>
      <c r="W22" s="432"/>
      <c r="X22" s="432"/>
      <c r="Y22" s="195" t="s">
        <v>2</v>
      </c>
      <c r="Z22" s="196" t="s">
        <v>3</v>
      </c>
      <c r="AA22" s="196" t="s">
        <v>4</v>
      </c>
      <c r="AB22" s="197" t="s">
        <v>5</v>
      </c>
      <c r="AD22" s="855" t="s">
        <v>0</v>
      </c>
      <c r="AE22" s="855"/>
      <c r="AF22" s="195" t="s">
        <v>2</v>
      </c>
      <c r="AG22" s="196" t="s">
        <v>3</v>
      </c>
      <c r="AH22" s="196" t="s">
        <v>4</v>
      </c>
      <c r="AI22" s="197" t="s">
        <v>5</v>
      </c>
      <c r="AJ22" s="194"/>
      <c r="AK22" s="855" t="s">
        <v>0</v>
      </c>
      <c r="AL22" s="855"/>
      <c r="AM22" s="195" t="s">
        <v>2</v>
      </c>
      <c r="AN22" s="196" t="s">
        <v>3</v>
      </c>
      <c r="AO22" s="196" t="s">
        <v>4</v>
      </c>
      <c r="AP22" s="197" t="s">
        <v>5</v>
      </c>
      <c r="AR22" s="855" t="s">
        <v>0</v>
      </c>
      <c r="AS22" s="855"/>
      <c r="AT22" s="195" t="s">
        <v>2</v>
      </c>
      <c r="AU22" s="196" t="s">
        <v>3</v>
      </c>
      <c r="AV22" s="196" t="s">
        <v>4</v>
      </c>
      <c r="AW22" s="197" t="s">
        <v>5</v>
      </c>
      <c r="AX22" s="194"/>
      <c r="AY22" s="855" t="s">
        <v>0</v>
      </c>
      <c r="AZ22" s="855"/>
      <c r="BA22" s="195" t="s">
        <v>2</v>
      </c>
      <c r="BB22" s="196" t="s">
        <v>3</v>
      </c>
      <c r="BC22" s="196" t="s">
        <v>4</v>
      </c>
      <c r="BD22" s="197" t="s">
        <v>5</v>
      </c>
      <c r="BF22" s="432"/>
      <c r="BG22" s="432"/>
      <c r="BH22" s="195" t="s">
        <v>2</v>
      </c>
      <c r="BI22" s="196" t="s">
        <v>3</v>
      </c>
      <c r="BJ22" s="196" t="s">
        <v>4</v>
      </c>
      <c r="BK22" s="197" t="s">
        <v>5</v>
      </c>
      <c r="BL22" s="194"/>
      <c r="BM22" s="432"/>
      <c r="BN22" s="432"/>
      <c r="BO22" s="195" t="s">
        <v>2</v>
      </c>
      <c r="BP22" s="196" t="s">
        <v>3</v>
      </c>
      <c r="BQ22" s="196" t="s">
        <v>4</v>
      </c>
      <c r="BR22" s="197" t="s">
        <v>5</v>
      </c>
    </row>
    <row r="23" spans="2:70" s="129" customFormat="1" ht="23" customHeight="1" x14ac:dyDescent="0.25">
      <c r="B23" s="856" t="s">
        <v>6</v>
      </c>
      <c r="C23" s="198" t="s">
        <v>19</v>
      </c>
      <c r="D23" s="199">
        <v>1586</v>
      </c>
      <c r="E23" s="200">
        <v>92.316647264260766</v>
      </c>
      <c r="F23" s="200">
        <v>92.316647264260766</v>
      </c>
      <c r="G23" s="201">
        <v>92.316647264260766</v>
      </c>
      <c r="H23" s="194"/>
      <c r="I23" s="856" t="s">
        <v>6</v>
      </c>
      <c r="J23" s="198" t="s">
        <v>19</v>
      </c>
      <c r="K23" s="199">
        <v>183605712.62134981</v>
      </c>
      <c r="L23" s="200">
        <v>92.510866780470792</v>
      </c>
      <c r="M23" s="200">
        <v>92.510866780470849</v>
      </c>
      <c r="N23" s="201">
        <v>92.510866780470849</v>
      </c>
      <c r="P23" s="856" t="s">
        <v>6</v>
      </c>
      <c r="Q23" s="198" t="s">
        <v>19</v>
      </c>
      <c r="R23" s="527">
        <v>1584</v>
      </c>
      <c r="S23" s="528">
        <v>93.01233118027011</v>
      </c>
      <c r="T23" s="528">
        <v>93.01233118027011</v>
      </c>
      <c r="U23" s="529">
        <v>93.01233118027011</v>
      </c>
      <c r="V23" s="194"/>
      <c r="W23" s="198" t="s">
        <v>6</v>
      </c>
      <c r="X23" s="198" t="s">
        <v>19</v>
      </c>
      <c r="Y23" s="199">
        <v>190147936</v>
      </c>
      <c r="Z23" s="200">
        <v>93</v>
      </c>
      <c r="AA23" s="200">
        <v>93</v>
      </c>
      <c r="AB23" s="201">
        <v>93</v>
      </c>
      <c r="AD23" s="856" t="s">
        <v>6</v>
      </c>
      <c r="AE23" s="198" t="s">
        <v>19</v>
      </c>
      <c r="AF23" s="527">
        <v>1646</v>
      </c>
      <c r="AG23" s="528">
        <v>90.738699007717756</v>
      </c>
      <c r="AH23" s="528">
        <v>90.738699007717756</v>
      </c>
      <c r="AI23" s="529">
        <v>90.738699007717756</v>
      </c>
      <c r="AJ23" s="194"/>
      <c r="AK23" s="856" t="s">
        <v>6</v>
      </c>
      <c r="AL23" s="198" t="s">
        <v>19</v>
      </c>
      <c r="AM23" s="527">
        <v>180260968.43979463</v>
      </c>
      <c r="AN23" s="528">
        <v>90.38855195992177</v>
      </c>
      <c r="AO23" s="528">
        <v>90.388551959921784</v>
      </c>
      <c r="AP23" s="529">
        <v>90.388551959921784</v>
      </c>
      <c r="AR23" s="856" t="s">
        <v>6</v>
      </c>
      <c r="AS23" s="198" t="s">
        <v>19</v>
      </c>
      <c r="AT23" s="527">
        <v>1658</v>
      </c>
      <c r="AU23" s="528">
        <v>88.050982474774301</v>
      </c>
      <c r="AV23" s="528">
        <v>88.050982474774301</v>
      </c>
      <c r="AW23" s="529">
        <v>88.050982474774301</v>
      </c>
      <c r="AX23" s="194"/>
      <c r="AY23" s="856" t="s">
        <v>6</v>
      </c>
      <c r="AZ23" s="198" t="s">
        <v>19</v>
      </c>
      <c r="BA23" s="527">
        <v>204033777.5878427</v>
      </c>
      <c r="BB23" s="528">
        <v>88.61529731652621</v>
      </c>
      <c r="BC23" s="528">
        <v>88.615297316526267</v>
      </c>
      <c r="BD23" s="529">
        <v>88.615297316526267</v>
      </c>
      <c r="BF23" s="198" t="s">
        <v>6</v>
      </c>
      <c r="BG23" s="198" t="s">
        <v>19</v>
      </c>
      <c r="BH23" s="527">
        <v>1712</v>
      </c>
      <c r="BI23" s="528">
        <v>88</v>
      </c>
      <c r="BJ23" s="528">
        <v>88</v>
      </c>
      <c r="BK23" s="529">
        <v>88</v>
      </c>
      <c r="BL23" s="194"/>
      <c r="BM23" s="198" t="s">
        <v>6</v>
      </c>
      <c r="BN23" s="198" t="s">
        <v>19</v>
      </c>
      <c r="BO23" s="527">
        <v>198614829</v>
      </c>
      <c r="BP23" s="528">
        <v>88.5</v>
      </c>
      <c r="BQ23" s="528">
        <v>88.5</v>
      </c>
      <c r="BR23" s="529">
        <v>88.5</v>
      </c>
    </row>
    <row r="24" spans="2:70" s="129" customFormat="1" ht="23" customHeight="1" x14ac:dyDescent="0.25">
      <c r="B24" s="857"/>
      <c r="C24" s="202" t="s">
        <v>20</v>
      </c>
      <c r="D24" s="203">
        <v>132</v>
      </c>
      <c r="E24" s="204">
        <v>7.6833527357392324</v>
      </c>
      <c r="F24" s="204">
        <v>7.6833527357392324</v>
      </c>
      <c r="G24" s="205">
        <v>100</v>
      </c>
      <c r="H24" s="194"/>
      <c r="I24" s="857"/>
      <c r="J24" s="202" t="s">
        <v>20</v>
      </c>
      <c r="K24" s="203">
        <v>14863633.749653174</v>
      </c>
      <c r="L24" s="204">
        <v>7.4891332195291556</v>
      </c>
      <c r="M24" s="204">
        <v>7.4891332195291591</v>
      </c>
      <c r="N24" s="205">
        <v>100</v>
      </c>
      <c r="P24" s="857"/>
      <c r="Q24" s="202" t="s">
        <v>20</v>
      </c>
      <c r="R24" s="530">
        <v>119</v>
      </c>
      <c r="S24" s="531">
        <v>6.9876688197298877</v>
      </c>
      <c r="T24" s="531">
        <v>6.9876688197298877</v>
      </c>
      <c r="U24" s="532">
        <v>100</v>
      </c>
      <c r="V24" s="194"/>
      <c r="W24" s="202"/>
      <c r="X24" s="202" t="s">
        <v>20</v>
      </c>
      <c r="Y24" s="203">
        <v>14307275</v>
      </c>
      <c r="Z24" s="204">
        <v>7</v>
      </c>
      <c r="AA24" s="204">
        <v>7</v>
      </c>
      <c r="AB24" s="205">
        <v>100</v>
      </c>
      <c r="AD24" s="857"/>
      <c r="AE24" s="202" t="s">
        <v>20</v>
      </c>
      <c r="AF24" s="530">
        <v>168</v>
      </c>
      <c r="AG24" s="531">
        <v>9.2613009922822496</v>
      </c>
      <c r="AH24" s="531">
        <v>9.2613009922822496</v>
      </c>
      <c r="AI24" s="532">
        <v>100</v>
      </c>
      <c r="AJ24" s="194"/>
      <c r="AK24" s="857"/>
      <c r="AL24" s="202" t="s">
        <v>20</v>
      </c>
      <c r="AM24" s="530">
        <v>19168012.920280941</v>
      </c>
      <c r="AN24" s="531">
        <v>9.6114480400782192</v>
      </c>
      <c r="AO24" s="531">
        <v>9.611448040078221</v>
      </c>
      <c r="AP24" s="532">
        <v>100</v>
      </c>
      <c r="AR24" s="857"/>
      <c r="AS24" s="202" t="s">
        <v>20</v>
      </c>
      <c r="AT24" s="530">
        <v>225</v>
      </c>
      <c r="AU24" s="531">
        <v>11.949017525225704</v>
      </c>
      <c r="AV24" s="531">
        <v>11.949017525225704</v>
      </c>
      <c r="AW24" s="532">
        <v>100</v>
      </c>
      <c r="AX24" s="194"/>
      <c r="AY24" s="857"/>
      <c r="AZ24" s="202" t="s">
        <v>20</v>
      </c>
      <c r="BA24" s="530">
        <v>26212899.641091581</v>
      </c>
      <c r="BB24" s="531">
        <v>11.384702683473723</v>
      </c>
      <c r="BC24" s="531">
        <v>11.384702683473732</v>
      </c>
      <c r="BD24" s="532">
        <v>100</v>
      </c>
      <c r="BF24" s="202"/>
      <c r="BG24" s="202" t="s">
        <v>20</v>
      </c>
      <c r="BH24" s="530">
        <v>234</v>
      </c>
      <c r="BI24" s="531">
        <v>12</v>
      </c>
      <c r="BJ24" s="531">
        <v>12</v>
      </c>
      <c r="BK24" s="532">
        <v>100</v>
      </c>
      <c r="BL24" s="194"/>
      <c r="BM24" s="202"/>
      <c r="BN24" s="202" t="s">
        <v>20</v>
      </c>
      <c r="BO24" s="530">
        <v>25741426</v>
      </c>
      <c r="BP24" s="531">
        <v>11.5</v>
      </c>
      <c r="BQ24" s="531">
        <v>11.5</v>
      </c>
      <c r="BR24" s="532">
        <v>100</v>
      </c>
    </row>
    <row r="25" spans="2:70" s="129" customFormat="1" ht="14.5" customHeight="1" x14ac:dyDescent="0.25">
      <c r="B25" s="858"/>
      <c r="C25" s="206" t="s">
        <v>14</v>
      </c>
      <c r="D25" s="207">
        <v>1718</v>
      </c>
      <c r="E25" s="208">
        <v>100</v>
      </c>
      <c r="F25" s="208">
        <v>100</v>
      </c>
      <c r="G25" s="209"/>
      <c r="H25" s="194"/>
      <c r="I25" s="858"/>
      <c r="J25" s="206" t="s">
        <v>14</v>
      </c>
      <c r="K25" s="207">
        <v>198469346.37100297</v>
      </c>
      <c r="L25" s="208">
        <v>99.999999999999943</v>
      </c>
      <c r="M25" s="208">
        <v>100</v>
      </c>
      <c r="N25" s="209"/>
      <c r="P25" s="858"/>
      <c r="Q25" s="206" t="s">
        <v>14</v>
      </c>
      <c r="R25" s="533">
        <v>1703</v>
      </c>
      <c r="S25" s="534">
        <v>100</v>
      </c>
      <c r="T25" s="534">
        <v>100</v>
      </c>
      <c r="U25" s="535"/>
      <c r="V25" s="194"/>
      <c r="W25" s="206"/>
      <c r="X25" s="206" t="s">
        <v>14</v>
      </c>
      <c r="Y25" s="207">
        <v>204455211</v>
      </c>
      <c r="Z25" s="208">
        <v>100</v>
      </c>
      <c r="AA25" s="208">
        <v>100</v>
      </c>
      <c r="AB25" s="209"/>
      <c r="AD25" s="858"/>
      <c r="AE25" s="206" t="s">
        <v>14</v>
      </c>
      <c r="AF25" s="533">
        <v>1814</v>
      </c>
      <c r="AG25" s="534">
        <v>100</v>
      </c>
      <c r="AH25" s="534">
        <v>100</v>
      </c>
      <c r="AI25" s="535"/>
      <c r="AJ25" s="194"/>
      <c r="AK25" s="858"/>
      <c r="AL25" s="206" t="s">
        <v>14</v>
      </c>
      <c r="AM25" s="533">
        <v>199428981.36007556</v>
      </c>
      <c r="AN25" s="534">
        <v>99.999999999999986</v>
      </c>
      <c r="AO25" s="534">
        <v>100</v>
      </c>
      <c r="AP25" s="535"/>
      <c r="AR25" s="858"/>
      <c r="AS25" s="206" t="s">
        <v>14</v>
      </c>
      <c r="AT25" s="533">
        <v>1883</v>
      </c>
      <c r="AU25" s="534">
        <v>100</v>
      </c>
      <c r="AV25" s="534">
        <v>100</v>
      </c>
      <c r="AW25" s="535"/>
      <c r="AX25" s="194"/>
      <c r="AY25" s="858"/>
      <c r="AZ25" s="206" t="s">
        <v>14</v>
      </c>
      <c r="BA25" s="533">
        <v>230246677.22893429</v>
      </c>
      <c r="BB25" s="534">
        <v>99.999999999999929</v>
      </c>
      <c r="BC25" s="534">
        <v>100</v>
      </c>
      <c r="BD25" s="535"/>
      <c r="BF25" s="206"/>
      <c r="BG25" s="206" t="s">
        <v>14</v>
      </c>
      <c r="BH25" s="533">
        <v>1946</v>
      </c>
      <c r="BI25" s="534">
        <v>100</v>
      </c>
      <c r="BJ25" s="534">
        <v>100</v>
      </c>
      <c r="BK25" s="535"/>
      <c r="BL25" s="194"/>
      <c r="BM25" s="206"/>
      <c r="BN25" s="206" t="s">
        <v>14</v>
      </c>
      <c r="BO25" s="533">
        <v>224356255</v>
      </c>
      <c r="BP25" s="534">
        <v>100</v>
      </c>
      <c r="BQ25" s="534">
        <v>100</v>
      </c>
      <c r="BR25" s="535"/>
    </row>
    <row r="26" spans="2:70" s="129" customFormat="1" ht="14.5" customHeight="1" x14ac:dyDescent="0.35"/>
    <row r="29" spans="2:70" x14ac:dyDescent="0.35">
      <c r="B29" s="748" t="s">
        <v>22</v>
      </c>
      <c r="C29" s="748"/>
      <c r="D29" s="748"/>
      <c r="E29" s="748"/>
      <c r="F29" s="748"/>
      <c r="G29" s="748"/>
      <c r="H29" s="748"/>
      <c r="I29" s="748"/>
      <c r="J29" s="748"/>
      <c r="K29" s="748"/>
      <c r="L29" s="748"/>
      <c r="M29" s="748"/>
      <c r="N29" s="748"/>
      <c r="P29" s="748" t="s">
        <v>22</v>
      </c>
      <c r="Q29" s="748"/>
      <c r="R29" s="748"/>
      <c r="S29" s="748"/>
      <c r="T29" s="748"/>
      <c r="U29" s="748"/>
      <c r="V29" s="748"/>
      <c r="W29" s="748"/>
      <c r="X29" s="748"/>
      <c r="Y29" s="748"/>
      <c r="Z29" s="748"/>
      <c r="AA29" s="748"/>
      <c r="AB29" s="748"/>
      <c r="AD29" s="748" t="s">
        <v>22</v>
      </c>
      <c r="AE29" s="748"/>
      <c r="AF29" s="748"/>
      <c r="AG29" s="748"/>
      <c r="AH29" s="748"/>
      <c r="AI29" s="748"/>
      <c r="AJ29" s="748"/>
      <c r="AK29" s="748"/>
      <c r="AL29" s="748"/>
      <c r="AM29" s="748"/>
      <c r="AN29" s="748"/>
      <c r="AO29" s="748"/>
      <c r="AP29" s="748"/>
      <c r="AR29" s="748" t="s">
        <v>22</v>
      </c>
      <c r="AS29" s="748"/>
      <c r="AT29" s="748"/>
      <c r="AU29" s="748"/>
      <c r="AV29" s="748"/>
      <c r="AW29" s="748"/>
      <c r="AX29" s="748"/>
      <c r="AY29" s="748"/>
      <c r="AZ29" s="748"/>
      <c r="BA29" s="748"/>
      <c r="BB29" s="748"/>
      <c r="BC29" s="748"/>
      <c r="BD29" s="748"/>
      <c r="BF29" s="748" t="s">
        <v>22</v>
      </c>
      <c r="BG29" s="748"/>
      <c r="BH29" s="748"/>
      <c r="BI29" s="748"/>
      <c r="BJ29" s="748"/>
      <c r="BK29" s="748"/>
      <c r="BL29" s="748"/>
      <c r="BM29" s="748"/>
      <c r="BN29" s="748"/>
      <c r="BO29" s="748"/>
      <c r="BP29" s="748"/>
      <c r="BQ29" s="748"/>
      <c r="BR29" s="748"/>
    </row>
    <row r="31" spans="2:70" x14ac:dyDescent="0.35">
      <c r="B31" s="748" t="s">
        <v>16</v>
      </c>
      <c r="C31" s="748"/>
      <c r="D31" s="748"/>
      <c r="E31" s="748"/>
      <c r="F31" s="748"/>
      <c r="G31" s="748"/>
      <c r="H31" s="17"/>
      <c r="I31" s="748" t="s">
        <v>17</v>
      </c>
      <c r="J31" s="748"/>
      <c r="K31" s="748"/>
      <c r="L31" s="748"/>
      <c r="M31" s="748"/>
      <c r="N31" s="748"/>
      <c r="P31" s="748" t="s">
        <v>16</v>
      </c>
      <c r="Q31" s="748"/>
      <c r="R31" s="748"/>
      <c r="S31" s="748"/>
      <c r="T31" s="748"/>
      <c r="U31" s="748"/>
      <c r="V31" s="17"/>
      <c r="W31" s="748" t="s">
        <v>17</v>
      </c>
      <c r="X31" s="748"/>
      <c r="Y31" s="748"/>
      <c r="Z31" s="748"/>
      <c r="AA31" s="748"/>
      <c r="AB31" s="748"/>
      <c r="AD31" s="748" t="s">
        <v>16</v>
      </c>
      <c r="AE31" s="748"/>
      <c r="AF31" s="748"/>
      <c r="AG31" s="748"/>
      <c r="AH31" s="748"/>
      <c r="AI31" s="748"/>
      <c r="AJ31" s="17"/>
      <c r="AK31" s="748" t="s">
        <v>17</v>
      </c>
      <c r="AL31" s="748"/>
      <c r="AM31" s="748"/>
      <c r="AN31" s="748"/>
      <c r="AO31" s="748"/>
      <c r="AP31" s="748"/>
      <c r="AR31" s="748" t="s">
        <v>16</v>
      </c>
      <c r="AS31" s="748"/>
      <c r="AT31" s="748"/>
      <c r="AU31" s="748"/>
      <c r="AV31" s="748"/>
      <c r="AW31" s="748"/>
      <c r="AX31" s="17"/>
      <c r="AY31" s="748" t="s">
        <v>17</v>
      </c>
      <c r="AZ31" s="748"/>
      <c r="BA31" s="748"/>
      <c r="BB31" s="748"/>
      <c r="BC31" s="748"/>
      <c r="BD31" s="748"/>
      <c r="BF31" s="748" t="s">
        <v>16</v>
      </c>
      <c r="BG31" s="748"/>
      <c r="BH31" s="748"/>
      <c r="BI31" s="748"/>
      <c r="BJ31" s="748"/>
      <c r="BK31" s="748"/>
      <c r="BL31" s="17"/>
      <c r="BM31" s="748" t="s">
        <v>17</v>
      </c>
      <c r="BN31" s="748"/>
      <c r="BO31" s="748"/>
      <c r="BP31" s="748"/>
      <c r="BQ31" s="748"/>
      <c r="BR31" s="748"/>
    </row>
    <row r="32" spans="2:70" s="129" customFormat="1" ht="14.5" customHeight="1" x14ac:dyDescent="0.35"/>
    <row r="33" spans="2:70" s="129" customFormat="1" ht="14.5" customHeight="1" x14ac:dyDescent="0.25">
      <c r="B33" s="859" t="s">
        <v>1</v>
      </c>
      <c r="C33" s="859"/>
      <c r="D33" s="859"/>
      <c r="E33" s="859"/>
      <c r="F33" s="859"/>
      <c r="G33" s="859"/>
      <c r="H33" s="194"/>
      <c r="I33" s="859" t="s">
        <v>1</v>
      </c>
      <c r="J33" s="859"/>
      <c r="K33" s="859"/>
      <c r="L33" s="859"/>
      <c r="M33" s="859"/>
      <c r="N33" s="859"/>
      <c r="P33" s="859" t="s">
        <v>1</v>
      </c>
      <c r="Q33" s="859"/>
      <c r="R33" s="859"/>
      <c r="S33" s="859"/>
      <c r="T33" s="859"/>
      <c r="U33" s="859"/>
      <c r="V33" s="194"/>
      <c r="W33" s="859" t="s">
        <v>1</v>
      </c>
      <c r="X33" s="859"/>
      <c r="Y33" s="859"/>
      <c r="Z33" s="859"/>
      <c r="AA33" s="859"/>
      <c r="AB33" s="859"/>
      <c r="AD33" s="859" t="s">
        <v>1</v>
      </c>
      <c r="AE33" s="859"/>
      <c r="AF33" s="859"/>
      <c r="AG33" s="859"/>
      <c r="AH33" s="859"/>
      <c r="AI33" s="859"/>
      <c r="AJ33" s="194"/>
      <c r="AK33" s="859" t="s">
        <v>1</v>
      </c>
      <c r="AL33" s="859"/>
      <c r="AM33" s="859"/>
      <c r="AN33" s="859"/>
      <c r="AO33" s="859"/>
      <c r="AP33" s="859"/>
      <c r="AR33" s="859" t="s">
        <v>1</v>
      </c>
      <c r="AS33" s="859"/>
      <c r="AT33" s="859"/>
      <c r="AU33" s="859"/>
      <c r="AV33" s="859"/>
      <c r="AW33" s="859"/>
      <c r="AX33" s="194"/>
      <c r="AY33" s="859" t="s">
        <v>1</v>
      </c>
      <c r="AZ33" s="859"/>
      <c r="BA33" s="859"/>
      <c r="BB33" s="859"/>
      <c r="BC33" s="859"/>
      <c r="BD33" s="859"/>
      <c r="BF33" s="431" t="s">
        <v>1</v>
      </c>
      <c r="BG33" s="431"/>
      <c r="BH33" s="431"/>
      <c r="BI33" s="431"/>
      <c r="BJ33" s="431"/>
      <c r="BK33" s="431"/>
      <c r="BL33" s="194"/>
      <c r="BM33" s="431" t="s">
        <v>1</v>
      </c>
      <c r="BN33" s="431"/>
      <c r="BO33" s="431"/>
      <c r="BP33" s="431"/>
      <c r="BQ33" s="431"/>
      <c r="BR33" s="431"/>
    </row>
    <row r="34" spans="2:70" s="129" customFormat="1" ht="24" customHeight="1" x14ac:dyDescent="0.25">
      <c r="B34" s="855" t="s">
        <v>0</v>
      </c>
      <c r="C34" s="855"/>
      <c r="D34" s="195" t="s">
        <v>2</v>
      </c>
      <c r="E34" s="196" t="s">
        <v>3</v>
      </c>
      <c r="F34" s="196" t="s">
        <v>4</v>
      </c>
      <c r="G34" s="197" t="s">
        <v>5</v>
      </c>
      <c r="H34" s="194"/>
      <c r="I34" s="855" t="s">
        <v>0</v>
      </c>
      <c r="J34" s="855"/>
      <c r="K34" s="195" t="s">
        <v>2</v>
      </c>
      <c r="L34" s="196" t="s">
        <v>3</v>
      </c>
      <c r="M34" s="196" t="s">
        <v>4</v>
      </c>
      <c r="N34" s="197" t="s">
        <v>5</v>
      </c>
      <c r="P34" s="855" t="s">
        <v>0</v>
      </c>
      <c r="Q34" s="855"/>
      <c r="R34" s="195" t="s">
        <v>2</v>
      </c>
      <c r="S34" s="196" t="s">
        <v>3</v>
      </c>
      <c r="T34" s="196" t="s">
        <v>4</v>
      </c>
      <c r="U34" s="197" t="s">
        <v>5</v>
      </c>
      <c r="V34" s="194"/>
      <c r="W34" s="855" t="s">
        <v>0</v>
      </c>
      <c r="X34" s="855"/>
      <c r="Y34" s="195" t="s">
        <v>2</v>
      </c>
      <c r="Z34" s="196" t="s">
        <v>3</v>
      </c>
      <c r="AA34" s="196" t="s">
        <v>4</v>
      </c>
      <c r="AB34" s="197" t="s">
        <v>5</v>
      </c>
      <c r="AD34" s="855" t="s">
        <v>0</v>
      </c>
      <c r="AE34" s="855"/>
      <c r="AF34" s="195" t="s">
        <v>2</v>
      </c>
      <c r="AG34" s="196" t="s">
        <v>3</v>
      </c>
      <c r="AH34" s="196" t="s">
        <v>4</v>
      </c>
      <c r="AI34" s="197" t="s">
        <v>5</v>
      </c>
      <c r="AJ34" s="194"/>
      <c r="AK34" s="855" t="s">
        <v>0</v>
      </c>
      <c r="AL34" s="855"/>
      <c r="AM34" s="195" t="s">
        <v>2</v>
      </c>
      <c r="AN34" s="196" t="s">
        <v>3</v>
      </c>
      <c r="AO34" s="196" t="s">
        <v>4</v>
      </c>
      <c r="AP34" s="197" t="s">
        <v>5</v>
      </c>
      <c r="AR34" s="855" t="s">
        <v>0</v>
      </c>
      <c r="AS34" s="855"/>
      <c r="AT34" s="195" t="s">
        <v>2</v>
      </c>
      <c r="AU34" s="196" t="s">
        <v>3</v>
      </c>
      <c r="AV34" s="196" t="s">
        <v>4</v>
      </c>
      <c r="AW34" s="197" t="s">
        <v>5</v>
      </c>
      <c r="AX34" s="194"/>
      <c r="AY34" s="855" t="s">
        <v>0</v>
      </c>
      <c r="AZ34" s="855"/>
      <c r="BA34" s="195" t="s">
        <v>2</v>
      </c>
      <c r="BB34" s="196" t="s">
        <v>3</v>
      </c>
      <c r="BC34" s="196" t="s">
        <v>4</v>
      </c>
      <c r="BD34" s="197" t="s">
        <v>5</v>
      </c>
      <c r="BF34" s="432"/>
      <c r="BG34" s="432"/>
      <c r="BH34" s="195" t="s">
        <v>2</v>
      </c>
      <c r="BI34" s="196" t="s">
        <v>3</v>
      </c>
      <c r="BJ34" s="196" t="s">
        <v>4</v>
      </c>
      <c r="BK34" s="197" t="s">
        <v>5</v>
      </c>
      <c r="BL34" s="194"/>
      <c r="BM34" s="432"/>
      <c r="BN34" s="432"/>
      <c r="BO34" s="195" t="s">
        <v>2</v>
      </c>
      <c r="BP34" s="196" t="s">
        <v>3</v>
      </c>
      <c r="BQ34" s="196" t="s">
        <v>4</v>
      </c>
      <c r="BR34" s="197" t="s">
        <v>5</v>
      </c>
    </row>
    <row r="35" spans="2:70" s="129" customFormat="1" ht="23" customHeight="1" x14ac:dyDescent="0.25">
      <c r="B35" s="856" t="s">
        <v>6</v>
      </c>
      <c r="C35" s="198" t="s">
        <v>7</v>
      </c>
      <c r="D35" s="199">
        <v>391</v>
      </c>
      <c r="E35" s="200">
        <v>24.904458598726116</v>
      </c>
      <c r="F35" s="200">
        <v>24.904458598726116</v>
      </c>
      <c r="G35" s="201">
        <v>24.904458598726116</v>
      </c>
      <c r="H35" s="194"/>
      <c r="I35" s="856" t="s">
        <v>6</v>
      </c>
      <c r="J35" s="198" t="s">
        <v>7</v>
      </c>
      <c r="K35" s="199">
        <v>45713525.861311205</v>
      </c>
      <c r="L35" s="200">
        <v>25.328371020016998</v>
      </c>
      <c r="M35" s="200">
        <v>25.328371020017148</v>
      </c>
      <c r="N35" s="201">
        <v>25.328371020017148</v>
      </c>
      <c r="P35" s="856" t="s">
        <v>6</v>
      </c>
      <c r="Q35" s="198" t="s">
        <v>7</v>
      </c>
      <c r="R35" s="527">
        <v>415</v>
      </c>
      <c r="S35" s="528">
        <v>26.930564568462039</v>
      </c>
      <c r="T35" s="528">
        <v>26.930564568462039</v>
      </c>
      <c r="U35" s="529">
        <v>26.930564568462039</v>
      </c>
      <c r="V35" s="194"/>
      <c r="W35" s="856" t="s">
        <v>6</v>
      </c>
      <c r="X35" s="198" t="s">
        <v>7</v>
      </c>
      <c r="Y35" s="527">
        <v>47368139.509588949</v>
      </c>
      <c r="Z35" s="528">
        <v>25.580710742110636</v>
      </c>
      <c r="AA35" s="528">
        <v>25.580710742110607</v>
      </c>
      <c r="AB35" s="529">
        <v>25.580710742110607</v>
      </c>
      <c r="AD35" s="856" t="s">
        <v>6</v>
      </c>
      <c r="AE35" s="198" t="s">
        <v>7</v>
      </c>
      <c r="AF35" s="527">
        <v>386</v>
      </c>
      <c r="AG35" s="528">
        <v>23.225030084235858</v>
      </c>
      <c r="AH35" s="528">
        <v>23.225030084235858</v>
      </c>
      <c r="AI35" s="529">
        <v>23.225030084235858</v>
      </c>
      <c r="AJ35" s="194"/>
      <c r="AK35" s="856" t="s">
        <v>6</v>
      </c>
      <c r="AL35" s="198" t="s">
        <v>7</v>
      </c>
      <c r="AM35" s="527">
        <v>40692929.559935242</v>
      </c>
      <c r="AN35" s="528">
        <v>22.18065055660416</v>
      </c>
      <c r="AO35" s="528">
        <v>22.1806505566041</v>
      </c>
      <c r="AP35" s="529">
        <v>22.1806505566041</v>
      </c>
      <c r="AR35" s="856" t="s">
        <v>6</v>
      </c>
      <c r="AS35" s="198" t="s">
        <v>7</v>
      </c>
      <c r="AT35" s="527">
        <v>375</v>
      </c>
      <c r="AU35" s="528">
        <v>21.404109589041095</v>
      </c>
      <c r="AV35" s="528">
        <v>21.404109589041095</v>
      </c>
      <c r="AW35" s="529">
        <v>21.404109589041095</v>
      </c>
      <c r="AX35" s="194"/>
      <c r="AY35" s="856" t="s">
        <v>6</v>
      </c>
      <c r="AZ35" s="198" t="s">
        <v>7</v>
      </c>
      <c r="BA35" s="527">
        <v>44509247.579987198</v>
      </c>
      <c r="BB35" s="528">
        <v>20.703000768436489</v>
      </c>
      <c r="BC35" s="528">
        <v>20.703000768436507</v>
      </c>
      <c r="BD35" s="529">
        <v>20.703000768436507</v>
      </c>
      <c r="BF35" s="689" t="s">
        <v>6</v>
      </c>
      <c r="BG35" s="198" t="s">
        <v>7</v>
      </c>
      <c r="BH35" s="527">
        <v>461</v>
      </c>
      <c r="BI35" s="528">
        <v>25.7</v>
      </c>
      <c r="BJ35" s="528">
        <v>25.7</v>
      </c>
      <c r="BK35" s="529">
        <v>25.7</v>
      </c>
      <c r="BL35" s="194"/>
      <c r="BM35" s="198" t="s">
        <v>6</v>
      </c>
      <c r="BN35" s="198" t="s">
        <v>7</v>
      </c>
      <c r="BO35" s="527">
        <v>50488699</v>
      </c>
      <c r="BP35" s="528">
        <v>24.3</v>
      </c>
      <c r="BQ35" s="528">
        <v>24.3</v>
      </c>
      <c r="BR35" s="529">
        <v>24.3</v>
      </c>
    </row>
    <row r="36" spans="2:70" s="129" customFormat="1" ht="23" customHeight="1" x14ac:dyDescent="0.25">
      <c r="B36" s="857"/>
      <c r="C36" s="202" t="s">
        <v>8</v>
      </c>
      <c r="D36" s="203">
        <v>156</v>
      </c>
      <c r="E36" s="204">
        <v>9.9363057324840778</v>
      </c>
      <c r="F36" s="204">
        <v>9.9363057324840778</v>
      </c>
      <c r="G36" s="205">
        <v>34.840764331210188</v>
      </c>
      <c r="H36" s="194"/>
      <c r="I36" s="857"/>
      <c r="J36" s="202" t="s">
        <v>8</v>
      </c>
      <c r="K36" s="203">
        <v>18551966.603791825</v>
      </c>
      <c r="L36" s="204">
        <v>10.279038521714371</v>
      </c>
      <c r="M36" s="204">
        <v>10.279038521714433</v>
      </c>
      <c r="N36" s="205">
        <v>35.607409541731585</v>
      </c>
      <c r="P36" s="857"/>
      <c r="Q36" s="202" t="s">
        <v>8</v>
      </c>
      <c r="R36" s="530">
        <v>100</v>
      </c>
      <c r="S36" s="531">
        <v>6.4892926670992859</v>
      </c>
      <c r="T36" s="531">
        <v>6.4892926670992859</v>
      </c>
      <c r="U36" s="532">
        <v>33.419857235561324</v>
      </c>
      <c r="V36" s="194"/>
      <c r="W36" s="857"/>
      <c r="X36" s="202" t="s">
        <v>8</v>
      </c>
      <c r="Y36" s="530">
        <v>13747716.619590292</v>
      </c>
      <c r="Z36" s="531">
        <v>7.4243228856192429</v>
      </c>
      <c r="AA36" s="531">
        <v>7.4243228856192331</v>
      </c>
      <c r="AB36" s="532">
        <v>33.005033627729837</v>
      </c>
      <c r="AD36" s="857"/>
      <c r="AE36" s="202" t="s">
        <v>8</v>
      </c>
      <c r="AF36" s="530">
        <v>132</v>
      </c>
      <c r="AG36" s="531">
        <v>7.9422382671480145</v>
      </c>
      <c r="AH36" s="531">
        <v>7.9422382671480145</v>
      </c>
      <c r="AI36" s="532">
        <v>31.167268351383875</v>
      </c>
      <c r="AJ36" s="194"/>
      <c r="AK36" s="857"/>
      <c r="AL36" s="202" t="s">
        <v>8</v>
      </c>
      <c r="AM36" s="530">
        <v>14479890.529038576</v>
      </c>
      <c r="AN36" s="531">
        <v>7.8926092418448599</v>
      </c>
      <c r="AO36" s="531">
        <v>7.8926092418448404</v>
      </c>
      <c r="AP36" s="532">
        <v>30.073259798448941</v>
      </c>
      <c r="AR36" s="857"/>
      <c r="AS36" s="202" t="s">
        <v>8</v>
      </c>
      <c r="AT36" s="530">
        <v>121</v>
      </c>
      <c r="AU36" s="531">
        <v>6.9063926940639275</v>
      </c>
      <c r="AV36" s="531">
        <v>6.9063926940639275</v>
      </c>
      <c r="AW36" s="532">
        <v>28.31050228310502</v>
      </c>
      <c r="AX36" s="194"/>
      <c r="AY36" s="857"/>
      <c r="AZ36" s="202" t="s">
        <v>8</v>
      </c>
      <c r="BA36" s="530">
        <v>15493096.577617584</v>
      </c>
      <c r="BB36" s="531">
        <v>7.2064482729224748</v>
      </c>
      <c r="BC36" s="531">
        <v>7.2064482729224801</v>
      </c>
      <c r="BD36" s="532">
        <v>27.909449041358986</v>
      </c>
      <c r="BF36" s="690"/>
      <c r="BG36" s="202" t="s">
        <v>8</v>
      </c>
      <c r="BH36" s="530">
        <v>155</v>
      </c>
      <c r="BI36" s="531">
        <v>8.6</v>
      </c>
      <c r="BJ36" s="531">
        <v>8.6</v>
      </c>
      <c r="BK36" s="532">
        <v>34.299999999999997</v>
      </c>
      <c r="BL36" s="194"/>
      <c r="BM36" s="202"/>
      <c r="BN36" s="202" t="s">
        <v>8</v>
      </c>
      <c r="BO36" s="530">
        <v>18485461</v>
      </c>
      <c r="BP36" s="531">
        <v>8.9</v>
      </c>
      <c r="BQ36" s="531">
        <v>8.9</v>
      </c>
      <c r="BR36" s="532">
        <v>33.200000000000003</v>
      </c>
    </row>
    <row r="37" spans="2:70" s="129" customFormat="1" ht="14.5" customHeight="1" x14ac:dyDescent="0.25">
      <c r="B37" s="857"/>
      <c r="C37" s="202" t="s">
        <v>9</v>
      </c>
      <c r="D37" s="203">
        <v>1</v>
      </c>
      <c r="E37" s="204">
        <v>6.3694267515923567E-2</v>
      </c>
      <c r="F37" s="204">
        <v>6.3694267515923567E-2</v>
      </c>
      <c r="G37" s="205">
        <v>34.904458598726116</v>
      </c>
      <c r="H37" s="194"/>
      <c r="I37" s="857"/>
      <c r="J37" s="202" t="s">
        <v>9</v>
      </c>
      <c r="K37" s="203">
        <v>147792.14879333173</v>
      </c>
      <c r="L37" s="204">
        <v>8.1886800634014642E-2</v>
      </c>
      <c r="M37" s="204">
        <v>8.1886800634015128E-2</v>
      </c>
      <c r="N37" s="205">
        <v>35.689296342365594</v>
      </c>
      <c r="P37" s="857"/>
      <c r="Q37" s="202" t="s">
        <v>10</v>
      </c>
      <c r="R37" s="530">
        <v>8</v>
      </c>
      <c r="S37" s="531">
        <v>0.5191434133679429</v>
      </c>
      <c r="T37" s="531">
        <v>0.5191434133679429</v>
      </c>
      <c r="U37" s="532">
        <v>33.939000648929266</v>
      </c>
      <c r="V37" s="194"/>
      <c r="W37" s="857"/>
      <c r="X37" s="202" t="s">
        <v>10</v>
      </c>
      <c r="Y37" s="530">
        <v>1005948.6280291802</v>
      </c>
      <c r="Z37" s="531">
        <v>0.54325293628702231</v>
      </c>
      <c r="AA37" s="531">
        <v>0.54325293628702154</v>
      </c>
      <c r="AB37" s="532">
        <v>33.548286564016863</v>
      </c>
      <c r="AD37" s="857"/>
      <c r="AE37" s="202" t="s">
        <v>9</v>
      </c>
      <c r="AF37" s="530">
        <v>1</v>
      </c>
      <c r="AG37" s="531">
        <v>6.0168471720818295E-2</v>
      </c>
      <c r="AH37" s="531">
        <v>6.0168471720818295E-2</v>
      </c>
      <c r="AI37" s="532">
        <v>31.227436823104693</v>
      </c>
      <c r="AJ37" s="194"/>
      <c r="AK37" s="857"/>
      <c r="AL37" s="202" t="s">
        <v>9</v>
      </c>
      <c r="AM37" s="530">
        <v>92520.886332464826</v>
      </c>
      <c r="AN37" s="531">
        <v>5.0430712930243059E-2</v>
      </c>
      <c r="AO37" s="531">
        <v>5.0430712930242927E-2</v>
      </c>
      <c r="AP37" s="532">
        <v>30.123690511379188</v>
      </c>
      <c r="AR37" s="857"/>
      <c r="AS37" s="202" t="s">
        <v>10</v>
      </c>
      <c r="AT37" s="530">
        <v>19</v>
      </c>
      <c r="AU37" s="531">
        <v>1.0844748858447488</v>
      </c>
      <c r="AV37" s="531">
        <v>1.0844748858447488</v>
      </c>
      <c r="AW37" s="532">
        <v>29.394977168949772</v>
      </c>
      <c r="AX37" s="194"/>
      <c r="AY37" s="857"/>
      <c r="AZ37" s="202" t="s">
        <v>10</v>
      </c>
      <c r="BA37" s="530">
        <v>2079518.6737058689</v>
      </c>
      <c r="BB37" s="531">
        <v>0.9672658838445144</v>
      </c>
      <c r="BC37" s="531">
        <v>0.96726588384451528</v>
      </c>
      <c r="BD37" s="532">
        <v>28.876714925203501</v>
      </c>
      <c r="BF37" s="690"/>
      <c r="BG37" s="202" t="s">
        <v>10</v>
      </c>
      <c r="BH37" s="530">
        <v>3</v>
      </c>
      <c r="BI37" s="531">
        <v>0.2</v>
      </c>
      <c r="BJ37" s="531">
        <v>0.2</v>
      </c>
      <c r="BK37" s="532">
        <v>34.4</v>
      </c>
      <c r="BL37" s="194"/>
      <c r="BM37" s="202"/>
      <c r="BN37" s="202" t="s">
        <v>10</v>
      </c>
      <c r="BO37" s="530">
        <v>311796</v>
      </c>
      <c r="BP37" s="531">
        <v>0.2</v>
      </c>
      <c r="BQ37" s="531">
        <v>0.2</v>
      </c>
      <c r="BR37" s="532">
        <v>33.4</v>
      </c>
    </row>
    <row r="38" spans="2:70" s="129" customFormat="1" ht="14.5" customHeight="1" x14ac:dyDescent="0.25">
      <c r="B38" s="857"/>
      <c r="C38" s="202" t="s">
        <v>10</v>
      </c>
      <c r="D38" s="203">
        <v>17</v>
      </c>
      <c r="E38" s="204">
        <v>1.0828025477707006</v>
      </c>
      <c r="F38" s="204">
        <v>1.0828025477707006</v>
      </c>
      <c r="G38" s="205">
        <v>35.987261146496813</v>
      </c>
      <c r="H38" s="194"/>
      <c r="I38" s="857"/>
      <c r="J38" s="202" t="s">
        <v>10</v>
      </c>
      <c r="K38" s="203">
        <v>1744645.760263216</v>
      </c>
      <c r="L38" s="204">
        <v>0.96665121059596359</v>
      </c>
      <c r="M38" s="204">
        <v>0.96665121059596926</v>
      </c>
      <c r="N38" s="205">
        <v>36.655947552961571</v>
      </c>
      <c r="P38" s="857"/>
      <c r="Q38" s="202" t="s">
        <v>11</v>
      </c>
      <c r="R38" s="530">
        <v>619</v>
      </c>
      <c r="S38" s="531">
        <v>40.16872160934458</v>
      </c>
      <c r="T38" s="531">
        <v>40.16872160934458</v>
      </c>
      <c r="U38" s="532">
        <v>74.107722258273839</v>
      </c>
      <c r="V38" s="194"/>
      <c r="W38" s="857"/>
      <c r="X38" s="202" t="s">
        <v>11</v>
      </c>
      <c r="Y38" s="530">
        <v>76331991.442316249</v>
      </c>
      <c r="Z38" s="531">
        <v>41.222361985736796</v>
      </c>
      <c r="AA38" s="531">
        <v>41.22236198573674</v>
      </c>
      <c r="AB38" s="532">
        <v>74.770648549753602</v>
      </c>
      <c r="AD38" s="857"/>
      <c r="AE38" s="202" t="s">
        <v>10</v>
      </c>
      <c r="AF38" s="530">
        <v>8</v>
      </c>
      <c r="AG38" s="531">
        <v>0.48134777376654636</v>
      </c>
      <c r="AH38" s="531">
        <v>0.48134777376654636</v>
      </c>
      <c r="AI38" s="532">
        <v>31.708784596871237</v>
      </c>
      <c r="AJ38" s="194"/>
      <c r="AK38" s="857"/>
      <c r="AL38" s="202" t="s">
        <v>10</v>
      </c>
      <c r="AM38" s="530">
        <v>843490.63248114439</v>
      </c>
      <c r="AN38" s="531">
        <v>0.45976466106420727</v>
      </c>
      <c r="AO38" s="531">
        <v>0.45976466106420616</v>
      </c>
      <c r="AP38" s="532">
        <v>30.58345517244339</v>
      </c>
      <c r="AR38" s="857"/>
      <c r="AS38" s="202" t="s">
        <v>11</v>
      </c>
      <c r="AT38" s="530">
        <v>684</v>
      </c>
      <c r="AU38" s="531">
        <v>39.041095890410958</v>
      </c>
      <c r="AV38" s="531">
        <v>39.041095890410958</v>
      </c>
      <c r="AW38" s="532">
        <v>68.436073059360737</v>
      </c>
      <c r="AX38" s="194"/>
      <c r="AY38" s="857"/>
      <c r="AZ38" s="202" t="s">
        <v>11</v>
      </c>
      <c r="BA38" s="530">
        <v>83260331.97837159</v>
      </c>
      <c r="BB38" s="531">
        <v>38.727653479892858</v>
      </c>
      <c r="BC38" s="531">
        <v>38.727653479892894</v>
      </c>
      <c r="BD38" s="532">
        <v>67.604368405096395</v>
      </c>
      <c r="BF38" s="690"/>
      <c r="BG38" s="202" t="s">
        <v>11</v>
      </c>
      <c r="BH38" s="530">
        <v>676</v>
      </c>
      <c r="BI38" s="531">
        <v>37.6</v>
      </c>
      <c r="BJ38" s="531">
        <v>37.6</v>
      </c>
      <c r="BK38" s="532">
        <v>72.099999999999994</v>
      </c>
      <c r="BL38" s="194"/>
      <c r="BM38" s="202"/>
      <c r="BN38" s="202" t="s">
        <v>11</v>
      </c>
      <c r="BO38" s="530">
        <v>76353801</v>
      </c>
      <c r="BP38" s="531">
        <v>36.799999999999997</v>
      </c>
      <c r="BQ38" s="531">
        <v>36.799999999999997</v>
      </c>
      <c r="BR38" s="532">
        <v>70.099999999999994</v>
      </c>
    </row>
    <row r="39" spans="2:70" s="129" customFormat="1" ht="14.5" customHeight="1" x14ac:dyDescent="0.25">
      <c r="B39" s="857"/>
      <c r="C39" s="202" t="s">
        <v>11</v>
      </c>
      <c r="D39" s="203">
        <v>681</v>
      </c>
      <c r="E39" s="204">
        <v>43.375796178343947</v>
      </c>
      <c r="F39" s="204">
        <v>43.375796178343947</v>
      </c>
      <c r="G39" s="205">
        <v>79.363057324840767</v>
      </c>
      <c r="H39" s="194"/>
      <c r="I39" s="857"/>
      <c r="J39" s="202" t="s">
        <v>11</v>
      </c>
      <c r="K39" s="203">
        <v>74945803.248926729</v>
      </c>
      <c r="L39" s="204">
        <v>41.525020774837337</v>
      </c>
      <c r="M39" s="204">
        <v>41.525020774837586</v>
      </c>
      <c r="N39" s="205">
        <v>78.18096832779915</v>
      </c>
      <c r="P39" s="857"/>
      <c r="Q39" s="202" t="s">
        <v>12</v>
      </c>
      <c r="R39" s="530">
        <v>375</v>
      </c>
      <c r="S39" s="531">
        <v>24.334847501622324</v>
      </c>
      <c r="T39" s="531">
        <v>24.334847501622324</v>
      </c>
      <c r="U39" s="532">
        <v>98.442569759896173</v>
      </c>
      <c r="V39" s="194"/>
      <c r="W39" s="857"/>
      <c r="X39" s="202" t="s">
        <v>12</v>
      </c>
      <c r="Y39" s="530">
        <v>42904541.287782677</v>
      </c>
      <c r="Z39" s="531">
        <v>23.170187209559582</v>
      </c>
      <c r="AA39" s="531">
        <v>23.17018720955955</v>
      </c>
      <c r="AB39" s="532">
        <v>97.940835759313146</v>
      </c>
      <c r="AD39" s="857"/>
      <c r="AE39" s="202" t="s">
        <v>11</v>
      </c>
      <c r="AF39" s="530">
        <v>624</v>
      </c>
      <c r="AG39" s="531">
        <v>37.545126353790614</v>
      </c>
      <c r="AH39" s="531">
        <v>37.545126353790614</v>
      </c>
      <c r="AI39" s="532">
        <v>69.253910950661862</v>
      </c>
      <c r="AJ39" s="194"/>
      <c r="AK39" s="857"/>
      <c r="AL39" s="202" t="s">
        <v>11</v>
      </c>
      <c r="AM39" s="530">
        <v>70501824.427143261</v>
      </c>
      <c r="AN39" s="531">
        <v>38.428698747734309</v>
      </c>
      <c r="AO39" s="531">
        <v>38.428698747734209</v>
      </c>
      <c r="AP39" s="532">
        <v>69.012153920177596</v>
      </c>
      <c r="AR39" s="857"/>
      <c r="AS39" s="202" t="s">
        <v>12</v>
      </c>
      <c r="AT39" s="530">
        <v>496</v>
      </c>
      <c r="AU39" s="531">
        <v>28.31050228310502</v>
      </c>
      <c r="AV39" s="531">
        <v>28.31050228310502</v>
      </c>
      <c r="AW39" s="532">
        <v>96.746575342465761</v>
      </c>
      <c r="AX39" s="194"/>
      <c r="AY39" s="857"/>
      <c r="AZ39" s="202" t="s">
        <v>12</v>
      </c>
      <c r="BA39" s="530">
        <v>60813982.134527206</v>
      </c>
      <c r="BB39" s="531">
        <v>28.286973771016999</v>
      </c>
      <c r="BC39" s="531">
        <v>28.286973771017021</v>
      </c>
      <c r="BD39" s="532">
        <v>95.891342176113412</v>
      </c>
      <c r="BF39" s="690"/>
      <c r="BG39" s="202" t="s">
        <v>12</v>
      </c>
      <c r="BH39" s="530">
        <v>454</v>
      </c>
      <c r="BI39" s="531">
        <v>25.3</v>
      </c>
      <c r="BJ39" s="531">
        <v>25.3</v>
      </c>
      <c r="BK39" s="532">
        <v>97.3</v>
      </c>
      <c r="BL39" s="194"/>
      <c r="BM39" s="202"/>
      <c r="BN39" s="202" t="s">
        <v>12</v>
      </c>
      <c r="BO39" s="530">
        <v>55062781</v>
      </c>
      <c r="BP39" s="531">
        <v>26.5</v>
      </c>
      <c r="BQ39" s="531">
        <v>26.5</v>
      </c>
      <c r="BR39" s="532">
        <v>96.7</v>
      </c>
    </row>
    <row r="40" spans="2:70" s="129" customFormat="1" ht="14.5" customHeight="1" x14ac:dyDescent="0.25">
      <c r="B40" s="857"/>
      <c r="C40" s="202" t="s">
        <v>12</v>
      </c>
      <c r="D40" s="203">
        <v>293</v>
      </c>
      <c r="E40" s="204">
        <v>18.662420382165603</v>
      </c>
      <c r="F40" s="204">
        <v>18.662420382165603</v>
      </c>
      <c r="G40" s="205">
        <v>98.025477707006374</v>
      </c>
      <c r="H40" s="194"/>
      <c r="I40" s="857"/>
      <c r="J40" s="202" t="s">
        <v>12</v>
      </c>
      <c r="K40" s="203">
        <v>34834806.037460029</v>
      </c>
      <c r="L40" s="204">
        <v>19.30082782071819</v>
      </c>
      <c r="M40" s="204">
        <v>19.300827820718304</v>
      </c>
      <c r="N40" s="205">
        <v>97.481796148517446</v>
      </c>
      <c r="P40" s="857"/>
      <c r="Q40" s="202" t="s">
        <v>13</v>
      </c>
      <c r="R40" s="530">
        <v>24</v>
      </c>
      <c r="S40" s="531">
        <v>1.5574302401038287</v>
      </c>
      <c r="T40" s="531">
        <v>1.5574302401038287</v>
      </c>
      <c r="U40" s="532">
        <v>100</v>
      </c>
      <c r="V40" s="194"/>
      <c r="W40" s="857"/>
      <c r="X40" s="202" t="s">
        <v>13</v>
      </c>
      <c r="Y40" s="530">
        <v>3812981.5863734023</v>
      </c>
      <c r="Z40" s="531">
        <v>2.0591642406868638</v>
      </c>
      <c r="AA40" s="531">
        <v>2.0591642406868607</v>
      </c>
      <c r="AB40" s="532">
        <v>100</v>
      </c>
      <c r="AD40" s="857"/>
      <c r="AE40" s="202" t="s">
        <v>12</v>
      </c>
      <c r="AF40" s="530">
        <v>471</v>
      </c>
      <c r="AG40" s="531">
        <v>28.339350180505413</v>
      </c>
      <c r="AH40" s="531">
        <v>28.339350180505413</v>
      </c>
      <c r="AI40" s="532">
        <v>97.593261131167267</v>
      </c>
      <c r="AJ40" s="194"/>
      <c r="AK40" s="857"/>
      <c r="AL40" s="202" t="s">
        <v>12</v>
      </c>
      <c r="AM40" s="530">
        <v>51701431.122579083</v>
      </c>
      <c r="AN40" s="531">
        <v>28.181096554309871</v>
      </c>
      <c r="AO40" s="531">
        <v>28.181096554309796</v>
      </c>
      <c r="AP40" s="532">
        <v>97.1932504744874</v>
      </c>
      <c r="AR40" s="857"/>
      <c r="AS40" s="202" t="s">
        <v>13</v>
      </c>
      <c r="AT40" s="530">
        <v>57</v>
      </c>
      <c r="AU40" s="531">
        <v>3.2534246575342465</v>
      </c>
      <c r="AV40" s="531">
        <v>3.2534246575342465</v>
      </c>
      <c r="AW40" s="532">
        <v>100</v>
      </c>
      <c r="AX40" s="194"/>
      <c r="AY40" s="857"/>
      <c r="AZ40" s="202" t="s">
        <v>13</v>
      </c>
      <c r="BA40" s="530">
        <v>8833176.9075536802</v>
      </c>
      <c r="BB40" s="531">
        <v>4.1086578238865812</v>
      </c>
      <c r="BC40" s="531">
        <v>4.1086578238865847</v>
      </c>
      <c r="BD40" s="532">
        <v>100</v>
      </c>
      <c r="BF40" s="690"/>
      <c r="BG40" s="202" t="s">
        <v>13</v>
      </c>
      <c r="BH40" s="530">
        <v>48</v>
      </c>
      <c r="BI40" s="531">
        <v>2.7</v>
      </c>
      <c r="BJ40" s="531">
        <v>2.7</v>
      </c>
      <c r="BK40" s="532">
        <v>100</v>
      </c>
      <c r="BL40" s="194"/>
      <c r="BM40" s="202"/>
      <c r="BN40" s="202" t="s">
        <v>13</v>
      </c>
      <c r="BO40" s="530">
        <v>6912515</v>
      </c>
      <c r="BP40" s="531">
        <v>3.3</v>
      </c>
      <c r="BQ40" s="531">
        <v>3.3</v>
      </c>
      <c r="BR40" s="532">
        <v>100</v>
      </c>
    </row>
    <row r="41" spans="2:70" s="129" customFormat="1" ht="14.5" customHeight="1" x14ac:dyDescent="0.25">
      <c r="B41" s="857"/>
      <c r="C41" s="202" t="s">
        <v>13</v>
      </c>
      <c r="D41" s="203">
        <v>31</v>
      </c>
      <c r="E41" s="204">
        <v>1.9745222929936306</v>
      </c>
      <c r="F41" s="204">
        <v>1.9745222929936306</v>
      </c>
      <c r="G41" s="205">
        <v>100</v>
      </c>
      <c r="H41" s="194"/>
      <c r="I41" s="857"/>
      <c r="J41" s="202" t="s">
        <v>13</v>
      </c>
      <c r="K41" s="203">
        <v>4544941.9861160601</v>
      </c>
      <c r="L41" s="204">
        <v>2.5182038514825389</v>
      </c>
      <c r="M41" s="204">
        <v>2.5182038514825535</v>
      </c>
      <c r="N41" s="205">
        <v>100</v>
      </c>
      <c r="P41" s="858"/>
      <c r="Q41" s="206" t="s">
        <v>14</v>
      </c>
      <c r="R41" s="533">
        <v>1541</v>
      </c>
      <c r="S41" s="534">
        <v>100</v>
      </c>
      <c r="T41" s="534">
        <v>100</v>
      </c>
      <c r="U41" s="535"/>
      <c r="V41" s="194"/>
      <c r="W41" s="858"/>
      <c r="X41" s="206" t="s">
        <v>14</v>
      </c>
      <c r="Y41" s="533">
        <v>185171319.07368073</v>
      </c>
      <c r="Z41" s="534">
        <v>100.00000000000013</v>
      </c>
      <c r="AA41" s="534">
        <v>100</v>
      </c>
      <c r="AB41" s="535"/>
      <c r="AD41" s="857"/>
      <c r="AE41" s="202" t="s">
        <v>13</v>
      </c>
      <c r="AF41" s="530">
        <v>40</v>
      </c>
      <c r="AG41" s="531">
        <v>2.4067388688327318</v>
      </c>
      <c r="AH41" s="531">
        <v>2.4067388688327318</v>
      </c>
      <c r="AI41" s="532">
        <v>100</v>
      </c>
      <c r="AJ41" s="194"/>
      <c r="AK41" s="857"/>
      <c r="AL41" s="202" t="s">
        <v>13</v>
      </c>
      <c r="AM41" s="530">
        <v>5149301.6601381544</v>
      </c>
      <c r="AN41" s="531">
        <v>2.8067495255126045</v>
      </c>
      <c r="AO41" s="531">
        <v>2.8067495255125969</v>
      </c>
      <c r="AP41" s="532">
        <v>100</v>
      </c>
      <c r="AR41" s="858"/>
      <c r="AS41" s="206" t="s">
        <v>14</v>
      </c>
      <c r="AT41" s="533">
        <v>1752</v>
      </c>
      <c r="AU41" s="534">
        <v>100</v>
      </c>
      <c r="AV41" s="534">
        <v>100</v>
      </c>
      <c r="AW41" s="535"/>
      <c r="AX41" s="194"/>
      <c r="AY41" s="858"/>
      <c r="AZ41" s="206" t="s">
        <v>14</v>
      </c>
      <c r="BA41" s="533">
        <v>214989353.85176313</v>
      </c>
      <c r="BB41" s="534">
        <v>99.999999999999929</v>
      </c>
      <c r="BC41" s="534">
        <v>100</v>
      </c>
      <c r="BD41" s="535"/>
      <c r="BF41" s="691"/>
      <c r="BG41" s="206" t="s">
        <v>14</v>
      </c>
      <c r="BH41" s="533">
        <v>1797</v>
      </c>
      <c r="BI41" s="534">
        <v>100</v>
      </c>
      <c r="BJ41" s="534">
        <v>100</v>
      </c>
      <c r="BK41" s="535"/>
      <c r="BL41" s="194"/>
      <c r="BM41" s="206"/>
      <c r="BN41" s="206" t="s">
        <v>14</v>
      </c>
      <c r="BO41" s="533">
        <v>207615052</v>
      </c>
      <c r="BP41" s="534">
        <v>100</v>
      </c>
      <c r="BQ41" s="534">
        <v>100</v>
      </c>
      <c r="BR41" s="535"/>
    </row>
    <row r="42" spans="2:70" s="129" customFormat="1" ht="14.5" customHeight="1" x14ac:dyDescent="0.25">
      <c r="B42" s="858"/>
      <c r="C42" s="206" t="s">
        <v>14</v>
      </c>
      <c r="D42" s="207">
        <v>1570</v>
      </c>
      <c r="E42" s="208">
        <v>100</v>
      </c>
      <c r="F42" s="208">
        <v>100</v>
      </c>
      <c r="G42" s="209"/>
      <c r="H42" s="194"/>
      <c r="I42" s="858"/>
      <c r="J42" s="206" t="s">
        <v>14</v>
      </c>
      <c r="K42" s="207">
        <v>180483481.64666238</v>
      </c>
      <c r="L42" s="208">
        <v>99.999999999999403</v>
      </c>
      <c r="M42" s="208">
        <v>100</v>
      </c>
      <c r="N42" s="209"/>
      <c r="AD42" s="858"/>
      <c r="AE42" s="206" t="s">
        <v>14</v>
      </c>
      <c r="AF42" s="533">
        <v>1662</v>
      </c>
      <c r="AG42" s="534">
        <v>100</v>
      </c>
      <c r="AH42" s="534">
        <v>100</v>
      </c>
      <c r="AI42" s="535"/>
      <c r="AJ42" s="194"/>
      <c r="AK42" s="858"/>
      <c r="AL42" s="206" t="s">
        <v>14</v>
      </c>
      <c r="AM42" s="533">
        <v>183461388.81764793</v>
      </c>
      <c r="AN42" s="534">
        <v>100.00000000000027</v>
      </c>
      <c r="AO42" s="534">
        <v>100</v>
      </c>
      <c r="AP42" s="535"/>
    </row>
    <row r="43" spans="2:70" s="129" customFormat="1" ht="14.5" customHeight="1" x14ac:dyDescent="0.35"/>
    <row r="44" spans="2:70" s="129" customFormat="1" ht="14.5" customHeight="1" x14ac:dyDescent="0.25">
      <c r="B44" s="859" t="s">
        <v>18</v>
      </c>
      <c r="C44" s="859"/>
      <c r="D44" s="859"/>
      <c r="E44" s="859"/>
      <c r="F44" s="859"/>
      <c r="G44" s="859"/>
      <c r="H44" s="194"/>
      <c r="I44" s="859" t="s">
        <v>18</v>
      </c>
      <c r="J44" s="859"/>
      <c r="K44" s="859"/>
      <c r="L44" s="859"/>
      <c r="M44" s="859"/>
      <c r="N44" s="859"/>
      <c r="P44" s="859" t="s">
        <v>18</v>
      </c>
      <c r="Q44" s="859"/>
      <c r="R44" s="859"/>
      <c r="S44" s="859"/>
      <c r="T44" s="859"/>
      <c r="U44" s="859"/>
      <c r="V44" s="194"/>
      <c r="W44" s="859" t="s">
        <v>18</v>
      </c>
      <c r="X44" s="859"/>
      <c r="Y44" s="859"/>
      <c r="Z44" s="859"/>
      <c r="AA44" s="859"/>
      <c r="AB44" s="859"/>
      <c r="AD44" s="859" t="s">
        <v>18</v>
      </c>
      <c r="AE44" s="859"/>
      <c r="AF44" s="859"/>
      <c r="AG44" s="859"/>
      <c r="AH44" s="859"/>
      <c r="AI44" s="859"/>
      <c r="AJ44" s="194"/>
      <c r="AK44" s="859" t="s">
        <v>18</v>
      </c>
      <c r="AL44" s="859"/>
      <c r="AM44" s="859"/>
      <c r="AN44" s="859"/>
      <c r="AO44" s="859"/>
      <c r="AP44" s="859"/>
      <c r="AR44" s="859" t="s">
        <v>18</v>
      </c>
      <c r="AS44" s="859"/>
      <c r="AT44" s="859"/>
      <c r="AU44" s="859"/>
      <c r="AV44" s="859"/>
      <c r="AW44" s="859"/>
      <c r="AX44" s="194"/>
      <c r="AY44" s="859" t="s">
        <v>18</v>
      </c>
      <c r="AZ44" s="859"/>
      <c r="BA44" s="859"/>
      <c r="BB44" s="859"/>
      <c r="BC44" s="859"/>
      <c r="BD44" s="859"/>
      <c r="BF44" s="431" t="s">
        <v>18</v>
      </c>
      <c r="BG44" s="431"/>
      <c r="BH44" s="431"/>
      <c r="BI44" s="431"/>
      <c r="BJ44" s="431"/>
      <c r="BK44" s="431"/>
      <c r="BL44" s="194"/>
      <c r="BM44" s="431" t="s">
        <v>18</v>
      </c>
      <c r="BN44" s="431"/>
      <c r="BO44" s="431"/>
      <c r="BP44" s="431"/>
      <c r="BQ44" s="431"/>
      <c r="BR44" s="431"/>
    </row>
    <row r="45" spans="2:70" s="129" customFormat="1" ht="24" customHeight="1" x14ac:dyDescent="0.25">
      <c r="B45" s="855" t="s">
        <v>0</v>
      </c>
      <c r="C45" s="855"/>
      <c r="D45" s="195" t="s">
        <v>2</v>
      </c>
      <c r="E45" s="196" t="s">
        <v>3</v>
      </c>
      <c r="F45" s="196" t="s">
        <v>4</v>
      </c>
      <c r="G45" s="197" t="s">
        <v>5</v>
      </c>
      <c r="H45" s="194"/>
      <c r="I45" s="855" t="s">
        <v>0</v>
      </c>
      <c r="J45" s="855"/>
      <c r="K45" s="195" t="s">
        <v>2</v>
      </c>
      <c r="L45" s="196" t="s">
        <v>3</v>
      </c>
      <c r="M45" s="196" t="s">
        <v>4</v>
      </c>
      <c r="N45" s="197" t="s">
        <v>5</v>
      </c>
      <c r="P45" s="855" t="s">
        <v>0</v>
      </c>
      <c r="Q45" s="855"/>
      <c r="R45" s="195" t="s">
        <v>2</v>
      </c>
      <c r="S45" s="196" t="s">
        <v>3</v>
      </c>
      <c r="T45" s="196" t="s">
        <v>4</v>
      </c>
      <c r="U45" s="197" t="s">
        <v>5</v>
      </c>
      <c r="V45" s="194"/>
      <c r="W45" s="855" t="s">
        <v>0</v>
      </c>
      <c r="X45" s="855"/>
      <c r="Y45" s="195" t="s">
        <v>2</v>
      </c>
      <c r="Z45" s="196" t="s">
        <v>3</v>
      </c>
      <c r="AA45" s="196" t="s">
        <v>4</v>
      </c>
      <c r="AB45" s="197" t="s">
        <v>5</v>
      </c>
      <c r="AD45" s="855" t="s">
        <v>0</v>
      </c>
      <c r="AE45" s="855"/>
      <c r="AF45" s="195" t="s">
        <v>2</v>
      </c>
      <c r="AG45" s="196" t="s">
        <v>3</v>
      </c>
      <c r="AH45" s="196" t="s">
        <v>4</v>
      </c>
      <c r="AI45" s="197" t="s">
        <v>5</v>
      </c>
      <c r="AJ45" s="194"/>
      <c r="AK45" s="855" t="s">
        <v>0</v>
      </c>
      <c r="AL45" s="855"/>
      <c r="AM45" s="195" t="s">
        <v>2</v>
      </c>
      <c r="AN45" s="196" t="s">
        <v>3</v>
      </c>
      <c r="AO45" s="196" t="s">
        <v>4</v>
      </c>
      <c r="AP45" s="197" t="s">
        <v>5</v>
      </c>
      <c r="AR45" s="855" t="s">
        <v>0</v>
      </c>
      <c r="AS45" s="855"/>
      <c r="AT45" s="195" t="s">
        <v>2</v>
      </c>
      <c r="AU45" s="196" t="s">
        <v>3</v>
      </c>
      <c r="AV45" s="196" t="s">
        <v>4</v>
      </c>
      <c r="AW45" s="197" t="s">
        <v>5</v>
      </c>
      <c r="AX45" s="194"/>
      <c r="AY45" s="855" t="s">
        <v>0</v>
      </c>
      <c r="AZ45" s="855"/>
      <c r="BA45" s="195" t="s">
        <v>2</v>
      </c>
      <c r="BB45" s="196" t="s">
        <v>3</v>
      </c>
      <c r="BC45" s="196" t="s">
        <v>4</v>
      </c>
      <c r="BD45" s="197" t="s">
        <v>5</v>
      </c>
      <c r="BF45" s="432"/>
      <c r="BG45" s="432"/>
      <c r="BH45" s="195" t="s">
        <v>2</v>
      </c>
      <c r="BI45" s="196" t="s">
        <v>3</v>
      </c>
      <c r="BJ45" s="196" t="s">
        <v>4</v>
      </c>
      <c r="BK45" s="197" t="s">
        <v>5</v>
      </c>
      <c r="BL45" s="194"/>
      <c r="BM45" s="432"/>
      <c r="BN45" s="432"/>
      <c r="BO45" s="195" t="s">
        <v>2</v>
      </c>
      <c r="BP45" s="196" t="s">
        <v>3</v>
      </c>
      <c r="BQ45" s="196" t="s">
        <v>4</v>
      </c>
      <c r="BR45" s="197" t="s">
        <v>5</v>
      </c>
    </row>
    <row r="46" spans="2:70" s="129" customFormat="1" ht="23" customHeight="1" x14ac:dyDescent="0.25">
      <c r="B46" s="856" t="s">
        <v>6</v>
      </c>
      <c r="C46" s="198" t="s">
        <v>19</v>
      </c>
      <c r="D46" s="199">
        <v>1456</v>
      </c>
      <c r="E46" s="200">
        <v>92.738853503184714</v>
      </c>
      <c r="F46" s="200">
        <v>92.738853503184714</v>
      </c>
      <c r="G46" s="201">
        <v>92.738853503184714</v>
      </c>
      <c r="H46" s="194"/>
      <c r="I46" s="856" t="s">
        <v>6</v>
      </c>
      <c r="J46" s="198" t="s">
        <v>19</v>
      </c>
      <c r="K46" s="199">
        <v>167578676.24343458</v>
      </c>
      <c r="L46" s="200">
        <v>92.849868982196995</v>
      </c>
      <c r="M46" s="200">
        <v>92.849868982197222</v>
      </c>
      <c r="N46" s="201">
        <v>92.849868982197222</v>
      </c>
      <c r="P46" s="856" t="s">
        <v>6</v>
      </c>
      <c r="Q46" s="198" t="s">
        <v>19</v>
      </c>
      <c r="R46" s="527">
        <v>1436</v>
      </c>
      <c r="S46" s="528">
        <v>93.186242699545758</v>
      </c>
      <c r="T46" s="528">
        <v>93.186242699545758</v>
      </c>
      <c r="U46" s="529">
        <v>93.186242699545758</v>
      </c>
      <c r="V46" s="194"/>
      <c r="W46" s="856" t="s">
        <v>6</v>
      </c>
      <c r="X46" s="198" t="s">
        <v>19</v>
      </c>
      <c r="Y46" s="527">
        <v>172620256.71904325</v>
      </c>
      <c r="Z46" s="528">
        <v>93.221918806095928</v>
      </c>
      <c r="AA46" s="528">
        <v>93.221918806095999</v>
      </c>
      <c r="AB46" s="529">
        <v>93.221918806095999</v>
      </c>
      <c r="AD46" s="856" t="s">
        <v>6</v>
      </c>
      <c r="AE46" s="198" t="s">
        <v>19</v>
      </c>
      <c r="AF46" s="527">
        <v>1510</v>
      </c>
      <c r="AG46" s="528">
        <v>90.854392298435613</v>
      </c>
      <c r="AH46" s="528">
        <v>90.854392298435613</v>
      </c>
      <c r="AI46" s="529">
        <v>90.854392298435613</v>
      </c>
      <c r="AJ46" s="194"/>
      <c r="AK46" s="856" t="s">
        <v>6</v>
      </c>
      <c r="AL46" s="198" t="s">
        <v>19</v>
      </c>
      <c r="AM46" s="527">
        <v>165677354.86557576</v>
      </c>
      <c r="AN46" s="528">
        <v>90.306388681190981</v>
      </c>
      <c r="AO46" s="528">
        <v>90.306388681191081</v>
      </c>
      <c r="AP46" s="529">
        <v>90.306388681191081</v>
      </c>
      <c r="AR46" s="856" t="s">
        <v>6</v>
      </c>
      <c r="AS46" s="198" t="s">
        <v>19</v>
      </c>
      <c r="AT46" s="527">
        <v>1546</v>
      </c>
      <c r="AU46" s="528">
        <v>88.242009132420094</v>
      </c>
      <c r="AV46" s="528">
        <v>88.242009132420094</v>
      </c>
      <c r="AW46" s="529">
        <v>88.242009132420094</v>
      </c>
      <c r="AX46" s="194"/>
      <c r="AY46" s="856" t="s">
        <v>6</v>
      </c>
      <c r="AZ46" s="198" t="s">
        <v>19</v>
      </c>
      <c r="BA46" s="527">
        <v>190777110.11991179</v>
      </c>
      <c r="BB46" s="528">
        <v>88.737933624124466</v>
      </c>
      <c r="BC46" s="528">
        <v>88.737933624124594</v>
      </c>
      <c r="BD46" s="529">
        <v>88.737933624124594</v>
      </c>
      <c r="BF46" s="198" t="s">
        <v>6</v>
      </c>
      <c r="BG46" s="198" t="s">
        <v>19</v>
      </c>
      <c r="BH46" s="527">
        <v>1589</v>
      </c>
      <c r="BI46" s="528">
        <v>88.4</v>
      </c>
      <c r="BJ46" s="528">
        <v>88.4</v>
      </c>
      <c r="BK46" s="529">
        <v>88.4</v>
      </c>
      <c r="BL46" s="194"/>
      <c r="BM46" s="198" t="s">
        <v>6</v>
      </c>
      <c r="BN46" s="198" t="s">
        <v>19</v>
      </c>
      <c r="BO46" s="527">
        <v>184645327</v>
      </c>
      <c r="BP46" s="528">
        <v>88.9</v>
      </c>
      <c r="BQ46" s="528">
        <v>88.9</v>
      </c>
      <c r="BR46" s="529">
        <v>88.9</v>
      </c>
    </row>
    <row r="47" spans="2:70" s="129" customFormat="1" ht="23" customHeight="1" x14ac:dyDescent="0.25">
      <c r="B47" s="857"/>
      <c r="C47" s="202" t="s">
        <v>20</v>
      </c>
      <c r="D47" s="203">
        <v>114</v>
      </c>
      <c r="E47" s="204">
        <v>7.2611464968152868</v>
      </c>
      <c r="F47" s="204">
        <v>7.2611464968152868</v>
      </c>
      <c r="G47" s="205">
        <v>100</v>
      </c>
      <c r="H47" s="194"/>
      <c r="I47" s="857"/>
      <c r="J47" s="202" t="s">
        <v>20</v>
      </c>
      <c r="K47" s="203">
        <v>12904805.403228426</v>
      </c>
      <c r="L47" s="204">
        <v>7.1501310178027548</v>
      </c>
      <c r="M47" s="204">
        <v>7.1501310178027726</v>
      </c>
      <c r="N47" s="205">
        <v>100</v>
      </c>
      <c r="P47" s="857"/>
      <c r="Q47" s="202" t="s">
        <v>20</v>
      </c>
      <c r="R47" s="530">
        <v>105</v>
      </c>
      <c r="S47" s="531">
        <v>6.8137573004542498</v>
      </c>
      <c r="T47" s="531">
        <v>6.8137573004542498</v>
      </c>
      <c r="U47" s="532">
        <v>100</v>
      </c>
      <c r="V47" s="194"/>
      <c r="W47" s="857"/>
      <c r="X47" s="202" t="s">
        <v>20</v>
      </c>
      <c r="Y47" s="530">
        <v>12551062.35463712</v>
      </c>
      <c r="Z47" s="531">
        <v>6.778081193904006</v>
      </c>
      <c r="AA47" s="531">
        <v>6.7780811939040104</v>
      </c>
      <c r="AB47" s="532">
        <v>100</v>
      </c>
      <c r="AD47" s="857"/>
      <c r="AE47" s="202" t="s">
        <v>20</v>
      </c>
      <c r="AF47" s="530">
        <v>152</v>
      </c>
      <c r="AG47" s="531">
        <v>9.14560770156438</v>
      </c>
      <c r="AH47" s="531">
        <v>9.14560770156438</v>
      </c>
      <c r="AI47" s="532">
        <v>100</v>
      </c>
      <c r="AJ47" s="194"/>
      <c r="AK47" s="857"/>
      <c r="AL47" s="202" t="s">
        <v>20</v>
      </c>
      <c r="AM47" s="530">
        <v>17784033.952071521</v>
      </c>
      <c r="AN47" s="531">
        <v>9.693611318808923</v>
      </c>
      <c r="AO47" s="531">
        <v>9.6936113188089319</v>
      </c>
      <c r="AP47" s="532">
        <v>100</v>
      </c>
      <c r="AR47" s="857"/>
      <c r="AS47" s="202" t="s">
        <v>20</v>
      </c>
      <c r="AT47" s="530">
        <v>206</v>
      </c>
      <c r="AU47" s="531">
        <v>11.757990867579908</v>
      </c>
      <c r="AV47" s="531">
        <v>11.757990867579908</v>
      </c>
      <c r="AW47" s="532">
        <v>100</v>
      </c>
      <c r="AX47" s="194"/>
      <c r="AY47" s="857"/>
      <c r="AZ47" s="202" t="s">
        <v>20</v>
      </c>
      <c r="BA47" s="530">
        <v>24212243.73185119</v>
      </c>
      <c r="BB47" s="531">
        <v>11.262066375875387</v>
      </c>
      <c r="BC47" s="531">
        <v>11.262066375875404</v>
      </c>
      <c r="BD47" s="532">
        <v>100</v>
      </c>
      <c r="BF47" s="202"/>
      <c r="BG47" s="202" t="s">
        <v>20</v>
      </c>
      <c r="BH47" s="530">
        <v>208</v>
      </c>
      <c r="BI47" s="531">
        <v>11.6</v>
      </c>
      <c r="BJ47" s="531">
        <v>11.6</v>
      </c>
      <c r="BK47" s="532">
        <v>100</v>
      </c>
      <c r="BL47" s="194"/>
      <c r="BM47" s="202"/>
      <c r="BN47" s="202" t="s">
        <v>20</v>
      </c>
      <c r="BO47" s="530">
        <v>22969726</v>
      </c>
      <c r="BP47" s="531">
        <v>11.1</v>
      </c>
      <c r="BQ47" s="531">
        <v>11.1</v>
      </c>
      <c r="BR47" s="532">
        <v>100</v>
      </c>
    </row>
    <row r="48" spans="2:70" s="129" customFormat="1" ht="14.5" customHeight="1" x14ac:dyDescent="0.25">
      <c r="B48" s="858"/>
      <c r="C48" s="206" t="s">
        <v>14</v>
      </c>
      <c r="D48" s="207">
        <v>1570</v>
      </c>
      <c r="E48" s="208">
        <v>100</v>
      </c>
      <c r="F48" s="208">
        <v>100</v>
      </c>
      <c r="G48" s="209"/>
      <c r="H48" s="194"/>
      <c r="I48" s="858"/>
      <c r="J48" s="206" t="s">
        <v>14</v>
      </c>
      <c r="K48" s="207">
        <v>180483481.64666301</v>
      </c>
      <c r="L48" s="208">
        <v>99.999999999999758</v>
      </c>
      <c r="M48" s="208">
        <v>100</v>
      </c>
      <c r="N48" s="209"/>
      <c r="P48" s="858"/>
      <c r="Q48" s="206" t="s">
        <v>14</v>
      </c>
      <c r="R48" s="533">
        <v>1541</v>
      </c>
      <c r="S48" s="534">
        <v>100</v>
      </c>
      <c r="T48" s="534">
        <v>100</v>
      </c>
      <c r="U48" s="535"/>
      <c r="V48" s="194"/>
      <c r="W48" s="858"/>
      <c r="X48" s="206" t="s">
        <v>14</v>
      </c>
      <c r="Y48" s="533">
        <v>185171319.07368037</v>
      </c>
      <c r="Z48" s="534">
        <v>99.999999999999929</v>
      </c>
      <c r="AA48" s="534">
        <v>100</v>
      </c>
      <c r="AB48" s="535"/>
      <c r="AD48" s="858"/>
      <c r="AE48" s="206" t="s">
        <v>14</v>
      </c>
      <c r="AF48" s="533">
        <v>1662</v>
      </c>
      <c r="AG48" s="534">
        <v>100</v>
      </c>
      <c r="AH48" s="534">
        <v>100</v>
      </c>
      <c r="AI48" s="535"/>
      <c r="AJ48" s="194"/>
      <c r="AK48" s="858"/>
      <c r="AL48" s="206" t="s">
        <v>14</v>
      </c>
      <c r="AM48" s="533">
        <v>183461388.81764728</v>
      </c>
      <c r="AN48" s="534">
        <v>99.999999999999901</v>
      </c>
      <c r="AO48" s="534">
        <v>100</v>
      </c>
      <c r="AP48" s="535"/>
      <c r="AR48" s="858"/>
      <c r="AS48" s="206" t="s">
        <v>14</v>
      </c>
      <c r="AT48" s="533">
        <v>1752</v>
      </c>
      <c r="AU48" s="534">
        <v>100</v>
      </c>
      <c r="AV48" s="534">
        <v>100</v>
      </c>
      <c r="AW48" s="535"/>
      <c r="AX48" s="194"/>
      <c r="AY48" s="858"/>
      <c r="AZ48" s="206" t="s">
        <v>14</v>
      </c>
      <c r="BA48" s="533">
        <v>214989353.85176298</v>
      </c>
      <c r="BB48" s="534">
        <v>99.999999999999844</v>
      </c>
      <c r="BC48" s="534">
        <v>100</v>
      </c>
      <c r="BD48" s="535"/>
      <c r="BF48" s="206"/>
      <c r="BG48" s="206" t="s">
        <v>14</v>
      </c>
      <c r="BH48" s="533">
        <v>1797</v>
      </c>
      <c r="BI48" s="534">
        <v>100</v>
      </c>
      <c r="BJ48" s="534">
        <v>100</v>
      </c>
      <c r="BK48" s="535"/>
      <c r="BL48" s="194"/>
      <c r="BM48" s="206"/>
      <c r="BN48" s="206" t="s">
        <v>14</v>
      </c>
      <c r="BO48" s="533">
        <v>207615052</v>
      </c>
      <c r="BP48" s="534">
        <v>100</v>
      </c>
      <c r="BQ48" s="534">
        <v>100</v>
      </c>
      <c r="BR48" s="535"/>
    </row>
    <row r="49" spans="2:70" s="129" customFormat="1" ht="14.5" customHeight="1" x14ac:dyDescent="0.35"/>
    <row r="50" spans="2:70" s="127" customFormat="1" ht="14.5" customHeight="1" x14ac:dyDescent="0.35"/>
    <row r="52" spans="2:70" x14ac:dyDescent="0.35">
      <c r="B52" s="748" t="s">
        <v>58</v>
      </c>
      <c r="C52" s="748"/>
      <c r="D52" s="748"/>
      <c r="E52" s="748"/>
      <c r="F52" s="748"/>
      <c r="G52" s="748"/>
      <c r="H52" s="748"/>
      <c r="I52" s="748"/>
      <c r="J52" s="748"/>
      <c r="K52" s="748"/>
      <c r="L52" s="748"/>
      <c r="M52" s="748"/>
      <c r="N52" s="748"/>
      <c r="P52" s="748" t="s">
        <v>58</v>
      </c>
      <c r="Q52" s="748"/>
      <c r="R52" s="748"/>
      <c r="S52" s="748"/>
      <c r="T52" s="748"/>
      <c r="U52" s="748"/>
      <c r="V52" s="748"/>
      <c r="W52" s="748"/>
      <c r="X52" s="748"/>
      <c r="Y52" s="748"/>
      <c r="Z52" s="748"/>
      <c r="AA52" s="748"/>
      <c r="AB52" s="748"/>
      <c r="AD52" s="748" t="s">
        <v>58</v>
      </c>
      <c r="AE52" s="748"/>
      <c r="AF52" s="748"/>
      <c r="AG52" s="748"/>
      <c r="AH52" s="748"/>
      <c r="AI52" s="748"/>
      <c r="AJ52" s="748"/>
      <c r="AK52" s="748"/>
      <c r="AL52" s="748"/>
      <c r="AM52" s="748"/>
      <c r="AN52" s="748"/>
      <c r="AO52" s="748"/>
      <c r="AP52" s="748"/>
      <c r="AR52" s="748" t="s">
        <v>58</v>
      </c>
      <c r="AS52" s="748"/>
      <c r="AT52" s="748"/>
      <c r="AU52" s="748"/>
      <c r="AV52" s="748"/>
      <c r="AW52" s="748"/>
      <c r="AX52" s="748"/>
      <c r="AY52" s="748"/>
      <c r="AZ52" s="748"/>
      <c r="BA52" s="748"/>
      <c r="BB52" s="748"/>
      <c r="BC52" s="748"/>
      <c r="BD52" s="748"/>
      <c r="BF52" s="748" t="s">
        <v>58</v>
      </c>
      <c r="BG52" s="748"/>
      <c r="BH52" s="748"/>
      <c r="BI52" s="748"/>
      <c r="BJ52" s="748"/>
      <c r="BK52" s="748"/>
      <c r="BL52" s="748"/>
      <c r="BM52" s="748"/>
      <c r="BN52" s="748"/>
      <c r="BO52" s="748"/>
      <c r="BP52" s="748"/>
      <c r="BQ52" s="748"/>
      <c r="BR52" s="748"/>
    </row>
    <row r="54" spans="2:70" x14ac:dyDescent="0.35">
      <c r="B54" s="748" t="s">
        <v>16</v>
      </c>
      <c r="C54" s="748"/>
      <c r="D54" s="748"/>
      <c r="E54" s="748"/>
      <c r="F54" s="748"/>
      <c r="G54" s="748"/>
      <c r="H54" s="17"/>
      <c r="I54" s="748" t="s">
        <v>17</v>
      </c>
      <c r="J54" s="748"/>
      <c r="K54" s="748"/>
      <c r="L54" s="748"/>
      <c r="M54" s="748"/>
      <c r="N54" s="748"/>
      <c r="P54" s="748" t="s">
        <v>16</v>
      </c>
      <c r="Q54" s="748"/>
      <c r="R54" s="748"/>
      <c r="S54" s="748"/>
      <c r="T54" s="748"/>
      <c r="U54" s="748"/>
      <c r="V54" s="17"/>
      <c r="W54" s="748" t="s">
        <v>17</v>
      </c>
      <c r="X54" s="748"/>
      <c r="Y54" s="748"/>
      <c r="Z54" s="748"/>
      <c r="AA54" s="748"/>
      <c r="AB54" s="748"/>
      <c r="AD54" s="748" t="s">
        <v>16</v>
      </c>
      <c r="AE54" s="748"/>
      <c r="AF54" s="748"/>
      <c r="AG54" s="748"/>
      <c r="AH54" s="748"/>
      <c r="AI54" s="748"/>
      <c r="AJ54" s="17"/>
      <c r="AK54" s="748" t="s">
        <v>17</v>
      </c>
      <c r="AL54" s="748"/>
      <c r="AM54" s="748"/>
      <c r="AN54" s="748"/>
      <c r="AO54" s="748"/>
      <c r="AP54" s="748"/>
      <c r="AR54" s="748" t="s">
        <v>16</v>
      </c>
      <c r="AS54" s="748"/>
      <c r="AT54" s="748"/>
      <c r="AU54" s="748"/>
      <c r="AV54" s="748"/>
      <c r="AW54" s="748"/>
      <c r="AX54" s="17"/>
      <c r="AY54" s="748" t="s">
        <v>17</v>
      </c>
      <c r="AZ54" s="748"/>
      <c r="BA54" s="748"/>
      <c r="BB54" s="748"/>
      <c r="BC54" s="748"/>
      <c r="BD54" s="748"/>
      <c r="BF54" s="748" t="s">
        <v>16</v>
      </c>
      <c r="BG54" s="748"/>
      <c r="BH54" s="748"/>
      <c r="BI54" s="748"/>
      <c r="BJ54" s="748"/>
      <c r="BK54" s="748"/>
      <c r="BL54" s="17"/>
      <c r="BM54" s="748" t="s">
        <v>17</v>
      </c>
      <c r="BN54" s="748"/>
      <c r="BO54" s="748"/>
      <c r="BP54" s="748"/>
      <c r="BQ54" s="748"/>
      <c r="BR54" s="748"/>
    </row>
    <row r="55" spans="2:70" s="73" customFormat="1" ht="14.5" customHeight="1" x14ac:dyDescent="0.35"/>
    <row r="56" spans="2:70" s="129" customFormat="1" ht="14.5" customHeight="1" x14ac:dyDescent="0.25">
      <c r="B56" s="859" t="s">
        <v>1</v>
      </c>
      <c r="C56" s="859"/>
      <c r="D56" s="859"/>
      <c r="E56" s="859"/>
      <c r="F56" s="859"/>
      <c r="G56" s="859"/>
      <c r="H56" s="194"/>
      <c r="I56" s="859" t="s">
        <v>1</v>
      </c>
      <c r="J56" s="859"/>
      <c r="K56" s="859"/>
      <c r="L56" s="859"/>
      <c r="M56" s="859"/>
      <c r="N56" s="859"/>
      <c r="P56" s="859" t="s">
        <v>1</v>
      </c>
      <c r="Q56" s="859"/>
      <c r="R56" s="859"/>
      <c r="S56" s="859"/>
      <c r="T56" s="859"/>
      <c r="U56" s="859"/>
      <c r="V56" s="194"/>
      <c r="W56" s="859" t="s">
        <v>1</v>
      </c>
      <c r="X56" s="859"/>
      <c r="Y56" s="859"/>
      <c r="Z56" s="859"/>
      <c r="AA56" s="859"/>
      <c r="AB56" s="859"/>
      <c r="AD56" s="859" t="s">
        <v>1</v>
      </c>
      <c r="AE56" s="859"/>
      <c r="AF56" s="859"/>
      <c r="AG56" s="859"/>
      <c r="AH56" s="859"/>
      <c r="AI56" s="859"/>
      <c r="AJ56" s="194"/>
      <c r="AK56" s="859" t="s">
        <v>1</v>
      </c>
      <c r="AL56" s="859"/>
      <c r="AM56" s="859"/>
      <c r="AN56" s="859"/>
      <c r="AO56" s="859"/>
      <c r="AP56" s="859"/>
      <c r="AR56" s="859" t="s">
        <v>1</v>
      </c>
      <c r="AS56" s="859"/>
      <c r="AT56" s="859"/>
      <c r="AU56" s="859"/>
      <c r="AV56" s="859"/>
      <c r="AW56" s="859"/>
      <c r="AX56" s="194"/>
      <c r="AY56" s="859" t="s">
        <v>1</v>
      </c>
      <c r="AZ56" s="859"/>
      <c r="BA56" s="859"/>
      <c r="BB56" s="859"/>
      <c r="BC56" s="859"/>
      <c r="BD56" s="859"/>
      <c r="BF56" s="431" t="s">
        <v>1</v>
      </c>
      <c r="BG56" s="431"/>
      <c r="BH56" s="431"/>
      <c r="BI56" s="431"/>
      <c r="BJ56" s="431"/>
      <c r="BK56" s="431"/>
      <c r="BL56" s="194"/>
      <c r="BM56" s="431" t="s">
        <v>1</v>
      </c>
      <c r="BN56" s="431"/>
      <c r="BO56" s="431"/>
      <c r="BP56" s="431"/>
      <c r="BQ56" s="431"/>
      <c r="BR56" s="431"/>
    </row>
    <row r="57" spans="2:70" s="129" customFormat="1" ht="24" customHeight="1" x14ac:dyDescent="0.25">
      <c r="B57" s="855" t="s">
        <v>0</v>
      </c>
      <c r="C57" s="855"/>
      <c r="D57" s="195" t="s">
        <v>2</v>
      </c>
      <c r="E57" s="196" t="s">
        <v>3</v>
      </c>
      <c r="F57" s="196" t="s">
        <v>4</v>
      </c>
      <c r="G57" s="197" t="s">
        <v>5</v>
      </c>
      <c r="H57" s="194"/>
      <c r="I57" s="855" t="s">
        <v>0</v>
      </c>
      <c r="J57" s="855"/>
      <c r="K57" s="195" t="s">
        <v>2</v>
      </c>
      <c r="L57" s="196" t="s">
        <v>3</v>
      </c>
      <c r="M57" s="196" t="s">
        <v>4</v>
      </c>
      <c r="N57" s="197" t="s">
        <v>5</v>
      </c>
      <c r="P57" s="855" t="s">
        <v>0</v>
      </c>
      <c r="Q57" s="855"/>
      <c r="R57" s="195" t="s">
        <v>2</v>
      </c>
      <c r="S57" s="196" t="s">
        <v>3</v>
      </c>
      <c r="T57" s="196" t="s">
        <v>4</v>
      </c>
      <c r="U57" s="197" t="s">
        <v>5</v>
      </c>
      <c r="V57" s="194"/>
      <c r="W57" s="855" t="s">
        <v>0</v>
      </c>
      <c r="X57" s="855"/>
      <c r="Y57" s="195" t="s">
        <v>2</v>
      </c>
      <c r="Z57" s="196" t="s">
        <v>3</v>
      </c>
      <c r="AA57" s="196" t="s">
        <v>4</v>
      </c>
      <c r="AB57" s="197" t="s">
        <v>5</v>
      </c>
      <c r="AD57" s="855" t="s">
        <v>0</v>
      </c>
      <c r="AE57" s="855"/>
      <c r="AF57" s="195" t="s">
        <v>2</v>
      </c>
      <c r="AG57" s="196" t="s">
        <v>3</v>
      </c>
      <c r="AH57" s="196" t="s">
        <v>4</v>
      </c>
      <c r="AI57" s="197" t="s">
        <v>5</v>
      </c>
      <c r="AJ57" s="194"/>
      <c r="AK57" s="855" t="s">
        <v>0</v>
      </c>
      <c r="AL57" s="855"/>
      <c r="AM57" s="195" t="s">
        <v>2</v>
      </c>
      <c r="AN57" s="196" t="s">
        <v>3</v>
      </c>
      <c r="AO57" s="196" t="s">
        <v>4</v>
      </c>
      <c r="AP57" s="197" t="s">
        <v>5</v>
      </c>
      <c r="AR57" s="855" t="s">
        <v>0</v>
      </c>
      <c r="AS57" s="855"/>
      <c r="AT57" s="195" t="s">
        <v>2</v>
      </c>
      <c r="AU57" s="196" t="s">
        <v>3</v>
      </c>
      <c r="AV57" s="196" t="s">
        <v>4</v>
      </c>
      <c r="AW57" s="197" t="s">
        <v>5</v>
      </c>
      <c r="AX57" s="194"/>
      <c r="AY57" s="855" t="s">
        <v>0</v>
      </c>
      <c r="AZ57" s="855"/>
      <c r="BA57" s="195" t="s">
        <v>2</v>
      </c>
      <c r="BB57" s="196" t="s">
        <v>3</v>
      </c>
      <c r="BC57" s="196" t="s">
        <v>4</v>
      </c>
      <c r="BD57" s="197" t="s">
        <v>5</v>
      </c>
      <c r="BF57" s="432"/>
      <c r="BG57" s="432"/>
      <c r="BH57" s="195" t="s">
        <v>2</v>
      </c>
      <c r="BI57" s="196" t="s">
        <v>3</v>
      </c>
      <c r="BJ57" s="196" t="s">
        <v>4</v>
      </c>
      <c r="BK57" s="197" t="s">
        <v>5</v>
      </c>
      <c r="BL57" s="194"/>
      <c r="BM57" s="432"/>
      <c r="BN57" s="432"/>
      <c r="BO57" s="195" t="s">
        <v>2</v>
      </c>
      <c r="BP57" s="196" t="s">
        <v>3</v>
      </c>
      <c r="BQ57" s="196" t="s">
        <v>4</v>
      </c>
      <c r="BR57" s="197" t="s">
        <v>5</v>
      </c>
    </row>
    <row r="58" spans="2:70" s="129" customFormat="1" ht="23" customHeight="1" x14ac:dyDescent="0.25">
      <c r="B58" s="856" t="s">
        <v>6</v>
      </c>
      <c r="C58" s="198" t="s">
        <v>7</v>
      </c>
      <c r="D58" s="199">
        <v>60</v>
      </c>
      <c r="E58" s="200">
        <v>40.54054054054054</v>
      </c>
      <c r="F58" s="200">
        <v>40.54054054054054</v>
      </c>
      <c r="G58" s="201">
        <v>40.54054054054054</v>
      </c>
      <c r="H58" s="194"/>
      <c r="I58" s="856" t="s">
        <v>6</v>
      </c>
      <c r="J58" s="198" t="s">
        <v>7</v>
      </c>
      <c r="K58" s="199">
        <v>8099331.2914880253</v>
      </c>
      <c r="L58" s="200">
        <v>45.031647994814115</v>
      </c>
      <c r="M58" s="200">
        <v>45.031647994814115</v>
      </c>
      <c r="N58" s="201">
        <v>45.031647994814115</v>
      </c>
      <c r="P58" s="856" t="s">
        <v>6</v>
      </c>
      <c r="Q58" s="198" t="s">
        <v>7</v>
      </c>
      <c r="R58" s="527">
        <v>74</v>
      </c>
      <c r="S58" s="528">
        <v>45.679012345679013</v>
      </c>
      <c r="T58" s="528">
        <v>45.679012345679013</v>
      </c>
      <c r="U58" s="529">
        <v>45.679012345679013</v>
      </c>
      <c r="V58" s="194"/>
      <c r="W58" s="856" t="s">
        <v>6</v>
      </c>
      <c r="X58" s="198" t="s">
        <v>7</v>
      </c>
      <c r="Y58" s="527">
        <v>8511648.9071751591</v>
      </c>
      <c r="Z58" s="528">
        <v>44.138646042891658</v>
      </c>
      <c r="AA58" s="528">
        <v>44.138646042891665</v>
      </c>
      <c r="AB58" s="529">
        <v>44.138646042891665</v>
      </c>
      <c r="AD58" s="856" t="s">
        <v>6</v>
      </c>
      <c r="AE58" s="198" t="s">
        <v>7</v>
      </c>
      <c r="AF58" s="527">
        <v>47</v>
      </c>
      <c r="AG58" s="528">
        <v>30.921052631578949</v>
      </c>
      <c r="AH58" s="528">
        <v>30.921052631578949</v>
      </c>
      <c r="AI58" s="529">
        <v>30.921052631578949</v>
      </c>
      <c r="AJ58" s="194"/>
      <c r="AK58" s="856" t="s">
        <v>6</v>
      </c>
      <c r="AL58" s="198" t="s">
        <v>7</v>
      </c>
      <c r="AM58" s="527">
        <v>4484415.3535927506</v>
      </c>
      <c r="AN58" s="528">
        <v>28.084480122329055</v>
      </c>
      <c r="AO58" s="528">
        <v>28.084480122329065</v>
      </c>
      <c r="AP58" s="529">
        <v>28.084480122329065</v>
      </c>
      <c r="AR58" s="856" t="s">
        <v>6</v>
      </c>
      <c r="AS58" s="198" t="s">
        <v>7</v>
      </c>
      <c r="AT58" s="527">
        <v>41</v>
      </c>
      <c r="AU58" s="528">
        <v>31.297709923664126</v>
      </c>
      <c r="AV58" s="528">
        <v>31.297709923664126</v>
      </c>
      <c r="AW58" s="529">
        <v>31.297709923664126</v>
      </c>
      <c r="AX58" s="194"/>
      <c r="AY58" s="856" t="s">
        <v>6</v>
      </c>
      <c r="AZ58" s="198" t="s">
        <v>7</v>
      </c>
      <c r="BA58" s="527">
        <v>4768855.659353422</v>
      </c>
      <c r="BB58" s="528">
        <v>31.25617476581002</v>
      </c>
      <c r="BC58" s="528">
        <v>31.256174765810012</v>
      </c>
      <c r="BD58" s="529">
        <v>31.256174765810012</v>
      </c>
      <c r="BF58" s="198" t="s">
        <v>6</v>
      </c>
      <c r="BG58" s="198" t="s">
        <v>7</v>
      </c>
      <c r="BH58" s="527">
        <v>52</v>
      </c>
      <c r="BI58" s="528">
        <v>34.9</v>
      </c>
      <c r="BJ58" s="528">
        <v>34.9</v>
      </c>
      <c r="BK58" s="529">
        <v>34.9</v>
      </c>
      <c r="BL58" s="194"/>
      <c r="BM58" s="198" t="s">
        <v>6</v>
      </c>
      <c r="BN58" s="198" t="s">
        <v>7</v>
      </c>
      <c r="BO58" s="527">
        <v>5859304</v>
      </c>
      <c r="BP58" s="528">
        <v>35</v>
      </c>
      <c r="BQ58" s="528">
        <v>35</v>
      </c>
      <c r="BR58" s="529">
        <v>35</v>
      </c>
    </row>
    <row r="59" spans="2:70" s="129" customFormat="1" ht="23" customHeight="1" x14ac:dyDescent="0.25">
      <c r="B59" s="857"/>
      <c r="C59" s="202" t="s">
        <v>8</v>
      </c>
      <c r="D59" s="203">
        <v>22</v>
      </c>
      <c r="E59" s="204">
        <v>14.864864864864865</v>
      </c>
      <c r="F59" s="204">
        <v>14.864864864864865</v>
      </c>
      <c r="G59" s="205">
        <v>55.405405405405403</v>
      </c>
      <c r="H59" s="194"/>
      <c r="I59" s="857"/>
      <c r="J59" s="202" t="s">
        <v>8</v>
      </c>
      <c r="K59" s="203">
        <v>2382700.3158095987</v>
      </c>
      <c r="L59" s="204">
        <v>13.247627246885646</v>
      </c>
      <c r="M59" s="204">
        <v>13.247627246885646</v>
      </c>
      <c r="N59" s="205">
        <v>58.279275241699771</v>
      </c>
      <c r="P59" s="857"/>
      <c r="Q59" s="202" t="s">
        <v>8</v>
      </c>
      <c r="R59" s="530">
        <v>25</v>
      </c>
      <c r="S59" s="531">
        <v>15.432098765432098</v>
      </c>
      <c r="T59" s="531">
        <v>15.432098765432098</v>
      </c>
      <c r="U59" s="532">
        <v>61.111111111111114</v>
      </c>
      <c r="V59" s="194"/>
      <c r="W59" s="857"/>
      <c r="X59" s="202" t="s">
        <v>8</v>
      </c>
      <c r="Y59" s="530">
        <v>3048769.7723477781</v>
      </c>
      <c r="Z59" s="531">
        <v>15.809929581856602</v>
      </c>
      <c r="AA59" s="531">
        <v>15.809929581856604</v>
      </c>
      <c r="AB59" s="532">
        <v>59.948575624748266</v>
      </c>
      <c r="AD59" s="857"/>
      <c r="AE59" s="202" t="s">
        <v>8</v>
      </c>
      <c r="AF59" s="530">
        <v>26</v>
      </c>
      <c r="AG59" s="531">
        <v>17.105263157894736</v>
      </c>
      <c r="AH59" s="531">
        <v>17.105263157894736</v>
      </c>
      <c r="AI59" s="532">
        <v>48.026315789473685</v>
      </c>
      <c r="AJ59" s="194"/>
      <c r="AK59" s="857"/>
      <c r="AL59" s="202" t="s">
        <v>8</v>
      </c>
      <c r="AM59" s="530">
        <v>3229461.6000212384</v>
      </c>
      <c r="AN59" s="531">
        <v>20.225100255032736</v>
      </c>
      <c r="AO59" s="531">
        <v>20.225100255032739</v>
      </c>
      <c r="AP59" s="532">
        <v>48.309580377361804</v>
      </c>
      <c r="AR59" s="857"/>
      <c r="AS59" s="202" t="s">
        <v>8</v>
      </c>
      <c r="AT59" s="530">
        <v>22</v>
      </c>
      <c r="AU59" s="531">
        <v>16.793893129770993</v>
      </c>
      <c r="AV59" s="531">
        <v>16.793893129770993</v>
      </c>
      <c r="AW59" s="532">
        <v>48.091603053435115</v>
      </c>
      <c r="AX59" s="194"/>
      <c r="AY59" s="857"/>
      <c r="AZ59" s="202" t="s">
        <v>8</v>
      </c>
      <c r="BA59" s="530">
        <v>2719360.204152606</v>
      </c>
      <c r="BB59" s="531">
        <v>17.823311054817463</v>
      </c>
      <c r="BC59" s="531">
        <v>17.823311054817459</v>
      </c>
      <c r="BD59" s="532">
        <v>49.079485820627475</v>
      </c>
      <c r="BF59" s="202"/>
      <c r="BG59" s="202" t="s">
        <v>8</v>
      </c>
      <c r="BH59" s="530">
        <v>29</v>
      </c>
      <c r="BI59" s="531">
        <v>19.5</v>
      </c>
      <c r="BJ59" s="531">
        <v>19.5</v>
      </c>
      <c r="BK59" s="532">
        <v>54.4</v>
      </c>
      <c r="BL59" s="194"/>
      <c r="BM59" s="202"/>
      <c r="BN59" s="202" t="s">
        <v>8</v>
      </c>
      <c r="BO59" s="530">
        <v>3364184</v>
      </c>
      <c r="BP59" s="531">
        <v>20.100000000000001</v>
      </c>
      <c r="BQ59" s="531">
        <v>20.100000000000001</v>
      </c>
      <c r="BR59" s="532">
        <v>55.1</v>
      </c>
    </row>
    <row r="60" spans="2:70" s="129" customFormat="1" ht="14.5" customHeight="1" x14ac:dyDescent="0.25">
      <c r="B60" s="857"/>
      <c r="C60" s="202" t="s">
        <v>10</v>
      </c>
      <c r="D60" s="203">
        <v>3</v>
      </c>
      <c r="E60" s="204">
        <v>2.0270270270270272</v>
      </c>
      <c r="F60" s="204">
        <v>2.0270270270270272</v>
      </c>
      <c r="G60" s="205">
        <v>57.432432432432435</v>
      </c>
      <c r="H60" s="194"/>
      <c r="I60" s="857"/>
      <c r="J60" s="202" t="s">
        <v>10</v>
      </c>
      <c r="K60" s="203">
        <v>226178.088200678</v>
      </c>
      <c r="L60" s="204">
        <v>1.2575324660070439</v>
      </c>
      <c r="M60" s="204">
        <v>1.2575324660070439</v>
      </c>
      <c r="N60" s="205">
        <v>59.536807707706807</v>
      </c>
      <c r="P60" s="857"/>
      <c r="Q60" s="202" t="s">
        <v>9</v>
      </c>
      <c r="R60" s="530">
        <v>1</v>
      </c>
      <c r="S60" s="531">
        <v>0.61728395061728392</v>
      </c>
      <c r="T60" s="531">
        <v>0.61728395061728392</v>
      </c>
      <c r="U60" s="532">
        <v>61.728395061728392</v>
      </c>
      <c r="V60" s="194"/>
      <c r="W60" s="857"/>
      <c r="X60" s="202" t="s">
        <v>9</v>
      </c>
      <c r="Y60" s="530">
        <v>61678.758851761471</v>
      </c>
      <c r="Z60" s="531">
        <v>0.31984600575193184</v>
      </c>
      <c r="AA60" s="531">
        <v>0.31984600575193195</v>
      </c>
      <c r="AB60" s="532">
        <v>60.2684216305002</v>
      </c>
      <c r="AD60" s="857"/>
      <c r="AE60" s="202" t="s">
        <v>9</v>
      </c>
      <c r="AF60" s="530">
        <v>1</v>
      </c>
      <c r="AG60" s="531">
        <v>0.6578947368421052</v>
      </c>
      <c r="AH60" s="531">
        <v>0.6578947368421052</v>
      </c>
      <c r="AI60" s="532">
        <v>48.684210526315788</v>
      </c>
      <c r="AJ60" s="194"/>
      <c r="AK60" s="857"/>
      <c r="AL60" s="202" t="s">
        <v>9</v>
      </c>
      <c r="AM60" s="530">
        <v>95414.558858916425</v>
      </c>
      <c r="AN60" s="531">
        <v>0.59755131279424878</v>
      </c>
      <c r="AO60" s="531">
        <v>0.59755131279424911</v>
      </c>
      <c r="AP60" s="532">
        <v>48.907131690156049</v>
      </c>
      <c r="AR60" s="857"/>
      <c r="AS60" s="202" t="s">
        <v>9</v>
      </c>
      <c r="AT60" s="530">
        <v>2</v>
      </c>
      <c r="AU60" s="531">
        <v>1.5267175572519083</v>
      </c>
      <c r="AV60" s="531">
        <v>1.5267175572519083</v>
      </c>
      <c r="AW60" s="532">
        <v>49.618320610687022</v>
      </c>
      <c r="AX60" s="194"/>
      <c r="AY60" s="857"/>
      <c r="AZ60" s="202" t="s">
        <v>9</v>
      </c>
      <c r="BA60" s="530">
        <v>194541.24993795637</v>
      </c>
      <c r="BB60" s="531">
        <v>1.2750680124473137</v>
      </c>
      <c r="BC60" s="531">
        <v>1.2750680124473135</v>
      </c>
      <c r="BD60" s="532">
        <v>50.354553833074789</v>
      </c>
      <c r="BF60" s="202"/>
      <c r="BG60" s="202" t="s">
        <v>9</v>
      </c>
      <c r="BH60" s="530">
        <v>1</v>
      </c>
      <c r="BI60" s="531">
        <v>0.7</v>
      </c>
      <c r="BJ60" s="531">
        <v>0.7</v>
      </c>
      <c r="BK60" s="532">
        <v>55</v>
      </c>
      <c r="BL60" s="194"/>
      <c r="BM60" s="202"/>
      <c r="BN60" s="202" t="s">
        <v>9</v>
      </c>
      <c r="BO60" s="530">
        <v>110726</v>
      </c>
      <c r="BP60" s="531">
        <v>0.7</v>
      </c>
      <c r="BQ60" s="531">
        <v>0.7</v>
      </c>
      <c r="BR60" s="532">
        <v>55.8</v>
      </c>
    </row>
    <row r="61" spans="2:70" s="129" customFormat="1" ht="14.5" customHeight="1" x14ac:dyDescent="0.25">
      <c r="B61" s="857"/>
      <c r="C61" s="202" t="s">
        <v>11</v>
      </c>
      <c r="D61" s="203">
        <v>45</v>
      </c>
      <c r="E61" s="204">
        <v>30.405405405405407</v>
      </c>
      <c r="F61" s="204">
        <v>30.405405405405407</v>
      </c>
      <c r="G61" s="205">
        <v>87.837837837837839</v>
      </c>
      <c r="H61" s="194"/>
      <c r="I61" s="857"/>
      <c r="J61" s="202" t="s">
        <v>11</v>
      </c>
      <c r="K61" s="203">
        <v>4807745.6629781201</v>
      </c>
      <c r="L61" s="204">
        <v>26.730689553513621</v>
      </c>
      <c r="M61" s="204">
        <v>26.730689553513621</v>
      </c>
      <c r="N61" s="205">
        <v>86.267497261220427</v>
      </c>
      <c r="P61" s="857"/>
      <c r="Q61" s="202" t="s">
        <v>11</v>
      </c>
      <c r="R61" s="530">
        <v>42</v>
      </c>
      <c r="S61" s="531">
        <v>25.925925925925924</v>
      </c>
      <c r="T61" s="531">
        <v>25.925925925925924</v>
      </c>
      <c r="U61" s="532">
        <v>87.654320987654316</v>
      </c>
      <c r="V61" s="194"/>
      <c r="W61" s="857"/>
      <c r="X61" s="202" t="s">
        <v>11</v>
      </c>
      <c r="Y61" s="530">
        <v>5198457.2291664416</v>
      </c>
      <c r="Z61" s="531">
        <v>26.957510361343083</v>
      </c>
      <c r="AA61" s="531">
        <v>26.95751036134309</v>
      </c>
      <c r="AB61" s="532">
        <v>87.225931991843282</v>
      </c>
      <c r="AD61" s="857"/>
      <c r="AE61" s="202" t="s">
        <v>10</v>
      </c>
      <c r="AF61" s="530">
        <v>6</v>
      </c>
      <c r="AG61" s="531">
        <v>3.9473684210526314</v>
      </c>
      <c r="AH61" s="531">
        <v>3.9473684210526314</v>
      </c>
      <c r="AI61" s="532">
        <v>52.631578947368418</v>
      </c>
      <c r="AJ61" s="194"/>
      <c r="AK61" s="857"/>
      <c r="AL61" s="202" t="s">
        <v>10</v>
      </c>
      <c r="AM61" s="530">
        <v>621422.95642308379</v>
      </c>
      <c r="AN61" s="531">
        <v>3.8917761382742722</v>
      </c>
      <c r="AO61" s="531">
        <v>3.8917761382742735</v>
      </c>
      <c r="AP61" s="532">
        <v>52.798907828430316</v>
      </c>
      <c r="AR61" s="857"/>
      <c r="AS61" s="202" t="s">
        <v>10</v>
      </c>
      <c r="AT61" s="530">
        <v>4</v>
      </c>
      <c r="AU61" s="531">
        <v>3.0534351145038165</v>
      </c>
      <c r="AV61" s="531">
        <v>3.0534351145038165</v>
      </c>
      <c r="AW61" s="532">
        <v>52.671755725190842</v>
      </c>
      <c r="AX61" s="194"/>
      <c r="AY61" s="857"/>
      <c r="AZ61" s="202" t="s">
        <v>10</v>
      </c>
      <c r="BA61" s="530">
        <v>703641.50406226504</v>
      </c>
      <c r="BB61" s="531">
        <v>4.6118279508651518</v>
      </c>
      <c r="BC61" s="531">
        <v>4.6118279508651518</v>
      </c>
      <c r="BD61" s="532">
        <v>54.966381783939944</v>
      </c>
      <c r="BF61" s="202"/>
      <c r="BG61" s="202" t="s">
        <v>10</v>
      </c>
      <c r="BH61" s="530">
        <v>2</v>
      </c>
      <c r="BI61" s="531">
        <v>1.3</v>
      </c>
      <c r="BJ61" s="531">
        <v>1.3</v>
      </c>
      <c r="BK61" s="532">
        <v>56.4</v>
      </c>
      <c r="BL61" s="194"/>
      <c r="BM61" s="202"/>
      <c r="BN61" s="202" t="s">
        <v>10</v>
      </c>
      <c r="BO61" s="530">
        <v>215232</v>
      </c>
      <c r="BP61" s="531">
        <v>1.3</v>
      </c>
      <c r="BQ61" s="531">
        <v>1.3</v>
      </c>
      <c r="BR61" s="532">
        <v>57</v>
      </c>
    </row>
    <row r="62" spans="2:70" s="129" customFormat="1" ht="14.5" customHeight="1" x14ac:dyDescent="0.25">
      <c r="B62" s="857"/>
      <c r="C62" s="202" t="s">
        <v>12</v>
      </c>
      <c r="D62" s="203">
        <v>11</v>
      </c>
      <c r="E62" s="204">
        <v>7.4324324324324325</v>
      </c>
      <c r="F62" s="204">
        <v>7.4324324324324325</v>
      </c>
      <c r="G62" s="205">
        <v>95.270270270270274</v>
      </c>
      <c r="H62" s="194"/>
      <c r="I62" s="857"/>
      <c r="J62" s="202" t="s">
        <v>12</v>
      </c>
      <c r="K62" s="203">
        <v>1148940.6711223789</v>
      </c>
      <c r="L62" s="204">
        <v>6.3880201965911834</v>
      </c>
      <c r="M62" s="204">
        <v>6.3880201965911834</v>
      </c>
      <c r="N62" s="205">
        <v>92.655517457811612</v>
      </c>
      <c r="P62" s="857"/>
      <c r="Q62" s="202" t="s">
        <v>12</v>
      </c>
      <c r="R62" s="530">
        <v>16</v>
      </c>
      <c r="S62" s="531">
        <v>9.8765432098765427</v>
      </c>
      <c r="T62" s="531">
        <v>9.8765432098765427</v>
      </c>
      <c r="U62" s="532">
        <v>97.53086419753086</v>
      </c>
      <c r="V62" s="194"/>
      <c r="W62" s="857"/>
      <c r="X62" s="202" t="s">
        <v>12</v>
      </c>
      <c r="Y62" s="530">
        <v>1718413.9996131905</v>
      </c>
      <c r="Z62" s="531">
        <v>8.9111367387507681</v>
      </c>
      <c r="AA62" s="531">
        <v>8.9111367387507698</v>
      </c>
      <c r="AB62" s="532">
        <v>96.137068730594066</v>
      </c>
      <c r="AD62" s="857"/>
      <c r="AE62" s="202" t="s">
        <v>11</v>
      </c>
      <c r="AF62" s="530">
        <v>44</v>
      </c>
      <c r="AG62" s="531">
        <v>28.947368421052634</v>
      </c>
      <c r="AH62" s="531">
        <v>28.947368421052634</v>
      </c>
      <c r="AI62" s="532">
        <v>81.578947368421055</v>
      </c>
      <c r="AJ62" s="194"/>
      <c r="AK62" s="857"/>
      <c r="AL62" s="202" t="s">
        <v>11</v>
      </c>
      <c r="AM62" s="530">
        <v>4761082.222555317</v>
      </c>
      <c r="AN62" s="531">
        <v>29.817157532698975</v>
      </c>
      <c r="AO62" s="531">
        <v>29.817157532698985</v>
      </c>
      <c r="AP62" s="532">
        <v>82.616065361129316</v>
      </c>
      <c r="AR62" s="857"/>
      <c r="AS62" s="202" t="s">
        <v>11</v>
      </c>
      <c r="AT62" s="530">
        <v>44</v>
      </c>
      <c r="AU62" s="531">
        <v>33.587786259541986</v>
      </c>
      <c r="AV62" s="531">
        <v>33.587786259541986</v>
      </c>
      <c r="AW62" s="532">
        <v>86.25954198473282</v>
      </c>
      <c r="AX62" s="194"/>
      <c r="AY62" s="857"/>
      <c r="AZ62" s="202" t="s">
        <v>11</v>
      </c>
      <c r="BA62" s="530">
        <v>4113349.142462133</v>
      </c>
      <c r="BB62" s="531">
        <v>26.959834571093484</v>
      </c>
      <c r="BC62" s="531">
        <v>26.959834571093484</v>
      </c>
      <c r="BD62" s="532">
        <v>81.926216355033418</v>
      </c>
      <c r="BF62" s="202"/>
      <c r="BG62" s="202" t="s">
        <v>11</v>
      </c>
      <c r="BH62" s="530">
        <v>47</v>
      </c>
      <c r="BI62" s="531">
        <v>31.5</v>
      </c>
      <c r="BJ62" s="531">
        <v>31.5</v>
      </c>
      <c r="BK62" s="532">
        <v>87.9</v>
      </c>
      <c r="BL62" s="194"/>
      <c r="BM62" s="202"/>
      <c r="BN62" s="202" t="s">
        <v>11</v>
      </c>
      <c r="BO62" s="530">
        <v>5081298</v>
      </c>
      <c r="BP62" s="531">
        <v>30.4</v>
      </c>
      <c r="BQ62" s="531">
        <v>30.4</v>
      </c>
      <c r="BR62" s="532">
        <v>87.4</v>
      </c>
    </row>
    <row r="63" spans="2:70" s="129" customFormat="1" ht="14.5" customHeight="1" x14ac:dyDescent="0.25">
      <c r="B63" s="857"/>
      <c r="C63" s="202" t="s">
        <v>13</v>
      </c>
      <c r="D63" s="203">
        <v>7</v>
      </c>
      <c r="E63" s="204">
        <v>4.7297297297297298</v>
      </c>
      <c r="F63" s="204">
        <v>4.7297297297297298</v>
      </c>
      <c r="G63" s="205">
        <v>100</v>
      </c>
      <c r="H63" s="194"/>
      <c r="I63" s="857"/>
      <c r="J63" s="202" t="s">
        <v>13</v>
      </c>
      <c r="K63" s="203">
        <v>1320968.6947407376</v>
      </c>
      <c r="L63" s="204">
        <v>7.3444825421883912</v>
      </c>
      <c r="M63" s="204">
        <v>7.3444825421883912</v>
      </c>
      <c r="N63" s="205">
        <v>100</v>
      </c>
      <c r="P63" s="857"/>
      <c r="Q63" s="202" t="s">
        <v>13</v>
      </c>
      <c r="R63" s="530">
        <v>4</v>
      </c>
      <c r="S63" s="531">
        <v>2.4691358024691357</v>
      </c>
      <c r="T63" s="531">
        <v>2.4691358024691357</v>
      </c>
      <c r="U63" s="532">
        <v>100</v>
      </c>
      <c r="V63" s="194"/>
      <c r="W63" s="857"/>
      <c r="X63" s="202" t="s">
        <v>13</v>
      </c>
      <c r="Y63" s="530">
        <v>744923.50050295598</v>
      </c>
      <c r="Z63" s="531">
        <v>3.8629312694059377</v>
      </c>
      <c r="AA63" s="531">
        <v>3.8629312694059386</v>
      </c>
      <c r="AB63" s="532">
        <v>100</v>
      </c>
      <c r="AD63" s="857"/>
      <c r="AE63" s="202" t="s">
        <v>12</v>
      </c>
      <c r="AF63" s="530">
        <v>23</v>
      </c>
      <c r="AG63" s="531">
        <v>15.131578947368421</v>
      </c>
      <c r="AH63" s="531">
        <v>15.131578947368421</v>
      </c>
      <c r="AI63" s="532">
        <v>96.710526315789465</v>
      </c>
      <c r="AJ63" s="194"/>
      <c r="AK63" s="857"/>
      <c r="AL63" s="202" t="s">
        <v>12</v>
      </c>
      <c r="AM63" s="530">
        <v>2127712.5424289987</v>
      </c>
      <c r="AN63" s="531">
        <v>13.325193117092359</v>
      </c>
      <c r="AO63" s="531">
        <v>13.325193117092365</v>
      </c>
      <c r="AP63" s="532">
        <v>95.94125847822167</v>
      </c>
      <c r="AR63" s="857"/>
      <c r="AS63" s="202" t="s">
        <v>12</v>
      </c>
      <c r="AT63" s="530">
        <v>14</v>
      </c>
      <c r="AU63" s="531">
        <v>10.687022900763358</v>
      </c>
      <c r="AV63" s="531">
        <v>10.687022900763358</v>
      </c>
      <c r="AW63" s="532">
        <v>96.946564885496173</v>
      </c>
      <c r="AX63" s="194"/>
      <c r="AY63" s="857"/>
      <c r="AZ63" s="202" t="s">
        <v>12</v>
      </c>
      <c r="BA63" s="530">
        <v>1977641.6756202604</v>
      </c>
      <c r="BB63" s="531">
        <v>12.961917544327001</v>
      </c>
      <c r="BC63" s="531">
        <v>12.961917544326997</v>
      </c>
      <c r="BD63" s="532">
        <v>94.888133899360412</v>
      </c>
      <c r="BF63" s="202"/>
      <c r="BG63" s="202" t="s">
        <v>12</v>
      </c>
      <c r="BH63" s="530">
        <v>10</v>
      </c>
      <c r="BI63" s="531">
        <v>6.7</v>
      </c>
      <c r="BJ63" s="531">
        <v>6.7</v>
      </c>
      <c r="BK63" s="532">
        <v>94.6</v>
      </c>
      <c r="BL63" s="194"/>
      <c r="BM63" s="202"/>
      <c r="BN63" s="202" t="s">
        <v>12</v>
      </c>
      <c r="BO63" s="530">
        <v>1098953</v>
      </c>
      <c r="BP63" s="531">
        <v>6.6</v>
      </c>
      <c r="BQ63" s="531">
        <v>6.6</v>
      </c>
      <c r="BR63" s="532">
        <v>94</v>
      </c>
    </row>
    <row r="64" spans="2:70" s="129" customFormat="1" ht="14.5" customHeight="1" x14ac:dyDescent="0.25">
      <c r="B64" s="858"/>
      <c r="C64" s="206" t="s">
        <v>14</v>
      </c>
      <c r="D64" s="207">
        <v>148</v>
      </c>
      <c r="E64" s="208">
        <v>100</v>
      </c>
      <c r="F64" s="208">
        <v>100</v>
      </c>
      <c r="G64" s="209"/>
      <c r="H64" s="194"/>
      <c r="I64" s="858"/>
      <c r="J64" s="206" t="s">
        <v>14</v>
      </c>
      <c r="K64" s="207">
        <v>17985864.724339537</v>
      </c>
      <c r="L64" s="208">
        <v>100</v>
      </c>
      <c r="M64" s="208">
        <v>100</v>
      </c>
      <c r="N64" s="209"/>
      <c r="P64" s="858"/>
      <c r="Q64" s="206" t="s">
        <v>14</v>
      </c>
      <c r="R64" s="533">
        <v>162</v>
      </c>
      <c r="S64" s="534">
        <v>100</v>
      </c>
      <c r="T64" s="534">
        <v>100</v>
      </c>
      <c r="U64" s="535"/>
      <c r="V64" s="194"/>
      <c r="W64" s="858"/>
      <c r="X64" s="206" t="s">
        <v>14</v>
      </c>
      <c r="Y64" s="533">
        <v>19283892.167657286</v>
      </c>
      <c r="Z64" s="534">
        <v>99.999999999999972</v>
      </c>
      <c r="AA64" s="534">
        <v>100</v>
      </c>
      <c r="AB64" s="535"/>
      <c r="AD64" s="857"/>
      <c r="AE64" s="202" t="s">
        <v>13</v>
      </c>
      <c r="AF64" s="530">
        <v>5</v>
      </c>
      <c r="AG64" s="531">
        <v>3.2894736842105261</v>
      </c>
      <c r="AH64" s="531">
        <v>3.2894736842105261</v>
      </c>
      <c r="AI64" s="532">
        <v>100</v>
      </c>
      <c r="AJ64" s="194"/>
      <c r="AK64" s="857"/>
      <c r="AL64" s="202" t="s">
        <v>13</v>
      </c>
      <c r="AM64" s="530">
        <v>648083.30854791391</v>
      </c>
      <c r="AN64" s="531">
        <v>4.0587415217783276</v>
      </c>
      <c r="AO64" s="531">
        <v>4.0587415217783285</v>
      </c>
      <c r="AP64" s="532">
        <v>100</v>
      </c>
      <c r="AR64" s="857"/>
      <c r="AS64" s="202" t="s">
        <v>13</v>
      </c>
      <c r="AT64" s="530">
        <v>4</v>
      </c>
      <c r="AU64" s="531">
        <v>3.0534351145038165</v>
      </c>
      <c r="AV64" s="531">
        <v>3.0534351145038165</v>
      </c>
      <c r="AW64" s="532">
        <v>100</v>
      </c>
      <c r="AX64" s="194"/>
      <c r="AY64" s="857"/>
      <c r="AZ64" s="202" t="s">
        <v>13</v>
      </c>
      <c r="BA64" s="530">
        <v>779933.94158257334</v>
      </c>
      <c r="BB64" s="531">
        <v>5.1118661006395802</v>
      </c>
      <c r="BC64" s="531">
        <v>5.1118661006395802</v>
      </c>
      <c r="BD64" s="532">
        <v>100</v>
      </c>
      <c r="BF64" s="202"/>
      <c r="BG64" s="202" t="s">
        <v>13</v>
      </c>
      <c r="BH64" s="530">
        <v>8</v>
      </c>
      <c r="BI64" s="531">
        <v>5.4</v>
      </c>
      <c r="BJ64" s="531">
        <v>5.4</v>
      </c>
      <c r="BK64" s="532">
        <v>100</v>
      </c>
      <c r="BL64" s="194"/>
      <c r="BM64" s="202"/>
      <c r="BN64" s="202" t="s">
        <v>13</v>
      </c>
      <c r="BO64" s="530">
        <v>1011504</v>
      </c>
      <c r="BP64" s="531">
        <v>6</v>
      </c>
      <c r="BQ64" s="531">
        <v>6</v>
      </c>
      <c r="BR64" s="532">
        <v>100</v>
      </c>
    </row>
    <row r="65" spans="2:70" s="129" customFormat="1" ht="14.5" customHeight="1" x14ac:dyDescent="0.25">
      <c r="AD65" s="858"/>
      <c r="AE65" s="206" t="s">
        <v>14</v>
      </c>
      <c r="AF65" s="533">
        <v>152</v>
      </c>
      <c r="AG65" s="534">
        <v>100</v>
      </c>
      <c r="AH65" s="534">
        <v>100</v>
      </c>
      <c r="AI65" s="535"/>
      <c r="AJ65" s="194"/>
      <c r="AK65" s="858"/>
      <c r="AL65" s="206" t="s">
        <v>14</v>
      </c>
      <c r="AM65" s="533">
        <v>15967592.542428218</v>
      </c>
      <c r="AN65" s="534">
        <v>99.999999999999972</v>
      </c>
      <c r="AO65" s="534">
        <v>100</v>
      </c>
      <c r="AP65" s="535"/>
      <c r="AR65" s="858"/>
      <c r="AS65" s="206" t="s">
        <v>14</v>
      </c>
      <c r="AT65" s="533">
        <v>131</v>
      </c>
      <c r="AU65" s="534">
        <v>100</v>
      </c>
      <c r="AV65" s="534">
        <v>100</v>
      </c>
      <c r="AW65" s="535"/>
      <c r="AX65" s="194"/>
      <c r="AY65" s="858"/>
      <c r="AZ65" s="206" t="s">
        <v>14</v>
      </c>
      <c r="BA65" s="533">
        <v>15257323.377171217</v>
      </c>
      <c r="BB65" s="534">
        <v>100.00000000000003</v>
      </c>
      <c r="BC65" s="534">
        <v>100</v>
      </c>
      <c r="BD65" s="535"/>
      <c r="BF65" s="206"/>
      <c r="BG65" s="206" t="s">
        <v>14</v>
      </c>
      <c r="BH65" s="533">
        <v>149</v>
      </c>
      <c r="BI65" s="534">
        <v>100</v>
      </c>
      <c r="BJ65" s="534">
        <v>100</v>
      </c>
      <c r="BK65" s="535"/>
      <c r="BL65" s="194"/>
      <c r="BM65" s="206"/>
      <c r="BN65" s="206" t="s">
        <v>14</v>
      </c>
      <c r="BO65" s="533">
        <v>16741203</v>
      </c>
      <c r="BP65" s="534">
        <v>100</v>
      </c>
      <c r="BQ65" s="534">
        <v>100</v>
      </c>
      <c r="BR65" s="535"/>
    </row>
    <row r="66" spans="2:70" s="129" customFormat="1" ht="14.5" customHeight="1" x14ac:dyDescent="0.35"/>
    <row r="67" spans="2:70" s="129" customFormat="1" ht="14.5" customHeight="1" x14ac:dyDescent="0.25">
      <c r="B67" s="859" t="s">
        <v>18</v>
      </c>
      <c r="C67" s="859"/>
      <c r="D67" s="859"/>
      <c r="E67" s="859"/>
      <c r="F67" s="859"/>
      <c r="G67" s="859"/>
      <c r="H67" s="194"/>
      <c r="I67" s="859" t="s">
        <v>18</v>
      </c>
      <c r="J67" s="859"/>
      <c r="K67" s="859"/>
      <c r="L67" s="859"/>
      <c r="M67" s="859"/>
      <c r="N67" s="859"/>
      <c r="P67" s="431" t="s">
        <v>18</v>
      </c>
      <c r="Q67" s="431"/>
      <c r="R67" s="431"/>
      <c r="S67" s="431"/>
      <c r="T67" s="431"/>
      <c r="U67" s="431"/>
      <c r="V67" s="194"/>
      <c r="W67" s="859" t="s">
        <v>18</v>
      </c>
      <c r="X67" s="859"/>
      <c r="Y67" s="859"/>
      <c r="Z67" s="859"/>
      <c r="AA67" s="859"/>
      <c r="AB67" s="859"/>
      <c r="AD67" s="859" t="s">
        <v>18</v>
      </c>
      <c r="AE67" s="859"/>
      <c r="AF67" s="859"/>
      <c r="AG67" s="859"/>
      <c r="AH67" s="859"/>
      <c r="AI67" s="859"/>
      <c r="AJ67" s="194"/>
      <c r="AK67" s="859" t="s">
        <v>18</v>
      </c>
      <c r="AL67" s="859"/>
      <c r="AM67" s="859"/>
      <c r="AN67" s="859"/>
      <c r="AO67" s="859"/>
      <c r="AP67" s="859"/>
      <c r="AR67" s="859" t="s">
        <v>18</v>
      </c>
      <c r="AS67" s="859"/>
      <c r="AT67" s="859"/>
      <c r="AU67" s="859"/>
      <c r="AV67" s="859"/>
      <c r="AW67" s="859"/>
      <c r="AX67" s="194"/>
      <c r="AY67" s="859" t="s">
        <v>18</v>
      </c>
      <c r="AZ67" s="859"/>
      <c r="BA67" s="859"/>
      <c r="BB67" s="859"/>
      <c r="BC67" s="859"/>
      <c r="BD67" s="859"/>
      <c r="BF67" s="431" t="s">
        <v>18</v>
      </c>
      <c r="BG67" s="431"/>
      <c r="BH67" s="431"/>
      <c r="BI67" s="431"/>
      <c r="BJ67" s="431"/>
      <c r="BK67" s="431"/>
      <c r="BL67" s="194"/>
      <c r="BM67" s="431" t="s">
        <v>18</v>
      </c>
      <c r="BN67" s="431"/>
      <c r="BO67" s="431"/>
      <c r="BP67" s="431"/>
      <c r="BQ67" s="431"/>
      <c r="BR67" s="431"/>
    </row>
    <row r="68" spans="2:70" s="129" customFormat="1" ht="24" customHeight="1" x14ac:dyDescent="0.25">
      <c r="B68" s="855" t="s">
        <v>0</v>
      </c>
      <c r="C68" s="855"/>
      <c r="D68" s="195" t="s">
        <v>2</v>
      </c>
      <c r="E68" s="196" t="s">
        <v>3</v>
      </c>
      <c r="F68" s="196" t="s">
        <v>4</v>
      </c>
      <c r="G68" s="197" t="s">
        <v>5</v>
      </c>
      <c r="H68" s="194"/>
      <c r="I68" s="855" t="s">
        <v>0</v>
      </c>
      <c r="J68" s="855"/>
      <c r="K68" s="195" t="s">
        <v>2</v>
      </c>
      <c r="L68" s="196" t="s">
        <v>3</v>
      </c>
      <c r="M68" s="196" t="s">
        <v>4</v>
      </c>
      <c r="N68" s="197" t="s">
        <v>5</v>
      </c>
      <c r="P68" s="432"/>
      <c r="Q68" s="432"/>
      <c r="R68" s="195" t="s">
        <v>2</v>
      </c>
      <c r="S68" s="196" t="s">
        <v>3</v>
      </c>
      <c r="T68" s="196" t="s">
        <v>4</v>
      </c>
      <c r="U68" s="197" t="s">
        <v>5</v>
      </c>
      <c r="V68" s="194"/>
      <c r="W68" s="855" t="s">
        <v>0</v>
      </c>
      <c r="X68" s="855"/>
      <c r="Y68" s="195" t="s">
        <v>2</v>
      </c>
      <c r="Z68" s="196" t="s">
        <v>3</v>
      </c>
      <c r="AA68" s="196" t="s">
        <v>4</v>
      </c>
      <c r="AB68" s="197" t="s">
        <v>5</v>
      </c>
      <c r="AD68" s="855" t="s">
        <v>0</v>
      </c>
      <c r="AE68" s="855"/>
      <c r="AF68" s="195" t="s">
        <v>2</v>
      </c>
      <c r="AG68" s="196" t="s">
        <v>3</v>
      </c>
      <c r="AH68" s="196" t="s">
        <v>4</v>
      </c>
      <c r="AI68" s="197" t="s">
        <v>5</v>
      </c>
      <c r="AJ68" s="194"/>
      <c r="AK68" s="855" t="s">
        <v>0</v>
      </c>
      <c r="AL68" s="855"/>
      <c r="AM68" s="195" t="s">
        <v>2</v>
      </c>
      <c r="AN68" s="196" t="s">
        <v>3</v>
      </c>
      <c r="AO68" s="196" t="s">
        <v>4</v>
      </c>
      <c r="AP68" s="197" t="s">
        <v>5</v>
      </c>
      <c r="AR68" s="855" t="s">
        <v>0</v>
      </c>
      <c r="AS68" s="855"/>
      <c r="AT68" s="195" t="s">
        <v>2</v>
      </c>
      <c r="AU68" s="196" t="s">
        <v>3</v>
      </c>
      <c r="AV68" s="196" t="s">
        <v>4</v>
      </c>
      <c r="AW68" s="197" t="s">
        <v>5</v>
      </c>
      <c r="AX68" s="194"/>
      <c r="AY68" s="855" t="s">
        <v>0</v>
      </c>
      <c r="AZ68" s="855"/>
      <c r="BA68" s="195" t="s">
        <v>2</v>
      </c>
      <c r="BB68" s="196" t="s">
        <v>3</v>
      </c>
      <c r="BC68" s="196" t="s">
        <v>4</v>
      </c>
      <c r="BD68" s="197" t="s">
        <v>5</v>
      </c>
      <c r="BF68" s="432"/>
      <c r="BG68" s="432"/>
      <c r="BH68" s="195" t="s">
        <v>2</v>
      </c>
      <c r="BI68" s="196" t="s">
        <v>3</v>
      </c>
      <c r="BJ68" s="196" t="s">
        <v>4</v>
      </c>
      <c r="BK68" s="197" t="s">
        <v>5</v>
      </c>
      <c r="BL68" s="194"/>
      <c r="BM68" s="432"/>
      <c r="BN68" s="432"/>
      <c r="BO68" s="195" t="s">
        <v>2</v>
      </c>
      <c r="BP68" s="196" t="s">
        <v>3</v>
      </c>
      <c r="BQ68" s="196" t="s">
        <v>4</v>
      </c>
      <c r="BR68" s="197" t="s">
        <v>5</v>
      </c>
    </row>
    <row r="69" spans="2:70" s="129" customFormat="1" ht="23" customHeight="1" x14ac:dyDescent="0.25">
      <c r="B69" s="856" t="s">
        <v>6</v>
      </c>
      <c r="C69" s="198" t="s">
        <v>19</v>
      </c>
      <c r="D69" s="199">
        <v>130</v>
      </c>
      <c r="E69" s="200">
        <v>87.837837837837839</v>
      </c>
      <c r="F69" s="200">
        <v>87.837837837837839</v>
      </c>
      <c r="G69" s="201">
        <v>87.837837837837839</v>
      </c>
      <c r="H69" s="194"/>
      <c r="I69" s="856" t="s">
        <v>6</v>
      </c>
      <c r="J69" s="198" t="s">
        <v>19</v>
      </c>
      <c r="K69" s="199">
        <v>16027036.377914771</v>
      </c>
      <c r="L69" s="200">
        <v>89.109067723755516</v>
      </c>
      <c r="M69" s="200">
        <v>89.109067723755572</v>
      </c>
      <c r="N69" s="201">
        <v>89.109067723755572</v>
      </c>
      <c r="P69" s="198" t="s">
        <v>6</v>
      </c>
      <c r="Q69" s="198" t="s">
        <v>19</v>
      </c>
      <c r="R69" s="199">
        <v>148</v>
      </c>
      <c r="S69" s="200">
        <v>91.4</v>
      </c>
      <c r="T69" s="200">
        <v>91.4</v>
      </c>
      <c r="U69" s="201">
        <v>91.4</v>
      </c>
      <c r="V69" s="194"/>
      <c r="W69" s="856" t="s">
        <v>6</v>
      </c>
      <c r="X69" s="198" t="s">
        <v>19</v>
      </c>
      <c r="Y69" s="527">
        <v>17527679.227382015</v>
      </c>
      <c r="Z69" s="528">
        <v>90.892850234763429</v>
      </c>
      <c r="AA69" s="528">
        <v>90.892850234763472</v>
      </c>
      <c r="AB69" s="529">
        <v>90.892850234763472</v>
      </c>
      <c r="AD69" s="856" t="s">
        <v>6</v>
      </c>
      <c r="AE69" s="198" t="s">
        <v>19</v>
      </c>
      <c r="AF69" s="527">
        <v>136</v>
      </c>
      <c r="AG69" s="528">
        <v>89.473684210526315</v>
      </c>
      <c r="AH69" s="528">
        <v>89.473684210526315</v>
      </c>
      <c r="AI69" s="529">
        <v>89.473684210526315</v>
      </c>
      <c r="AJ69" s="194"/>
      <c r="AK69" s="856" t="s">
        <v>6</v>
      </c>
      <c r="AL69" s="198" t="s">
        <v>19</v>
      </c>
      <c r="AM69" s="527">
        <v>14583613.574218802</v>
      </c>
      <c r="AN69" s="528">
        <v>91.332575874966821</v>
      </c>
      <c r="AO69" s="528">
        <v>91.332575874966864</v>
      </c>
      <c r="AP69" s="529">
        <v>91.332575874966864</v>
      </c>
      <c r="AR69" s="856" t="s">
        <v>6</v>
      </c>
      <c r="AS69" s="198" t="s">
        <v>19</v>
      </c>
      <c r="AT69" s="527">
        <v>112</v>
      </c>
      <c r="AU69" s="528">
        <v>85.496183206106863</v>
      </c>
      <c r="AV69" s="528">
        <v>85.496183206106863</v>
      </c>
      <c r="AW69" s="529">
        <v>85.496183206106863</v>
      </c>
      <c r="AX69" s="194"/>
      <c r="AY69" s="856" t="s">
        <v>6</v>
      </c>
      <c r="AZ69" s="198" t="s">
        <v>19</v>
      </c>
      <c r="BA69" s="527">
        <v>13256667.467930829</v>
      </c>
      <c r="BB69" s="528">
        <v>86.887241885205967</v>
      </c>
      <c r="BC69" s="528">
        <v>86.887241885205981</v>
      </c>
      <c r="BD69" s="529">
        <v>86.887241885205981</v>
      </c>
      <c r="BF69" s="198" t="s">
        <v>6</v>
      </c>
      <c r="BG69" s="198" t="s">
        <v>19</v>
      </c>
      <c r="BH69" s="527">
        <v>123</v>
      </c>
      <c r="BI69" s="528">
        <v>82.6</v>
      </c>
      <c r="BJ69" s="528">
        <v>82.6</v>
      </c>
      <c r="BK69" s="529">
        <v>82.6</v>
      </c>
      <c r="BL69" s="194"/>
      <c r="BM69" s="198" t="s">
        <v>6</v>
      </c>
      <c r="BN69" s="198" t="s">
        <v>19</v>
      </c>
      <c r="BO69" s="527">
        <v>13969502</v>
      </c>
      <c r="BP69" s="528">
        <v>83.4</v>
      </c>
      <c r="BQ69" s="528">
        <v>83.4</v>
      </c>
      <c r="BR69" s="529">
        <v>83.4</v>
      </c>
    </row>
    <row r="70" spans="2:70" s="129" customFormat="1" ht="23" customHeight="1" x14ac:dyDescent="0.25">
      <c r="B70" s="857"/>
      <c r="C70" s="202" t="s">
        <v>20</v>
      </c>
      <c r="D70" s="203">
        <v>18</v>
      </c>
      <c r="E70" s="204">
        <v>12.162162162162163</v>
      </c>
      <c r="F70" s="204">
        <v>12.162162162162163</v>
      </c>
      <c r="G70" s="205">
        <v>100</v>
      </c>
      <c r="H70" s="194"/>
      <c r="I70" s="857"/>
      <c r="J70" s="202" t="s">
        <v>20</v>
      </c>
      <c r="K70" s="203">
        <v>1958828.3464247531</v>
      </c>
      <c r="L70" s="204">
        <v>10.890932276244413</v>
      </c>
      <c r="M70" s="204">
        <v>10.890932276244421</v>
      </c>
      <c r="N70" s="205">
        <v>100</v>
      </c>
      <c r="P70" s="202"/>
      <c r="Q70" s="202" t="s">
        <v>20</v>
      </c>
      <c r="R70" s="203">
        <v>14</v>
      </c>
      <c r="S70" s="204">
        <v>8.6</v>
      </c>
      <c r="T70" s="204">
        <v>8.6</v>
      </c>
      <c r="U70" s="205">
        <v>100</v>
      </c>
      <c r="V70" s="194"/>
      <c r="W70" s="857"/>
      <c r="X70" s="202" t="s">
        <v>20</v>
      </c>
      <c r="Y70" s="530">
        <v>1756212.9402752672</v>
      </c>
      <c r="Z70" s="531">
        <v>9.1071497652365352</v>
      </c>
      <c r="AA70" s="531">
        <v>9.107149765236537</v>
      </c>
      <c r="AB70" s="532">
        <v>100</v>
      </c>
      <c r="AD70" s="857"/>
      <c r="AE70" s="202" t="s">
        <v>20</v>
      </c>
      <c r="AF70" s="530">
        <v>16</v>
      </c>
      <c r="AG70" s="531">
        <v>10.526315789473683</v>
      </c>
      <c r="AH70" s="531">
        <v>10.526315789473683</v>
      </c>
      <c r="AI70" s="532">
        <v>100</v>
      </c>
      <c r="AJ70" s="194"/>
      <c r="AK70" s="857"/>
      <c r="AL70" s="202" t="s">
        <v>20</v>
      </c>
      <c r="AM70" s="530">
        <v>1383978.9682094147</v>
      </c>
      <c r="AN70" s="531">
        <v>8.6674241250331292</v>
      </c>
      <c r="AO70" s="531">
        <v>8.6674241250331328</v>
      </c>
      <c r="AP70" s="532">
        <v>100</v>
      </c>
      <c r="AR70" s="857"/>
      <c r="AS70" s="202" t="s">
        <v>20</v>
      </c>
      <c r="AT70" s="530">
        <v>19</v>
      </c>
      <c r="AU70" s="531">
        <v>14.503816793893129</v>
      </c>
      <c r="AV70" s="531">
        <v>14.503816793893129</v>
      </c>
      <c r="AW70" s="532">
        <v>100</v>
      </c>
      <c r="AX70" s="194"/>
      <c r="AY70" s="857"/>
      <c r="AZ70" s="202" t="s">
        <v>20</v>
      </c>
      <c r="BA70" s="530">
        <v>2000655.9092403844</v>
      </c>
      <c r="BB70" s="531">
        <v>13.112758114794026</v>
      </c>
      <c r="BC70" s="531">
        <v>13.112758114794026</v>
      </c>
      <c r="BD70" s="532">
        <v>100</v>
      </c>
      <c r="BF70" s="202"/>
      <c r="BG70" s="202" t="s">
        <v>20</v>
      </c>
      <c r="BH70" s="530">
        <v>26</v>
      </c>
      <c r="BI70" s="531">
        <v>17.399999999999999</v>
      </c>
      <c r="BJ70" s="531">
        <v>17.399999999999999</v>
      </c>
      <c r="BK70" s="532">
        <v>100</v>
      </c>
      <c r="BL70" s="194"/>
      <c r="BM70" s="202"/>
      <c r="BN70" s="202" t="s">
        <v>20</v>
      </c>
      <c r="BO70" s="530">
        <v>2771700</v>
      </c>
      <c r="BP70" s="531">
        <v>16.600000000000001</v>
      </c>
      <c r="BQ70" s="531">
        <v>16.600000000000001</v>
      </c>
      <c r="BR70" s="532">
        <v>100</v>
      </c>
    </row>
    <row r="71" spans="2:70" s="129" customFormat="1" ht="14.5" customHeight="1" x14ac:dyDescent="0.25">
      <c r="B71" s="858"/>
      <c r="C71" s="206" t="s">
        <v>14</v>
      </c>
      <c r="D71" s="207">
        <v>148</v>
      </c>
      <c r="E71" s="208">
        <v>100</v>
      </c>
      <c r="F71" s="208">
        <v>100</v>
      </c>
      <c r="G71" s="209"/>
      <c r="H71" s="194"/>
      <c r="I71" s="858"/>
      <c r="J71" s="206" t="s">
        <v>14</v>
      </c>
      <c r="K71" s="207">
        <v>17985864.724339526</v>
      </c>
      <c r="L71" s="208">
        <v>99.999999999999929</v>
      </c>
      <c r="M71" s="208">
        <v>100</v>
      </c>
      <c r="N71" s="209"/>
      <c r="P71" s="206"/>
      <c r="Q71" s="206" t="s">
        <v>14</v>
      </c>
      <c r="R71" s="207">
        <v>162</v>
      </c>
      <c r="S71" s="208">
        <v>100</v>
      </c>
      <c r="T71" s="208">
        <v>100</v>
      </c>
      <c r="U71" s="209"/>
      <c r="V71" s="194"/>
      <c r="W71" s="858"/>
      <c r="X71" s="206" t="s">
        <v>14</v>
      </c>
      <c r="Y71" s="533">
        <v>19283892.167657282</v>
      </c>
      <c r="Z71" s="534">
        <v>99.999999999999972</v>
      </c>
      <c r="AA71" s="534">
        <v>100</v>
      </c>
      <c r="AB71" s="535"/>
      <c r="AD71" s="858"/>
      <c r="AE71" s="206" t="s">
        <v>14</v>
      </c>
      <c r="AF71" s="533">
        <v>152</v>
      </c>
      <c r="AG71" s="534">
        <v>100</v>
      </c>
      <c r="AH71" s="534">
        <v>100</v>
      </c>
      <c r="AI71" s="535"/>
      <c r="AJ71" s="194"/>
      <c r="AK71" s="858"/>
      <c r="AL71" s="206" t="s">
        <v>14</v>
      </c>
      <c r="AM71" s="533">
        <v>15967592.542428218</v>
      </c>
      <c r="AN71" s="534">
        <v>99.999999999999972</v>
      </c>
      <c r="AO71" s="534">
        <v>100</v>
      </c>
      <c r="AP71" s="535"/>
      <c r="AR71" s="858"/>
      <c r="AS71" s="206" t="s">
        <v>14</v>
      </c>
      <c r="AT71" s="533">
        <v>131</v>
      </c>
      <c r="AU71" s="534">
        <v>100</v>
      </c>
      <c r="AV71" s="534">
        <v>100</v>
      </c>
      <c r="AW71" s="535"/>
      <c r="AX71" s="194"/>
      <c r="AY71" s="858"/>
      <c r="AZ71" s="206" t="s">
        <v>14</v>
      </c>
      <c r="BA71" s="533">
        <v>15257323.377171213</v>
      </c>
      <c r="BB71" s="534">
        <v>99.999999999999986</v>
      </c>
      <c r="BC71" s="534">
        <v>100</v>
      </c>
      <c r="BD71" s="535"/>
      <c r="BF71" s="206"/>
      <c r="BG71" s="206" t="s">
        <v>14</v>
      </c>
      <c r="BH71" s="533">
        <v>149</v>
      </c>
      <c r="BI71" s="534">
        <v>100</v>
      </c>
      <c r="BJ71" s="534">
        <v>100</v>
      </c>
      <c r="BK71" s="535"/>
      <c r="BL71" s="194"/>
      <c r="BM71" s="206"/>
      <c r="BN71" s="206" t="s">
        <v>14</v>
      </c>
      <c r="BO71" s="533">
        <v>16741203</v>
      </c>
      <c r="BP71" s="534">
        <v>100</v>
      </c>
      <c r="BQ71" s="534">
        <v>100</v>
      </c>
      <c r="BR71" s="535"/>
    </row>
    <row r="72" spans="2:70" s="129" customFormat="1" ht="14.5" customHeight="1" x14ac:dyDescent="0.35"/>
    <row r="73" spans="2:70" s="129" customFormat="1" ht="14.5" customHeight="1" x14ac:dyDescent="0.35"/>
    <row r="75" spans="2:70" x14ac:dyDescent="0.35">
      <c r="B75" s="748" t="s">
        <v>34</v>
      </c>
      <c r="C75" s="748"/>
      <c r="D75" s="748"/>
      <c r="E75" s="748"/>
      <c r="F75" s="748"/>
      <c r="G75" s="748"/>
      <c r="H75" s="748"/>
      <c r="I75" s="748"/>
      <c r="J75" s="748"/>
      <c r="K75" s="748"/>
      <c r="L75" s="748"/>
      <c r="M75" s="748"/>
      <c r="N75" s="748"/>
      <c r="P75" s="748" t="s">
        <v>34</v>
      </c>
      <c r="Q75" s="748"/>
      <c r="R75" s="748"/>
      <c r="S75" s="748"/>
      <c r="T75" s="748"/>
      <c r="U75" s="748"/>
      <c r="V75" s="748"/>
      <c r="W75" s="748"/>
      <c r="X75" s="748"/>
      <c r="Y75" s="748"/>
      <c r="Z75" s="748"/>
      <c r="AA75" s="748"/>
      <c r="AB75" s="748"/>
      <c r="AD75" s="748" t="s">
        <v>34</v>
      </c>
      <c r="AE75" s="748"/>
      <c r="AF75" s="748"/>
      <c r="AG75" s="748"/>
      <c r="AH75" s="748"/>
      <c r="AI75" s="748"/>
      <c r="AJ75" s="748"/>
      <c r="AK75" s="748"/>
      <c r="AL75" s="748"/>
      <c r="AM75" s="748"/>
      <c r="AN75" s="748"/>
      <c r="AO75" s="748"/>
      <c r="AP75" s="748"/>
      <c r="AR75" s="748" t="s">
        <v>34</v>
      </c>
      <c r="AS75" s="748"/>
      <c r="AT75" s="748"/>
      <c r="AU75" s="748"/>
      <c r="AV75" s="748"/>
      <c r="AW75" s="748"/>
      <c r="AX75" s="748"/>
      <c r="AY75" s="748"/>
      <c r="AZ75" s="748"/>
      <c r="BA75" s="748"/>
      <c r="BB75" s="748"/>
      <c r="BC75" s="748"/>
      <c r="BD75" s="748"/>
      <c r="BF75" s="748" t="s">
        <v>34</v>
      </c>
      <c r="BG75" s="748"/>
      <c r="BH75" s="748"/>
      <c r="BI75" s="748"/>
      <c r="BJ75" s="748"/>
      <c r="BK75" s="748"/>
      <c r="BL75" s="748"/>
      <c r="BM75" s="748"/>
      <c r="BN75" s="748"/>
      <c r="BO75" s="748"/>
      <c r="BP75" s="748"/>
      <c r="BQ75" s="748"/>
      <c r="BR75" s="748"/>
    </row>
    <row r="77" spans="2:70" x14ac:dyDescent="0.35">
      <c r="B77" s="748" t="s">
        <v>16</v>
      </c>
      <c r="C77" s="748"/>
      <c r="D77" s="748"/>
      <c r="E77" s="748"/>
      <c r="F77" s="748"/>
      <c r="G77" s="748"/>
      <c r="H77" s="17"/>
      <c r="I77" s="748" t="s">
        <v>17</v>
      </c>
      <c r="J77" s="748"/>
      <c r="K77" s="748"/>
      <c r="L77" s="748"/>
      <c r="M77" s="748"/>
      <c r="N77" s="748"/>
      <c r="P77" s="748" t="s">
        <v>16</v>
      </c>
      <c r="Q77" s="748"/>
      <c r="R77" s="748"/>
      <c r="S77" s="748"/>
      <c r="T77" s="748"/>
      <c r="U77" s="748"/>
      <c r="V77" s="17"/>
      <c r="W77" s="748" t="s">
        <v>17</v>
      </c>
      <c r="X77" s="748"/>
      <c r="Y77" s="748"/>
      <c r="Z77" s="748"/>
      <c r="AA77" s="748"/>
      <c r="AB77" s="748"/>
      <c r="AD77" s="748" t="s">
        <v>16</v>
      </c>
      <c r="AE77" s="748"/>
      <c r="AF77" s="748"/>
      <c r="AG77" s="748"/>
      <c r="AH77" s="748"/>
      <c r="AI77" s="748"/>
      <c r="AJ77" s="17"/>
      <c r="AK77" s="748" t="s">
        <v>17</v>
      </c>
      <c r="AL77" s="748"/>
      <c r="AM77" s="748"/>
      <c r="AN77" s="748"/>
      <c r="AO77" s="748"/>
      <c r="AP77" s="748"/>
      <c r="AR77" s="748" t="s">
        <v>16</v>
      </c>
      <c r="AS77" s="748"/>
      <c r="AT77" s="748"/>
      <c r="AU77" s="748"/>
      <c r="AV77" s="748"/>
      <c r="AW77" s="748"/>
      <c r="AX77" s="17"/>
      <c r="AY77" s="748" t="s">
        <v>17</v>
      </c>
      <c r="AZ77" s="748"/>
      <c r="BA77" s="748"/>
      <c r="BB77" s="748"/>
      <c r="BC77" s="748"/>
      <c r="BD77" s="748"/>
      <c r="BF77" s="748" t="s">
        <v>16</v>
      </c>
      <c r="BG77" s="748"/>
      <c r="BH77" s="748"/>
      <c r="BI77" s="748"/>
      <c r="BJ77" s="748"/>
      <c r="BK77" s="748"/>
      <c r="BL77" s="17"/>
      <c r="BM77" s="748" t="s">
        <v>17</v>
      </c>
      <c r="BN77" s="748"/>
      <c r="BO77" s="748"/>
      <c r="BP77" s="748"/>
      <c r="BQ77" s="748"/>
      <c r="BR77" s="748"/>
    </row>
    <row r="78" spans="2:70" s="75" customFormat="1" ht="14.5" customHeight="1" x14ac:dyDescent="0.35"/>
    <row r="79" spans="2:70" s="129" customFormat="1" ht="14.5" customHeight="1" x14ac:dyDescent="0.25">
      <c r="B79" s="859" t="s">
        <v>1</v>
      </c>
      <c r="C79" s="859"/>
      <c r="D79" s="859"/>
      <c r="E79" s="859"/>
      <c r="F79" s="859"/>
      <c r="G79" s="859"/>
      <c r="H79" s="194"/>
      <c r="I79" s="859" t="s">
        <v>1</v>
      </c>
      <c r="J79" s="859"/>
      <c r="K79" s="859"/>
      <c r="L79" s="859"/>
      <c r="M79" s="859"/>
      <c r="N79" s="859"/>
      <c r="P79" s="859" t="s">
        <v>1</v>
      </c>
      <c r="Q79" s="859"/>
      <c r="R79" s="859"/>
      <c r="S79" s="859"/>
      <c r="T79" s="859"/>
      <c r="U79" s="859"/>
      <c r="V79" s="194"/>
      <c r="W79" s="859" t="s">
        <v>1</v>
      </c>
      <c r="X79" s="859"/>
      <c r="Y79" s="859"/>
      <c r="Z79" s="859"/>
      <c r="AA79" s="859"/>
      <c r="AB79" s="859"/>
      <c r="AD79" s="859" t="s">
        <v>1</v>
      </c>
      <c r="AE79" s="859"/>
      <c r="AF79" s="859"/>
      <c r="AG79" s="859"/>
      <c r="AH79" s="859"/>
      <c r="AI79" s="859"/>
      <c r="AJ79" s="194"/>
      <c r="AK79" s="859" t="s">
        <v>1</v>
      </c>
      <c r="AL79" s="859"/>
      <c r="AM79" s="859"/>
      <c r="AN79" s="859"/>
      <c r="AO79" s="859"/>
      <c r="AP79" s="859"/>
      <c r="AR79" s="859" t="s">
        <v>1</v>
      </c>
      <c r="AS79" s="859"/>
      <c r="AT79" s="859"/>
      <c r="AU79" s="859"/>
      <c r="AV79" s="859"/>
      <c r="AW79" s="859"/>
      <c r="AX79" s="194"/>
      <c r="AY79" s="859" t="s">
        <v>1</v>
      </c>
      <c r="AZ79" s="859"/>
      <c r="BA79" s="859"/>
      <c r="BB79" s="859"/>
      <c r="BC79" s="859"/>
      <c r="BD79" s="859"/>
      <c r="BF79" s="431" t="s">
        <v>1</v>
      </c>
      <c r="BG79" s="431"/>
      <c r="BH79" s="431"/>
      <c r="BI79" s="431"/>
      <c r="BJ79" s="431"/>
      <c r="BK79" s="431"/>
      <c r="BL79" s="194"/>
      <c r="BM79" s="431" t="s">
        <v>1</v>
      </c>
      <c r="BN79" s="431"/>
      <c r="BO79" s="431"/>
      <c r="BP79" s="431"/>
      <c r="BQ79" s="431"/>
      <c r="BR79" s="431"/>
    </row>
    <row r="80" spans="2:70" s="129" customFormat="1" ht="24" customHeight="1" x14ac:dyDescent="0.25">
      <c r="B80" s="855" t="s">
        <v>0</v>
      </c>
      <c r="C80" s="855"/>
      <c r="D80" s="195" t="s">
        <v>2</v>
      </c>
      <c r="E80" s="196" t="s">
        <v>3</v>
      </c>
      <c r="F80" s="196" t="s">
        <v>4</v>
      </c>
      <c r="G80" s="197" t="s">
        <v>5</v>
      </c>
      <c r="H80" s="194"/>
      <c r="I80" s="855" t="s">
        <v>0</v>
      </c>
      <c r="J80" s="855"/>
      <c r="K80" s="195" t="s">
        <v>2</v>
      </c>
      <c r="L80" s="196" t="s">
        <v>3</v>
      </c>
      <c r="M80" s="196" t="s">
        <v>4</v>
      </c>
      <c r="N80" s="197" t="s">
        <v>5</v>
      </c>
      <c r="P80" s="855" t="s">
        <v>0</v>
      </c>
      <c r="Q80" s="855"/>
      <c r="R80" s="195" t="s">
        <v>2</v>
      </c>
      <c r="S80" s="196" t="s">
        <v>3</v>
      </c>
      <c r="T80" s="196" t="s">
        <v>4</v>
      </c>
      <c r="U80" s="197" t="s">
        <v>5</v>
      </c>
      <c r="V80" s="194"/>
      <c r="W80" s="855" t="s">
        <v>0</v>
      </c>
      <c r="X80" s="855"/>
      <c r="Y80" s="195" t="s">
        <v>2</v>
      </c>
      <c r="Z80" s="196" t="s">
        <v>3</v>
      </c>
      <c r="AA80" s="196" t="s">
        <v>4</v>
      </c>
      <c r="AB80" s="197" t="s">
        <v>5</v>
      </c>
      <c r="AD80" s="855" t="s">
        <v>0</v>
      </c>
      <c r="AE80" s="855"/>
      <c r="AF80" s="195" t="s">
        <v>2</v>
      </c>
      <c r="AG80" s="196" t="s">
        <v>3</v>
      </c>
      <c r="AH80" s="196" t="s">
        <v>4</v>
      </c>
      <c r="AI80" s="197" t="s">
        <v>5</v>
      </c>
      <c r="AJ80" s="194"/>
      <c r="AK80" s="855" t="s">
        <v>0</v>
      </c>
      <c r="AL80" s="855"/>
      <c r="AM80" s="195" t="s">
        <v>2</v>
      </c>
      <c r="AN80" s="196" t="s">
        <v>3</v>
      </c>
      <c r="AO80" s="196" t="s">
        <v>4</v>
      </c>
      <c r="AP80" s="197" t="s">
        <v>5</v>
      </c>
      <c r="AR80" s="855" t="s">
        <v>0</v>
      </c>
      <c r="AS80" s="855"/>
      <c r="AT80" s="195" t="s">
        <v>2</v>
      </c>
      <c r="AU80" s="196" t="s">
        <v>3</v>
      </c>
      <c r="AV80" s="196" t="s">
        <v>4</v>
      </c>
      <c r="AW80" s="197" t="s">
        <v>5</v>
      </c>
      <c r="AX80" s="194"/>
      <c r="AY80" s="855" t="s">
        <v>0</v>
      </c>
      <c r="AZ80" s="855"/>
      <c r="BA80" s="195" t="s">
        <v>2</v>
      </c>
      <c r="BB80" s="196" t="s">
        <v>3</v>
      </c>
      <c r="BC80" s="196" t="s">
        <v>4</v>
      </c>
      <c r="BD80" s="197" t="s">
        <v>5</v>
      </c>
      <c r="BF80" s="432"/>
      <c r="BG80" s="432"/>
      <c r="BH80" s="195" t="s">
        <v>2</v>
      </c>
      <c r="BI80" s="196" t="s">
        <v>3</v>
      </c>
      <c r="BJ80" s="196" t="s">
        <v>4</v>
      </c>
      <c r="BK80" s="197" t="s">
        <v>5</v>
      </c>
      <c r="BL80" s="194"/>
      <c r="BM80" s="432"/>
      <c r="BN80" s="432"/>
      <c r="BO80" s="195" t="s">
        <v>2</v>
      </c>
      <c r="BP80" s="196" t="s">
        <v>3</v>
      </c>
      <c r="BQ80" s="196" t="s">
        <v>4</v>
      </c>
      <c r="BR80" s="197" t="s">
        <v>5</v>
      </c>
    </row>
    <row r="81" spans="2:70" s="129" customFormat="1" ht="23" customHeight="1" x14ac:dyDescent="0.25">
      <c r="B81" s="856" t="s">
        <v>6</v>
      </c>
      <c r="C81" s="198" t="s">
        <v>7</v>
      </c>
      <c r="D81" s="199">
        <v>826</v>
      </c>
      <c r="E81" s="200">
        <v>34.575136040184177</v>
      </c>
      <c r="F81" s="200">
        <v>34.575136040184177</v>
      </c>
      <c r="G81" s="201">
        <v>34.575136040184177</v>
      </c>
      <c r="H81" s="194"/>
      <c r="I81" s="856" t="s">
        <v>6</v>
      </c>
      <c r="J81" s="198" t="s">
        <v>7</v>
      </c>
      <c r="K81" s="199">
        <v>97200402.450384185</v>
      </c>
      <c r="L81" s="200">
        <v>35.508645657942886</v>
      </c>
      <c r="M81" s="200">
        <v>35.5086456579428</v>
      </c>
      <c r="N81" s="201">
        <v>35.5086456579428</v>
      </c>
      <c r="P81" s="856" t="s">
        <v>6</v>
      </c>
      <c r="Q81" s="198" t="s">
        <v>7</v>
      </c>
      <c r="R81" s="527">
        <v>1047</v>
      </c>
      <c r="S81" s="528">
        <v>41.252955082742318</v>
      </c>
      <c r="T81" s="528">
        <v>41.252955082742318</v>
      </c>
      <c r="U81" s="529">
        <v>41.252955082742318</v>
      </c>
      <c r="V81" s="194"/>
      <c r="W81" s="856" t="s">
        <v>6</v>
      </c>
      <c r="X81" s="198" t="s">
        <v>7</v>
      </c>
      <c r="Y81" s="527">
        <v>118306541.65711343</v>
      </c>
      <c r="Z81" s="528">
        <v>39.304388422922763</v>
      </c>
      <c r="AA81" s="528">
        <v>39.304388422922706</v>
      </c>
      <c r="AB81" s="529">
        <v>39.304388422922706</v>
      </c>
      <c r="AD81" s="856" t="s">
        <v>6</v>
      </c>
      <c r="AE81" s="198" t="s">
        <v>7</v>
      </c>
      <c r="AF81" s="527">
        <v>983</v>
      </c>
      <c r="AG81" s="528">
        <v>36.366999630040695</v>
      </c>
      <c r="AH81" s="528">
        <v>36.366999630040695</v>
      </c>
      <c r="AI81" s="529">
        <v>36.366999630040695</v>
      </c>
      <c r="AJ81" s="194"/>
      <c r="AK81" s="856" t="s">
        <v>6</v>
      </c>
      <c r="AL81" s="198" t="s">
        <v>7</v>
      </c>
      <c r="AM81" s="527">
        <v>100457175.04949956</v>
      </c>
      <c r="AN81" s="528">
        <v>34.521530059939721</v>
      </c>
      <c r="AO81" s="528">
        <v>34.521530059939806</v>
      </c>
      <c r="AP81" s="529">
        <v>34.521530059939806</v>
      </c>
      <c r="AR81" s="856" t="s">
        <v>6</v>
      </c>
      <c r="AS81" s="198" t="s">
        <v>7</v>
      </c>
      <c r="AT81" s="527">
        <v>964</v>
      </c>
      <c r="AU81" s="528">
        <v>33.472222222222221</v>
      </c>
      <c r="AV81" s="528">
        <v>33.472222222222221</v>
      </c>
      <c r="AW81" s="529">
        <v>33.472222222222221</v>
      </c>
      <c r="AX81" s="194"/>
      <c r="AY81" s="856" t="s">
        <v>6</v>
      </c>
      <c r="AZ81" s="198" t="s">
        <v>7</v>
      </c>
      <c r="BA81" s="527">
        <v>112310300.43836936</v>
      </c>
      <c r="BB81" s="528">
        <v>32.31719137851951</v>
      </c>
      <c r="BC81" s="528">
        <v>32.317191378519524</v>
      </c>
      <c r="BD81" s="529">
        <v>32.317191378519524</v>
      </c>
      <c r="BF81" s="198" t="s">
        <v>6</v>
      </c>
      <c r="BG81" s="198" t="s">
        <v>7</v>
      </c>
      <c r="BH81" s="527">
        <v>1140</v>
      </c>
      <c r="BI81" s="528">
        <v>37.5</v>
      </c>
      <c r="BJ81" s="528">
        <v>37.5</v>
      </c>
      <c r="BK81" s="529">
        <v>37.5</v>
      </c>
      <c r="BL81" s="194"/>
      <c r="BM81" s="198" t="s">
        <v>6</v>
      </c>
      <c r="BN81" s="198" t="s">
        <v>7</v>
      </c>
      <c r="BO81" s="527">
        <v>126495204</v>
      </c>
      <c r="BP81" s="528">
        <v>36.299999999999997</v>
      </c>
      <c r="BQ81" s="528">
        <v>36.299999999999997</v>
      </c>
      <c r="BR81" s="529">
        <v>36.299999999999997</v>
      </c>
    </row>
    <row r="82" spans="2:70" s="129" customFormat="1" ht="23" customHeight="1" x14ac:dyDescent="0.25">
      <c r="B82" s="857"/>
      <c r="C82" s="202" t="s">
        <v>8</v>
      </c>
      <c r="D82" s="203">
        <v>283</v>
      </c>
      <c r="E82" s="204">
        <v>11.845960652992884</v>
      </c>
      <c r="F82" s="204">
        <v>11.845960652992884</v>
      </c>
      <c r="G82" s="205">
        <v>46.421096693177063</v>
      </c>
      <c r="H82" s="194"/>
      <c r="I82" s="857"/>
      <c r="J82" s="202" t="s">
        <v>8</v>
      </c>
      <c r="K82" s="203">
        <v>32416811.492029287</v>
      </c>
      <c r="L82" s="204">
        <v>11.842307681990972</v>
      </c>
      <c r="M82" s="204">
        <v>11.842307681990945</v>
      </c>
      <c r="N82" s="205">
        <v>47.350953339933746</v>
      </c>
      <c r="P82" s="857"/>
      <c r="Q82" s="202" t="s">
        <v>8</v>
      </c>
      <c r="R82" s="530">
        <v>243</v>
      </c>
      <c r="S82" s="531">
        <v>9.5744680851063837</v>
      </c>
      <c r="T82" s="531">
        <v>9.5744680851063837</v>
      </c>
      <c r="U82" s="532">
        <v>50.827423167848693</v>
      </c>
      <c r="V82" s="194"/>
      <c r="W82" s="857"/>
      <c r="X82" s="202" t="s">
        <v>8</v>
      </c>
      <c r="Y82" s="530">
        <v>31314951.954455245</v>
      </c>
      <c r="Z82" s="531">
        <v>10.403609283333894</v>
      </c>
      <c r="AA82" s="531">
        <v>10.403609283333877</v>
      </c>
      <c r="AB82" s="532">
        <v>49.707997706256585</v>
      </c>
      <c r="AD82" s="857"/>
      <c r="AE82" s="202" t="s">
        <v>8</v>
      </c>
      <c r="AF82" s="530">
        <v>306</v>
      </c>
      <c r="AG82" s="531">
        <v>11.320754716981133</v>
      </c>
      <c r="AH82" s="531">
        <v>11.320754716981133</v>
      </c>
      <c r="AI82" s="532">
        <v>47.68775434702183</v>
      </c>
      <c r="AJ82" s="194"/>
      <c r="AK82" s="857"/>
      <c r="AL82" s="202" t="s">
        <v>8</v>
      </c>
      <c r="AM82" s="530">
        <v>33872059.732204936</v>
      </c>
      <c r="AN82" s="531">
        <v>11.639938388285504</v>
      </c>
      <c r="AO82" s="531">
        <v>11.639938388285529</v>
      </c>
      <c r="AP82" s="532">
        <v>46.161468448225328</v>
      </c>
      <c r="AR82" s="857"/>
      <c r="AS82" s="202" t="s">
        <v>8</v>
      </c>
      <c r="AT82" s="530">
        <v>311</v>
      </c>
      <c r="AU82" s="531">
        <v>10.798611111111111</v>
      </c>
      <c r="AV82" s="531">
        <v>10.798611111111111</v>
      </c>
      <c r="AW82" s="532">
        <v>44.270833333333329</v>
      </c>
      <c r="AX82" s="194"/>
      <c r="AY82" s="857"/>
      <c r="AZ82" s="202" t="s">
        <v>8</v>
      </c>
      <c r="BA82" s="530">
        <v>38410878.893203087</v>
      </c>
      <c r="BB82" s="531">
        <v>11.052697031025794</v>
      </c>
      <c r="BC82" s="531">
        <v>11.052697031025799</v>
      </c>
      <c r="BD82" s="532">
        <v>43.369888409545325</v>
      </c>
      <c r="BF82" s="202"/>
      <c r="BG82" s="202" t="s">
        <v>8</v>
      </c>
      <c r="BH82" s="530">
        <v>385</v>
      </c>
      <c r="BI82" s="531">
        <v>12.7</v>
      </c>
      <c r="BJ82" s="531">
        <v>12.7</v>
      </c>
      <c r="BK82" s="532">
        <v>50.1</v>
      </c>
      <c r="BL82" s="194"/>
      <c r="BM82" s="202"/>
      <c r="BN82" s="202" t="s">
        <v>8</v>
      </c>
      <c r="BO82" s="530">
        <v>45657433</v>
      </c>
      <c r="BP82" s="531">
        <v>13.1</v>
      </c>
      <c r="BQ82" s="531">
        <v>13.1</v>
      </c>
      <c r="BR82" s="532">
        <v>49.4</v>
      </c>
    </row>
    <row r="83" spans="2:70" s="129" customFormat="1" ht="14.5" customHeight="1" x14ac:dyDescent="0.25">
      <c r="B83" s="857"/>
      <c r="C83" s="202" t="s">
        <v>9</v>
      </c>
      <c r="D83" s="203">
        <v>63</v>
      </c>
      <c r="E83" s="204">
        <v>2.6370866471326915</v>
      </c>
      <c r="F83" s="204">
        <v>2.6370866471326915</v>
      </c>
      <c r="G83" s="205">
        <v>49.058183340309753</v>
      </c>
      <c r="H83" s="194"/>
      <c r="I83" s="857"/>
      <c r="J83" s="202" t="s">
        <v>9</v>
      </c>
      <c r="K83" s="203">
        <v>6655946.8306417698</v>
      </c>
      <c r="L83" s="204">
        <v>2.4315090428561539</v>
      </c>
      <c r="M83" s="204">
        <v>2.4315090428561481</v>
      </c>
      <c r="N83" s="205">
        <v>49.782462382789902</v>
      </c>
      <c r="P83" s="857"/>
      <c r="Q83" s="202" t="s">
        <v>9</v>
      </c>
      <c r="R83" s="530">
        <v>34</v>
      </c>
      <c r="S83" s="531">
        <v>1.3396375098502757</v>
      </c>
      <c r="T83" s="531">
        <v>1.3396375098502757</v>
      </c>
      <c r="U83" s="532">
        <v>52.16706067769897</v>
      </c>
      <c r="V83" s="194"/>
      <c r="W83" s="857"/>
      <c r="X83" s="202" t="s">
        <v>9</v>
      </c>
      <c r="Y83" s="530">
        <v>3703960.4222171539</v>
      </c>
      <c r="Z83" s="531">
        <v>1.2305481767854769</v>
      </c>
      <c r="AA83" s="531">
        <v>1.2305481767854751</v>
      </c>
      <c r="AB83" s="532">
        <v>50.93854588304206</v>
      </c>
      <c r="AD83" s="857"/>
      <c r="AE83" s="202" t="s">
        <v>9</v>
      </c>
      <c r="AF83" s="530">
        <v>59</v>
      </c>
      <c r="AG83" s="531">
        <v>2.1827598964113948</v>
      </c>
      <c r="AH83" s="531">
        <v>2.1827598964113948</v>
      </c>
      <c r="AI83" s="532">
        <v>49.87051424343322</v>
      </c>
      <c r="AJ83" s="194"/>
      <c r="AK83" s="857"/>
      <c r="AL83" s="202" t="s">
        <v>9</v>
      </c>
      <c r="AM83" s="530">
        <v>5340199.7053668275</v>
      </c>
      <c r="AN83" s="531">
        <v>1.8351288951144018</v>
      </c>
      <c r="AO83" s="531">
        <v>1.835128895114406</v>
      </c>
      <c r="AP83" s="532">
        <v>47.996597343339729</v>
      </c>
      <c r="AR83" s="857"/>
      <c r="AS83" s="202" t="s">
        <v>9</v>
      </c>
      <c r="AT83" s="530">
        <v>91</v>
      </c>
      <c r="AU83" s="531">
        <v>3.1597222222222223</v>
      </c>
      <c r="AV83" s="531">
        <v>3.1597222222222223</v>
      </c>
      <c r="AW83" s="532">
        <v>47.430555555555557</v>
      </c>
      <c r="AX83" s="194"/>
      <c r="AY83" s="857"/>
      <c r="AZ83" s="202" t="s">
        <v>9</v>
      </c>
      <c r="BA83" s="530">
        <v>9657074.0638899226</v>
      </c>
      <c r="BB83" s="531">
        <v>2.778814672039168</v>
      </c>
      <c r="BC83" s="531">
        <v>2.7788146720391693</v>
      </c>
      <c r="BD83" s="532">
        <v>46.148703081584493</v>
      </c>
      <c r="BF83" s="202"/>
      <c r="BG83" s="202" t="s">
        <v>9</v>
      </c>
      <c r="BH83" s="530">
        <v>57</v>
      </c>
      <c r="BI83" s="531">
        <v>1.9</v>
      </c>
      <c r="BJ83" s="531">
        <v>1.9</v>
      </c>
      <c r="BK83" s="532">
        <v>52</v>
      </c>
      <c r="BL83" s="194"/>
      <c r="BM83" s="202"/>
      <c r="BN83" s="202" t="s">
        <v>9</v>
      </c>
      <c r="BO83" s="530">
        <v>6064167</v>
      </c>
      <c r="BP83" s="531">
        <v>1.7</v>
      </c>
      <c r="BQ83" s="531">
        <v>1.7</v>
      </c>
      <c r="BR83" s="532">
        <v>51.1</v>
      </c>
    </row>
    <row r="84" spans="2:70" s="129" customFormat="1" ht="14.5" customHeight="1" x14ac:dyDescent="0.25">
      <c r="B84" s="857"/>
      <c r="C84" s="202" t="s">
        <v>10</v>
      </c>
      <c r="D84" s="203">
        <v>33</v>
      </c>
      <c r="E84" s="204">
        <v>1.381331100879029</v>
      </c>
      <c r="F84" s="204">
        <v>1.381331100879029</v>
      </c>
      <c r="G84" s="205">
        <v>50.439514441188784</v>
      </c>
      <c r="H84" s="194"/>
      <c r="I84" s="857"/>
      <c r="J84" s="202" t="s">
        <v>10</v>
      </c>
      <c r="K84" s="203">
        <v>3209116.6390817668</v>
      </c>
      <c r="L84" s="204">
        <v>1.1723345041737803</v>
      </c>
      <c r="M84" s="204">
        <v>1.1723345041737776</v>
      </c>
      <c r="N84" s="205">
        <v>50.954796886963685</v>
      </c>
      <c r="P84" s="857"/>
      <c r="Q84" s="202" t="s">
        <v>10</v>
      </c>
      <c r="R84" s="530">
        <v>22</v>
      </c>
      <c r="S84" s="531">
        <v>0.86682427107959026</v>
      </c>
      <c r="T84" s="531">
        <v>0.86682427107959026</v>
      </c>
      <c r="U84" s="532">
        <v>53.033884948778564</v>
      </c>
      <c r="V84" s="194"/>
      <c r="W84" s="857"/>
      <c r="X84" s="202" t="s">
        <v>10</v>
      </c>
      <c r="Y84" s="530">
        <v>2722564.779933481</v>
      </c>
      <c r="Z84" s="531">
        <v>0.90450402926337803</v>
      </c>
      <c r="AA84" s="531">
        <v>0.90450402926337647</v>
      </c>
      <c r="AB84" s="532">
        <v>51.843049912305439</v>
      </c>
      <c r="AD84" s="857"/>
      <c r="AE84" s="202" t="s">
        <v>10</v>
      </c>
      <c r="AF84" s="530">
        <v>19</v>
      </c>
      <c r="AG84" s="531">
        <v>0.70292267850536438</v>
      </c>
      <c r="AH84" s="531">
        <v>0.70292267850536438</v>
      </c>
      <c r="AI84" s="532">
        <v>50.573436921938587</v>
      </c>
      <c r="AJ84" s="194"/>
      <c r="AK84" s="857"/>
      <c r="AL84" s="202" t="s">
        <v>10</v>
      </c>
      <c r="AM84" s="530">
        <v>1955645.6420486323</v>
      </c>
      <c r="AN84" s="531">
        <v>0.67204636986164479</v>
      </c>
      <c r="AO84" s="531">
        <v>0.67204636986164634</v>
      </c>
      <c r="AP84" s="532">
        <v>48.668643713201376</v>
      </c>
      <c r="AR84" s="857"/>
      <c r="AS84" s="202" t="s">
        <v>10</v>
      </c>
      <c r="AT84" s="530">
        <v>42</v>
      </c>
      <c r="AU84" s="531">
        <v>1.4583333333333333</v>
      </c>
      <c r="AV84" s="531">
        <v>1.4583333333333333</v>
      </c>
      <c r="AW84" s="532">
        <v>48.888888888888886</v>
      </c>
      <c r="AX84" s="194"/>
      <c r="AY84" s="857"/>
      <c r="AZ84" s="202" t="s">
        <v>10</v>
      </c>
      <c r="BA84" s="530">
        <v>4969225.8957850616</v>
      </c>
      <c r="BB84" s="531">
        <v>1.4298904343623045</v>
      </c>
      <c r="BC84" s="531">
        <v>1.4298904343623053</v>
      </c>
      <c r="BD84" s="532">
        <v>47.5785935159468</v>
      </c>
      <c r="BF84" s="202"/>
      <c r="BG84" s="202" t="s">
        <v>10</v>
      </c>
      <c r="BH84" s="530">
        <v>17</v>
      </c>
      <c r="BI84" s="531">
        <v>0.6</v>
      </c>
      <c r="BJ84" s="531">
        <v>0.6</v>
      </c>
      <c r="BK84" s="532">
        <v>52.6</v>
      </c>
      <c r="BL84" s="194"/>
      <c r="BM84" s="202"/>
      <c r="BN84" s="202" t="s">
        <v>10</v>
      </c>
      <c r="BO84" s="530">
        <v>1714003</v>
      </c>
      <c r="BP84" s="531">
        <v>0.5</v>
      </c>
      <c r="BQ84" s="531">
        <v>0.5</v>
      </c>
      <c r="BR84" s="532">
        <v>51.6</v>
      </c>
    </row>
    <row r="85" spans="2:70" s="129" customFormat="1" ht="14.5" customHeight="1" x14ac:dyDescent="0.25">
      <c r="B85" s="857"/>
      <c r="C85" s="202" t="s">
        <v>11</v>
      </c>
      <c r="D85" s="203">
        <v>813</v>
      </c>
      <c r="E85" s="204">
        <v>34.030975303474257</v>
      </c>
      <c r="F85" s="204">
        <v>34.030975303474257</v>
      </c>
      <c r="G85" s="205">
        <v>84.470489744663041</v>
      </c>
      <c r="H85" s="194"/>
      <c r="I85" s="857"/>
      <c r="J85" s="202" t="s">
        <v>11</v>
      </c>
      <c r="K85" s="203">
        <v>88582495.02494584</v>
      </c>
      <c r="L85" s="204">
        <v>32.360405389708937</v>
      </c>
      <c r="M85" s="204">
        <v>32.360405389708866</v>
      </c>
      <c r="N85" s="205">
        <v>83.315202276672551</v>
      </c>
      <c r="P85" s="857"/>
      <c r="Q85" s="202" t="s">
        <v>11</v>
      </c>
      <c r="R85" s="530">
        <v>736</v>
      </c>
      <c r="S85" s="531">
        <v>28.999211977935381</v>
      </c>
      <c r="T85" s="531">
        <v>28.999211977935381</v>
      </c>
      <c r="U85" s="532">
        <v>82.033096926713938</v>
      </c>
      <c r="V85" s="194"/>
      <c r="W85" s="857"/>
      <c r="X85" s="202" t="s">
        <v>11</v>
      </c>
      <c r="Y85" s="530">
        <v>90301097.244633898</v>
      </c>
      <c r="Z85" s="531">
        <v>30.000280216168473</v>
      </c>
      <c r="AA85" s="531">
        <v>30.000280216168424</v>
      </c>
      <c r="AB85" s="532">
        <v>81.843330128473866</v>
      </c>
      <c r="AD85" s="857"/>
      <c r="AE85" s="202" t="s">
        <v>11</v>
      </c>
      <c r="AF85" s="530">
        <v>749</v>
      </c>
      <c r="AG85" s="531">
        <v>27.709951905290421</v>
      </c>
      <c r="AH85" s="531">
        <v>27.709951905290421</v>
      </c>
      <c r="AI85" s="532">
        <v>78.283388827229004</v>
      </c>
      <c r="AJ85" s="194"/>
      <c r="AK85" s="857"/>
      <c r="AL85" s="202" t="s">
        <v>11</v>
      </c>
      <c r="AM85" s="530">
        <v>84060718.101417884</v>
      </c>
      <c r="AN85" s="531">
        <v>28.886981993753295</v>
      </c>
      <c r="AO85" s="531">
        <v>28.886981993753363</v>
      </c>
      <c r="AP85" s="532">
        <v>77.555625706954743</v>
      </c>
      <c r="AR85" s="857"/>
      <c r="AS85" s="202" t="s">
        <v>11</v>
      </c>
      <c r="AT85" s="530">
        <v>836</v>
      </c>
      <c r="AU85" s="531">
        <v>29.027777777777779</v>
      </c>
      <c r="AV85" s="531">
        <v>29.027777777777779</v>
      </c>
      <c r="AW85" s="532">
        <v>77.916666666666671</v>
      </c>
      <c r="AX85" s="194"/>
      <c r="AY85" s="857"/>
      <c r="AZ85" s="202" t="s">
        <v>11</v>
      </c>
      <c r="BA85" s="530">
        <v>100015015.21875392</v>
      </c>
      <c r="BB85" s="531">
        <v>28.77923373843786</v>
      </c>
      <c r="BC85" s="531">
        <v>28.779233738437878</v>
      </c>
      <c r="BD85" s="532">
        <v>76.357827254384674</v>
      </c>
      <c r="BF85" s="202"/>
      <c r="BG85" s="202" t="s">
        <v>11</v>
      </c>
      <c r="BH85" s="530">
        <v>866</v>
      </c>
      <c r="BI85" s="531">
        <v>28.5</v>
      </c>
      <c r="BJ85" s="531">
        <v>28.5</v>
      </c>
      <c r="BK85" s="532">
        <v>81</v>
      </c>
      <c r="BL85" s="194"/>
      <c r="BM85" s="202"/>
      <c r="BN85" s="202" t="s">
        <v>11</v>
      </c>
      <c r="BO85" s="530">
        <v>97534318</v>
      </c>
      <c r="BP85" s="531">
        <v>28</v>
      </c>
      <c r="BQ85" s="531">
        <v>28</v>
      </c>
      <c r="BR85" s="532">
        <v>79.599999999999994</v>
      </c>
    </row>
    <row r="86" spans="2:70" s="129" customFormat="1" ht="14.5" customHeight="1" x14ac:dyDescent="0.25">
      <c r="B86" s="857"/>
      <c r="C86" s="202" t="s">
        <v>12</v>
      </c>
      <c r="D86" s="203">
        <v>310</v>
      </c>
      <c r="E86" s="204">
        <v>12.976140644621182</v>
      </c>
      <c r="F86" s="204">
        <v>12.976140644621182</v>
      </c>
      <c r="G86" s="205">
        <v>97.446630389284223</v>
      </c>
      <c r="H86" s="194"/>
      <c r="I86" s="857"/>
      <c r="J86" s="202" t="s">
        <v>12</v>
      </c>
      <c r="K86" s="203">
        <v>36630202.062448442</v>
      </c>
      <c r="L86" s="204">
        <v>13.381517284131261</v>
      </c>
      <c r="M86" s="204">
        <v>13.381517284131228</v>
      </c>
      <c r="N86" s="205">
        <v>96.696719560803785</v>
      </c>
      <c r="P86" s="857"/>
      <c r="Q86" s="202" t="s">
        <v>12</v>
      </c>
      <c r="R86" s="530">
        <v>394</v>
      </c>
      <c r="S86" s="531">
        <v>15.524034672970844</v>
      </c>
      <c r="T86" s="531">
        <v>15.524034672970844</v>
      </c>
      <c r="U86" s="532">
        <v>97.557131599684794</v>
      </c>
      <c r="V86" s="194"/>
      <c r="W86" s="857"/>
      <c r="X86" s="202" t="s">
        <v>12</v>
      </c>
      <c r="Y86" s="530">
        <v>45036106.368508577</v>
      </c>
      <c r="Z86" s="531">
        <v>14.962119532614151</v>
      </c>
      <c r="AA86" s="531">
        <v>14.96211953261413</v>
      </c>
      <c r="AB86" s="532">
        <v>96.805449661087991</v>
      </c>
      <c r="AD86" s="857"/>
      <c r="AE86" s="202" t="s">
        <v>12</v>
      </c>
      <c r="AF86" s="530">
        <v>500</v>
      </c>
      <c r="AG86" s="531">
        <v>18.497965223825378</v>
      </c>
      <c r="AH86" s="531">
        <v>18.497965223825378</v>
      </c>
      <c r="AI86" s="532">
        <v>96.781354051054379</v>
      </c>
      <c r="AJ86" s="194"/>
      <c r="AK86" s="857"/>
      <c r="AL86" s="202" t="s">
        <v>12</v>
      </c>
      <c r="AM86" s="530">
        <v>54365644.463554062</v>
      </c>
      <c r="AN86" s="531">
        <v>18.682440837618664</v>
      </c>
      <c r="AO86" s="531">
        <v>18.682440837618707</v>
      </c>
      <c r="AP86" s="532">
        <v>96.238066544573456</v>
      </c>
      <c r="AR86" s="857"/>
      <c r="AS86" s="202" t="s">
        <v>12</v>
      </c>
      <c r="AT86" s="530">
        <v>515</v>
      </c>
      <c r="AU86" s="531">
        <v>17.881944444444446</v>
      </c>
      <c r="AV86" s="531">
        <v>17.881944444444446</v>
      </c>
      <c r="AW86" s="532">
        <v>95.798611111111114</v>
      </c>
      <c r="AX86" s="194"/>
      <c r="AY86" s="857"/>
      <c r="AZ86" s="202" t="s">
        <v>12</v>
      </c>
      <c r="BA86" s="530">
        <v>63387875.334830485</v>
      </c>
      <c r="BB86" s="531">
        <v>18.239806057660616</v>
      </c>
      <c r="BC86" s="531">
        <v>18.239806057660626</v>
      </c>
      <c r="BD86" s="532">
        <v>94.597633312045289</v>
      </c>
      <c r="BF86" s="202"/>
      <c r="BG86" s="202" t="s">
        <v>12</v>
      </c>
      <c r="BH86" s="530">
        <v>474</v>
      </c>
      <c r="BI86" s="531">
        <v>15.6</v>
      </c>
      <c r="BJ86" s="531">
        <v>15.6</v>
      </c>
      <c r="BK86" s="532">
        <v>96.6</v>
      </c>
      <c r="BL86" s="194"/>
      <c r="BM86" s="202"/>
      <c r="BN86" s="202" t="s">
        <v>12</v>
      </c>
      <c r="BO86" s="530">
        <v>57585054</v>
      </c>
      <c r="BP86" s="531">
        <v>16.5</v>
      </c>
      <c r="BQ86" s="531">
        <v>16.5</v>
      </c>
      <c r="BR86" s="532">
        <v>96.1</v>
      </c>
    </row>
    <row r="87" spans="2:70" s="129" customFormat="1" ht="14.5" customHeight="1" x14ac:dyDescent="0.25">
      <c r="B87" s="857"/>
      <c r="C87" s="202" t="s">
        <v>13</v>
      </c>
      <c r="D87" s="203">
        <v>61</v>
      </c>
      <c r="E87" s="204">
        <v>2.5533696107157806</v>
      </c>
      <c r="F87" s="204">
        <v>2.5533696107157806</v>
      </c>
      <c r="G87" s="205">
        <v>100</v>
      </c>
      <c r="H87" s="194"/>
      <c r="I87" s="857"/>
      <c r="J87" s="202" t="s">
        <v>13</v>
      </c>
      <c r="K87" s="203">
        <v>9042310.1795923878</v>
      </c>
      <c r="L87" s="204">
        <v>3.3032804391962363</v>
      </c>
      <c r="M87" s="204">
        <v>3.3032804391962287</v>
      </c>
      <c r="N87" s="205">
        <v>100</v>
      </c>
      <c r="P87" s="857"/>
      <c r="Q87" s="202" t="s">
        <v>13</v>
      </c>
      <c r="R87" s="530">
        <v>62</v>
      </c>
      <c r="S87" s="531">
        <v>2.4428684003152088</v>
      </c>
      <c r="T87" s="531">
        <v>2.4428684003152088</v>
      </c>
      <c r="U87" s="532">
        <v>100</v>
      </c>
      <c r="V87" s="194"/>
      <c r="W87" s="857"/>
      <c r="X87" s="202" t="s">
        <v>13</v>
      </c>
      <c r="Y87" s="530">
        <v>9615623.5451261662</v>
      </c>
      <c r="Z87" s="531">
        <v>3.1945503389120176</v>
      </c>
      <c r="AA87" s="531">
        <v>3.1945503389120127</v>
      </c>
      <c r="AB87" s="532">
        <v>100</v>
      </c>
      <c r="AD87" s="857"/>
      <c r="AE87" s="202" t="s">
        <v>13</v>
      </c>
      <c r="AF87" s="530">
        <v>87</v>
      </c>
      <c r="AG87" s="531">
        <v>3.2186459489456158</v>
      </c>
      <c r="AH87" s="531">
        <v>3.2186459489456158</v>
      </c>
      <c r="AI87" s="532">
        <v>100</v>
      </c>
      <c r="AJ87" s="194"/>
      <c r="AK87" s="857"/>
      <c r="AL87" s="202" t="s">
        <v>13</v>
      </c>
      <c r="AM87" s="530">
        <v>10947174.328605421</v>
      </c>
      <c r="AN87" s="531">
        <v>3.7619334554265382</v>
      </c>
      <c r="AO87" s="531">
        <v>3.7619334554265462</v>
      </c>
      <c r="AP87" s="532">
        <v>100</v>
      </c>
      <c r="AR87" s="857"/>
      <c r="AS87" s="202" t="s">
        <v>13</v>
      </c>
      <c r="AT87" s="530">
        <v>121</v>
      </c>
      <c r="AU87" s="531">
        <v>4.2013888888888893</v>
      </c>
      <c r="AV87" s="531">
        <v>4.2013888888888893</v>
      </c>
      <c r="AW87" s="532">
        <v>100</v>
      </c>
      <c r="AX87" s="194"/>
      <c r="AY87" s="857"/>
      <c r="AZ87" s="202" t="s">
        <v>13</v>
      </c>
      <c r="BA87" s="530">
        <v>18774571.672887318</v>
      </c>
      <c r="BB87" s="531">
        <v>5.4023666879546992</v>
      </c>
      <c r="BC87" s="531">
        <v>5.4023666879547019</v>
      </c>
      <c r="BD87" s="532">
        <v>100</v>
      </c>
      <c r="BF87" s="202"/>
      <c r="BG87" s="202" t="s">
        <v>13</v>
      </c>
      <c r="BH87" s="530">
        <v>103</v>
      </c>
      <c r="BI87" s="531">
        <v>3.4</v>
      </c>
      <c r="BJ87" s="531">
        <v>3.4</v>
      </c>
      <c r="BK87" s="532">
        <v>100</v>
      </c>
      <c r="BL87" s="194"/>
      <c r="BM87" s="202"/>
      <c r="BN87" s="202" t="s">
        <v>13</v>
      </c>
      <c r="BO87" s="530">
        <v>13506693</v>
      </c>
      <c r="BP87" s="531">
        <v>3.9</v>
      </c>
      <c r="BQ87" s="531">
        <v>3.9</v>
      </c>
      <c r="BR87" s="532">
        <v>100</v>
      </c>
    </row>
    <row r="88" spans="2:70" s="129" customFormat="1" ht="14.5" customHeight="1" x14ac:dyDescent="0.25">
      <c r="B88" s="858"/>
      <c r="C88" s="206" t="s">
        <v>14</v>
      </c>
      <c r="D88" s="207">
        <v>2389</v>
      </c>
      <c r="E88" s="208">
        <v>100</v>
      </c>
      <c r="F88" s="208">
        <v>100</v>
      </c>
      <c r="G88" s="209"/>
      <c r="H88" s="194"/>
      <c r="I88" s="858"/>
      <c r="J88" s="206" t="s">
        <v>14</v>
      </c>
      <c r="K88" s="207">
        <v>273737284.6791237</v>
      </c>
      <c r="L88" s="208">
        <v>100.00000000000024</v>
      </c>
      <c r="M88" s="208">
        <v>100</v>
      </c>
      <c r="N88" s="209"/>
      <c r="P88" s="858"/>
      <c r="Q88" s="206" t="s">
        <v>14</v>
      </c>
      <c r="R88" s="533">
        <v>2538</v>
      </c>
      <c r="S88" s="534">
        <v>100</v>
      </c>
      <c r="T88" s="534">
        <v>100</v>
      </c>
      <c r="U88" s="535"/>
      <c r="V88" s="194"/>
      <c r="W88" s="858"/>
      <c r="X88" s="206" t="s">
        <v>14</v>
      </c>
      <c r="Y88" s="533">
        <v>301000845.97198796</v>
      </c>
      <c r="Z88" s="534">
        <v>100.00000000000016</v>
      </c>
      <c r="AA88" s="534">
        <v>100</v>
      </c>
      <c r="AB88" s="535"/>
      <c r="AD88" s="858"/>
      <c r="AE88" s="206" t="s">
        <v>14</v>
      </c>
      <c r="AF88" s="533">
        <v>2703</v>
      </c>
      <c r="AG88" s="534">
        <v>100</v>
      </c>
      <c r="AH88" s="534">
        <v>100</v>
      </c>
      <c r="AI88" s="535"/>
      <c r="AJ88" s="194"/>
      <c r="AK88" s="858"/>
      <c r="AL88" s="206" t="s">
        <v>14</v>
      </c>
      <c r="AM88" s="533">
        <v>290998617.02269733</v>
      </c>
      <c r="AN88" s="534">
        <v>99.999999999999773</v>
      </c>
      <c r="AO88" s="534">
        <v>100</v>
      </c>
      <c r="AP88" s="535"/>
      <c r="AR88" s="858"/>
      <c r="AS88" s="206" t="s">
        <v>14</v>
      </c>
      <c r="AT88" s="533">
        <v>2880</v>
      </c>
      <c r="AU88" s="534">
        <v>100</v>
      </c>
      <c r="AV88" s="534">
        <v>100</v>
      </c>
      <c r="AW88" s="535"/>
      <c r="AX88" s="194"/>
      <c r="AY88" s="858"/>
      <c r="AZ88" s="206" t="s">
        <v>14</v>
      </c>
      <c r="BA88" s="533">
        <v>347524941.51771915</v>
      </c>
      <c r="BB88" s="534">
        <v>99.999999999999943</v>
      </c>
      <c r="BC88" s="534">
        <v>100</v>
      </c>
      <c r="BD88" s="535"/>
      <c r="BF88" s="206"/>
      <c r="BG88" s="206" t="s">
        <v>14</v>
      </c>
      <c r="BH88" s="533">
        <v>3042</v>
      </c>
      <c r="BI88" s="534">
        <v>100</v>
      </c>
      <c r="BJ88" s="534">
        <v>100</v>
      </c>
      <c r="BK88" s="535"/>
      <c r="BL88" s="194"/>
      <c r="BM88" s="206"/>
      <c r="BN88" s="206" t="s">
        <v>14</v>
      </c>
      <c r="BO88" s="533">
        <v>348556871</v>
      </c>
      <c r="BP88" s="534">
        <v>100</v>
      </c>
      <c r="BQ88" s="534">
        <v>100</v>
      </c>
      <c r="BR88" s="535"/>
    </row>
    <row r="89" spans="2:70" s="129" customFormat="1" ht="14.5" customHeight="1" x14ac:dyDescent="0.35"/>
    <row r="90" spans="2:70" s="129" customFormat="1" ht="14.5" customHeight="1" x14ac:dyDescent="0.25">
      <c r="B90" s="859" t="s">
        <v>18</v>
      </c>
      <c r="C90" s="859"/>
      <c r="D90" s="859"/>
      <c r="E90" s="859"/>
      <c r="F90" s="859"/>
      <c r="G90" s="859"/>
      <c r="H90" s="194"/>
      <c r="I90" s="859" t="s">
        <v>18</v>
      </c>
      <c r="J90" s="859"/>
      <c r="K90" s="859"/>
      <c r="L90" s="859"/>
      <c r="M90" s="859"/>
      <c r="N90" s="859"/>
      <c r="P90" s="859" t="s">
        <v>18</v>
      </c>
      <c r="Q90" s="859"/>
      <c r="R90" s="859"/>
      <c r="S90" s="859"/>
      <c r="T90" s="859"/>
      <c r="U90" s="859"/>
      <c r="V90" s="194"/>
      <c r="W90" s="859" t="s">
        <v>18</v>
      </c>
      <c r="X90" s="859"/>
      <c r="Y90" s="859"/>
      <c r="Z90" s="859"/>
      <c r="AA90" s="859"/>
      <c r="AB90" s="859"/>
      <c r="AD90" s="859" t="s">
        <v>18</v>
      </c>
      <c r="AE90" s="859"/>
      <c r="AF90" s="859"/>
      <c r="AG90" s="859"/>
      <c r="AH90" s="859"/>
      <c r="AI90" s="859"/>
      <c r="AJ90" s="194"/>
      <c r="AK90" s="859" t="s">
        <v>18</v>
      </c>
      <c r="AL90" s="859"/>
      <c r="AM90" s="859"/>
      <c r="AN90" s="859"/>
      <c r="AO90" s="859"/>
      <c r="AP90" s="859"/>
      <c r="AR90" s="859" t="s">
        <v>18</v>
      </c>
      <c r="AS90" s="859"/>
      <c r="AT90" s="859"/>
      <c r="AU90" s="859"/>
      <c r="AV90" s="859"/>
      <c r="AW90" s="859"/>
      <c r="AX90" s="194"/>
      <c r="AY90" s="859" t="s">
        <v>18</v>
      </c>
      <c r="AZ90" s="859"/>
      <c r="BA90" s="859"/>
      <c r="BB90" s="859"/>
      <c r="BC90" s="859"/>
      <c r="BD90" s="859"/>
      <c r="BF90" s="431" t="s">
        <v>18</v>
      </c>
      <c r="BG90" s="431"/>
      <c r="BH90" s="431"/>
      <c r="BI90" s="431"/>
      <c r="BJ90" s="431"/>
      <c r="BK90" s="431"/>
      <c r="BL90" s="194"/>
      <c r="BM90" s="431" t="s">
        <v>18</v>
      </c>
      <c r="BN90" s="431"/>
      <c r="BO90" s="431"/>
      <c r="BP90" s="431"/>
      <c r="BQ90" s="431"/>
      <c r="BR90" s="431"/>
    </row>
    <row r="91" spans="2:70" s="129" customFormat="1" ht="24" customHeight="1" x14ac:dyDescent="0.25">
      <c r="B91" s="855" t="s">
        <v>0</v>
      </c>
      <c r="C91" s="855"/>
      <c r="D91" s="195" t="s">
        <v>2</v>
      </c>
      <c r="E91" s="196" t="s">
        <v>3</v>
      </c>
      <c r="F91" s="196" t="s">
        <v>4</v>
      </c>
      <c r="G91" s="197" t="s">
        <v>5</v>
      </c>
      <c r="H91" s="194"/>
      <c r="I91" s="855" t="s">
        <v>0</v>
      </c>
      <c r="J91" s="855"/>
      <c r="K91" s="195" t="s">
        <v>2</v>
      </c>
      <c r="L91" s="196" t="s">
        <v>3</v>
      </c>
      <c r="M91" s="196" t="s">
        <v>4</v>
      </c>
      <c r="N91" s="197" t="s">
        <v>5</v>
      </c>
      <c r="P91" s="855" t="s">
        <v>0</v>
      </c>
      <c r="Q91" s="855"/>
      <c r="R91" s="195" t="s">
        <v>2</v>
      </c>
      <c r="S91" s="196" t="s">
        <v>3</v>
      </c>
      <c r="T91" s="196" t="s">
        <v>4</v>
      </c>
      <c r="U91" s="197" t="s">
        <v>5</v>
      </c>
      <c r="V91" s="194"/>
      <c r="W91" s="855" t="s">
        <v>0</v>
      </c>
      <c r="X91" s="855"/>
      <c r="Y91" s="195" t="s">
        <v>2</v>
      </c>
      <c r="Z91" s="196" t="s">
        <v>3</v>
      </c>
      <c r="AA91" s="196" t="s">
        <v>4</v>
      </c>
      <c r="AB91" s="197" t="s">
        <v>5</v>
      </c>
      <c r="AD91" s="855" t="s">
        <v>0</v>
      </c>
      <c r="AE91" s="855"/>
      <c r="AF91" s="195" t="s">
        <v>2</v>
      </c>
      <c r="AG91" s="196" t="s">
        <v>3</v>
      </c>
      <c r="AH91" s="196" t="s">
        <v>4</v>
      </c>
      <c r="AI91" s="197" t="s">
        <v>5</v>
      </c>
      <c r="AJ91" s="194"/>
      <c r="AK91" s="855" t="s">
        <v>0</v>
      </c>
      <c r="AL91" s="855"/>
      <c r="AM91" s="195" t="s">
        <v>2</v>
      </c>
      <c r="AN91" s="196" t="s">
        <v>3</v>
      </c>
      <c r="AO91" s="196" t="s">
        <v>4</v>
      </c>
      <c r="AP91" s="197" t="s">
        <v>5</v>
      </c>
      <c r="AR91" s="855" t="s">
        <v>0</v>
      </c>
      <c r="AS91" s="855"/>
      <c r="AT91" s="195" t="s">
        <v>2</v>
      </c>
      <c r="AU91" s="196" t="s">
        <v>3</v>
      </c>
      <c r="AV91" s="196" t="s">
        <v>4</v>
      </c>
      <c r="AW91" s="197" t="s">
        <v>5</v>
      </c>
      <c r="AX91" s="194"/>
      <c r="AY91" s="855" t="s">
        <v>0</v>
      </c>
      <c r="AZ91" s="855"/>
      <c r="BA91" s="195" t="s">
        <v>2</v>
      </c>
      <c r="BB91" s="196" t="s">
        <v>3</v>
      </c>
      <c r="BC91" s="196" t="s">
        <v>4</v>
      </c>
      <c r="BD91" s="197" t="s">
        <v>5</v>
      </c>
      <c r="BF91" s="432"/>
      <c r="BG91" s="432"/>
      <c r="BH91" s="195" t="s">
        <v>2</v>
      </c>
      <c r="BI91" s="196" t="s">
        <v>3</v>
      </c>
      <c r="BJ91" s="196" t="s">
        <v>4</v>
      </c>
      <c r="BK91" s="197" t="s">
        <v>5</v>
      </c>
      <c r="BL91" s="194"/>
      <c r="BM91" s="432"/>
      <c r="BN91" s="432"/>
      <c r="BO91" s="195" t="s">
        <v>2</v>
      </c>
      <c r="BP91" s="196" t="s">
        <v>3</v>
      </c>
      <c r="BQ91" s="196" t="s">
        <v>4</v>
      </c>
      <c r="BR91" s="197" t="s">
        <v>5</v>
      </c>
    </row>
    <row r="92" spans="2:70" s="129" customFormat="1" ht="23" customHeight="1" x14ac:dyDescent="0.25">
      <c r="B92" s="856" t="s">
        <v>6</v>
      </c>
      <c r="C92" s="198" t="s">
        <v>19</v>
      </c>
      <c r="D92" s="199">
        <v>2216</v>
      </c>
      <c r="E92" s="200">
        <v>92.758476349937212</v>
      </c>
      <c r="F92" s="200">
        <v>92.758476349937212</v>
      </c>
      <c r="G92" s="201">
        <v>92.758476349937212</v>
      </c>
      <c r="H92" s="194"/>
      <c r="I92" s="856" t="s">
        <v>6</v>
      </c>
      <c r="J92" s="198" t="s">
        <v>19</v>
      </c>
      <c r="K92" s="199">
        <v>254097114.22225031</v>
      </c>
      <c r="L92" s="200">
        <v>92.825175247904184</v>
      </c>
      <c r="M92" s="200">
        <v>92.825175247904014</v>
      </c>
      <c r="N92" s="201">
        <v>92.825175247904014</v>
      </c>
      <c r="P92" s="856" t="s">
        <v>6</v>
      </c>
      <c r="Q92" s="198" t="s">
        <v>19</v>
      </c>
      <c r="R92" s="527">
        <v>2390</v>
      </c>
      <c r="S92" s="528">
        <v>94.168636721828207</v>
      </c>
      <c r="T92" s="528">
        <v>94.168636721828207</v>
      </c>
      <c r="U92" s="529">
        <v>94.168636721828207</v>
      </c>
      <c r="V92" s="194"/>
      <c r="W92" s="856" t="s">
        <v>6</v>
      </c>
      <c r="X92" s="198" t="s">
        <v>19</v>
      </c>
      <c r="Y92" s="527">
        <v>283009466.59056687</v>
      </c>
      <c r="Z92" s="528">
        <v>94.022814346809184</v>
      </c>
      <c r="AA92" s="528">
        <v>94.022814346809142</v>
      </c>
      <c r="AB92" s="529">
        <v>94.022814346809142</v>
      </c>
      <c r="AD92" s="856" t="s">
        <v>6</v>
      </c>
      <c r="AE92" s="198" t="s">
        <v>19</v>
      </c>
      <c r="AF92" s="527">
        <v>2490</v>
      </c>
      <c r="AG92" s="528">
        <v>92.119866814650379</v>
      </c>
      <c r="AH92" s="528">
        <v>92.119866814650379</v>
      </c>
      <c r="AI92" s="529">
        <v>92.119866814650379</v>
      </c>
      <c r="AJ92" s="194"/>
      <c r="AK92" s="856" t="s">
        <v>6</v>
      </c>
      <c r="AL92" s="198" t="s">
        <v>19</v>
      </c>
      <c r="AM92" s="527">
        <v>267192798.11398906</v>
      </c>
      <c r="AN92" s="528">
        <v>91.819267338012097</v>
      </c>
      <c r="AO92" s="528">
        <v>91.819267338012125</v>
      </c>
      <c r="AP92" s="529">
        <v>91.819267338012125</v>
      </c>
      <c r="AR92" s="856" t="s">
        <v>6</v>
      </c>
      <c r="AS92" s="198" t="s">
        <v>19</v>
      </c>
      <c r="AT92" s="527">
        <v>2591</v>
      </c>
      <c r="AU92" s="528">
        <v>89.965277777777771</v>
      </c>
      <c r="AV92" s="528">
        <v>89.965277777777771</v>
      </c>
      <c r="AW92" s="529">
        <v>89.965277777777771</v>
      </c>
      <c r="AX92" s="194"/>
      <c r="AY92" s="856" t="s">
        <v>6</v>
      </c>
      <c r="AZ92" s="198" t="s">
        <v>19</v>
      </c>
      <c r="BA92" s="527">
        <v>314112873.24395829</v>
      </c>
      <c r="BB92" s="528">
        <v>90.385706381866285</v>
      </c>
      <c r="BC92" s="528">
        <v>90.38570638186647</v>
      </c>
      <c r="BD92" s="529">
        <v>90.38570638186647</v>
      </c>
      <c r="BF92" s="198" t="s">
        <v>6</v>
      </c>
      <c r="BG92" s="198" t="s">
        <v>19</v>
      </c>
      <c r="BH92" s="527">
        <v>2743</v>
      </c>
      <c r="BI92" s="528">
        <v>90.2</v>
      </c>
      <c r="BJ92" s="528">
        <v>90.2</v>
      </c>
      <c r="BK92" s="529">
        <v>90.2</v>
      </c>
      <c r="BL92" s="194"/>
      <c r="BM92" s="198" t="s">
        <v>6</v>
      </c>
      <c r="BN92" s="198" t="s">
        <v>19</v>
      </c>
      <c r="BO92" s="527">
        <v>315488368</v>
      </c>
      <c r="BP92" s="528">
        <v>90.5</v>
      </c>
      <c r="BQ92" s="528">
        <v>90.5</v>
      </c>
      <c r="BR92" s="529">
        <v>90.5</v>
      </c>
    </row>
    <row r="93" spans="2:70" s="129" customFormat="1" ht="23" customHeight="1" x14ac:dyDescent="0.25">
      <c r="B93" s="857"/>
      <c r="C93" s="202" t="s">
        <v>20</v>
      </c>
      <c r="D93" s="203">
        <v>173</v>
      </c>
      <c r="E93" s="204">
        <v>7.2415236500627884</v>
      </c>
      <c r="F93" s="204">
        <v>7.2415236500627884</v>
      </c>
      <c r="G93" s="205">
        <v>100</v>
      </c>
      <c r="H93" s="194"/>
      <c r="I93" s="857"/>
      <c r="J93" s="202" t="s">
        <v>20</v>
      </c>
      <c r="K93" s="203">
        <v>19640170.456873227</v>
      </c>
      <c r="L93" s="204">
        <v>7.1748247520960051</v>
      </c>
      <c r="M93" s="204">
        <v>7.1748247520959927</v>
      </c>
      <c r="N93" s="205">
        <v>100</v>
      </c>
      <c r="P93" s="857"/>
      <c r="Q93" s="202" t="s">
        <v>20</v>
      </c>
      <c r="R93" s="530">
        <v>148</v>
      </c>
      <c r="S93" s="531">
        <v>5.8313632781717892</v>
      </c>
      <c r="T93" s="531">
        <v>5.8313632781717892</v>
      </c>
      <c r="U93" s="532">
        <v>100</v>
      </c>
      <c r="V93" s="194"/>
      <c r="W93" s="857"/>
      <c r="X93" s="202" t="s">
        <v>20</v>
      </c>
      <c r="Y93" s="530">
        <v>17991379.381420754</v>
      </c>
      <c r="Z93" s="531">
        <v>5.97718565319086</v>
      </c>
      <c r="AA93" s="531">
        <v>5.9771856531908574</v>
      </c>
      <c r="AB93" s="532">
        <v>100</v>
      </c>
      <c r="AD93" s="857"/>
      <c r="AE93" s="202" t="s">
        <v>20</v>
      </c>
      <c r="AF93" s="530">
        <v>213</v>
      </c>
      <c r="AG93" s="531">
        <v>7.880133185349611</v>
      </c>
      <c r="AH93" s="531">
        <v>7.880133185349611</v>
      </c>
      <c r="AI93" s="532">
        <v>100</v>
      </c>
      <c r="AJ93" s="194"/>
      <c r="AK93" s="857"/>
      <c r="AL93" s="202" t="s">
        <v>20</v>
      </c>
      <c r="AM93" s="530">
        <v>23805818.908708882</v>
      </c>
      <c r="AN93" s="531">
        <v>8.1807326619878822</v>
      </c>
      <c r="AO93" s="531">
        <v>8.1807326619878822</v>
      </c>
      <c r="AP93" s="532">
        <v>100</v>
      </c>
      <c r="AR93" s="857"/>
      <c r="AS93" s="202" t="s">
        <v>20</v>
      </c>
      <c r="AT93" s="530">
        <v>289</v>
      </c>
      <c r="AU93" s="531">
        <v>10.034722222222223</v>
      </c>
      <c r="AV93" s="531">
        <v>10.034722222222223</v>
      </c>
      <c r="AW93" s="532">
        <v>100</v>
      </c>
      <c r="AX93" s="194"/>
      <c r="AY93" s="857"/>
      <c r="AZ93" s="202" t="s">
        <v>20</v>
      </c>
      <c r="BA93" s="530">
        <v>33412068.273760322</v>
      </c>
      <c r="BB93" s="531">
        <v>9.6142936181335159</v>
      </c>
      <c r="BC93" s="531">
        <v>9.6142936181335354</v>
      </c>
      <c r="BD93" s="532">
        <v>100</v>
      </c>
      <c r="BF93" s="202"/>
      <c r="BG93" s="202" t="s">
        <v>20</v>
      </c>
      <c r="BH93" s="530">
        <v>299</v>
      </c>
      <c r="BI93" s="531">
        <v>9.8000000000000007</v>
      </c>
      <c r="BJ93" s="531">
        <v>9.8000000000000007</v>
      </c>
      <c r="BK93" s="532">
        <v>100</v>
      </c>
      <c r="BL93" s="194"/>
      <c r="BM93" s="202"/>
      <c r="BN93" s="202" t="s">
        <v>20</v>
      </c>
      <c r="BO93" s="530">
        <v>33068503</v>
      </c>
      <c r="BP93" s="531">
        <v>9.5</v>
      </c>
      <c r="BQ93" s="531">
        <v>9.5</v>
      </c>
      <c r="BR93" s="532">
        <v>100</v>
      </c>
    </row>
    <row r="94" spans="2:70" s="129" customFormat="1" ht="14.5" customHeight="1" x14ac:dyDescent="0.25">
      <c r="B94" s="858"/>
      <c r="C94" s="206" t="s">
        <v>14</v>
      </c>
      <c r="D94" s="207">
        <v>2389</v>
      </c>
      <c r="E94" s="208">
        <v>100</v>
      </c>
      <c r="F94" s="208">
        <v>100</v>
      </c>
      <c r="G94" s="209"/>
      <c r="H94" s="194"/>
      <c r="I94" s="858"/>
      <c r="J94" s="206" t="s">
        <v>14</v>
      </c>
      <c r="K94" s="207">
        <v>273737284.67912352</v>
      </c>
      <c r="L94" s="208">
        <v>100.00000000000017</v>
      </c>
      <c r="M94" s="208">
        <v>100</v>
      </c>
      <c r="N94" s="209"/>
      <c r="P94" s="858"/>
      <c r="Q94" s="206" t="s">
        <v>14</v>
      </c>
      <c r="R94" s="533">
        <v>2538</v>
      </c>
      <c r="S94" s="534">
        <v>100</v>
      </c>
      <c r="T94" s="534">
        <v>100</v>
      </c>
      <c r="U94" s="535"/>
      <c r="V94" s="194"/>
      <c r="W94" s="858"/>
      <c r="X94" s="206" t="s">
        <v>14</v>
      </c>
      <c r="Y94" s="533">
        <v>301000845.97198761</v>
      </c>
      <c r="Z94" s="534">
        <v>100.00000000000004</v>
      </c>
      <c r="AA94" s="534">
        <v>100</v>
      </c>
      <c r="AB94" s="535"/>
      <c r="AD94" s="858"/>
      <c r="AE94" s="206" t="s">
        <v>14</v>
      </c>
      <c r="AF94" s="533">
        <v>2703</v>
      </c>
      <c r="AG94" s="534">
        <v>100</v>
      </c>
      <c r="AH94" s="534">
        <v>100</v>
      </c>
      <c r="AI94" s="535"/>
      <c r="AJ94" s="194"/>
      <c r="AK94" s="858"/>
      <c r="AL94" s="206" t="s">
        <v>14</v>
      </c>
      <c r="AM94" s="533">
        <v>290998617.02269793</v>
      </c>
      <c r="AN94" s="534">
        <v>99.999999999999972</v>
      </c>
      <c r="AO94" s="534">
        <v>100</v>
      </c>
      <c r="AP94" s="535"/>
      <c r="AR94" s="858"/>
      <c r="AS94" s="206" t="s">
        <v>14</v>
      </c>
      <c r="AT94" s="533">
        <v>2880</v>
      </c>
      <c r="AU94" s="534">
        <v>100</v>
      </c>
      <c r="AV94" s="534">
        <v>100</v>
      </c>
      <c r="AW94" s="535"/>
      <c r="AX94" s="194"/>
      <c r="AY94" s="858"/>
      <c r="AZ94" s="206" t="s">
        <v>14</v>
      </c>
      <c r="BA94" s="533">
        <v>347524941.51771861</v>
      </c>
      <c r="BB94" s="534">
        <v>99.999999999999787</v>
      </c>
      <c r="BC94" s="534">
        <v>100</v>
      </c>
      <c r="BD94" s="535"/>
      <c r="BF94" s="206"/>
      <c r="BG94" s="206" t="s">
        <v>14</v>
      </c>
      <c r="BH94" s="533">
        <v>3042</v>
      </c>
      <c r="BI94" s="534">
        <v>100</v>
      </c>
      <c r="BJ94" s="534">
        <v>100</v>
      </c>
      <c r="BK94" s="535"/>
      <c r="BL94" s="194"/>
      <c r="BM94" s="206"/>
      <c r="BN94" s="206" t="s">
        <v>14</v>
      </c>
      <c r="BO94" s="533">
        <v>348556871</v>
      </c>
      <c r="BP94" s="534">
        <v>100</v>
      </c>
      <c r="BQ94" s="534">
        <v>100</v>
      </c>
      <c r="BR94" s="535"/>
    </row>
    <row r="95" spans="2:70" s="129" customFormat="1" ht="14.5" customHeight="1" x14ac:dyDescent="0.35"/>
    <row r="98" spans="2:70" x14ac:dyDescent="0.35">
      <c r="B98" s="748" t="s">
        <v>23</v>
      </c>
      <c r="C98" s="748"/>
      <c r="D98" s="748"/>
      <c r="E98" s="748"/>
      <c r="F98" s="748"/>
      <c r="G98" s="748"/>
      <c r="H98" s="748"/>
      <c r="I98" s="748"/>
      <c r="J98" s="748"/>
      <c r="K98" s="748"/>
      <c r="L98" s="748"/>
      <c r="M98" s="748"/>
      <c r="N98" s="748"/>
      <c r="P98" s="748" t="s">
        <v>23</v>
      </c>
      <c r="Q98" s="748"/>
      <c r="R98" s="748"/>
      <c r="S98" s="748"/>
      <c r="T98" s="748"/>
      <c r="U98" s="748"/>
      <c r="V98" s="748"/>
      <c r="W98" s="748"/>
      <c r="X98" s="748"/>
      <c r="Y98" s="748"/>
      <c r="Z98" s="748"/>
      <c r="AA98" s="748"/>
      <c r="AB98" s="748"/>
      <c r="AD98" s="748" t="s">
        <v>23</v>
      </c>
      <c r="AE98" s="748"/>
      <c r="AF98" s="748"/>
      <c r="AG98" s="748"/>
      <c r="AH98" s="748"/>
      <c r="AI98" s="748"/>
      <c r="AJ98" s="748"/>
      <c r="AK98" s="748"/>
      <c r="AL98" s="748"/>
      <c r="AM98" s="748"/>
      <c r="AN98" s="748"/>
      <c r="AO98" s="748"/>
      <c r="AP98" s="748"/>
      <c r="AR98" s="748" t="s">
        <v>23</v>
      </c>
      <c r="AS98" s="748"/>
      <c r="AT98" s="748"/>
      <c r="AU98" s="748"/>
      <c r="AV98" s="748"/>
      <c r="AW98" s="748"/>
      <c r="AX98" s="748"/>
      <c r="AY98" s="748"/>
      <c r="AZ98" s="748"/>
      <c r="BA98" s="748"/>
      <c r="BB98" s="748"/>
      <c r="BC98" s="748"/>
      <c r="BD98" s="748"/>
      <c r="BF98" s="748" t="s">
        <v>23</v>
      </c>
      <c r="BG98" s="748"/>
      <c r="BH98" s="748"/>
      <c r="BI98" s="748"/>
      <c r="BJ98" s="748"/>
      <c r="BK98" s="748"/>
      <c r="BL98" s="748"/>
      <c r="BM98" s="748"/>
      <c r="BN98" s="748"/>
      <c r="BO98" s="748"/>
      <c r="BP98" s="748"/>
      <c r="BQ98" s="748"/>
      <c r="BR98" s="748"/>
    </row>
    <row r="100" spans="2:70" x14ac:dyDescent="0.35">
      <c r="B100" s="748" t="s">
        <v>16</v>
      </c>
      <c r="C100" s="748"/>
      <c r="D100" s="748"/>
      <c r="E100" s="748"/>
      <c r="F100" s="748"/>
      <c r="G100" s="748"/>
      <c r="H100" s="17"/>
      <c r="I100" s="748" t="s">
        <v>17</v>
      </c>
      <c r="J100" s="748"/>
      <c r="K100" s="748"/>
      <c r="L100" s="748"/>
      <c r="M100" s="748"/>
      <c r="N100" s="748"/>
      <c r="P100" s="748" t="s">
        <v>16</v>
      </c>
      <c r="Q100" s="748"/>
      <c r="R100" s="748"/>
      <c r="S100" s="748"/>
      <c r="T100" s="748"/>
      <c r="U100" s="748"/>
      <c r="V100" s="17"/>
      <c r="W100" s="748" t="s">
        <v>17</v>
      </c>
      <c r="X100" s="748"/>
      <c r="Y100" s="748"/>
      <c r="Z100" s="748"/>
      <c r="AA100" s="748"/>
      <c r="AB100" s="748"/>
      <c r="AD100" s="748" t="s">
        <v>16</v>
      </c>
      <c r="AE100" s="748"/>
      <c r="AF100" s="748"/>
      <c r="AG100" s="748"/>
      <c r="AH100" s="748"/>
      <c r="AI100" s="748"/>
      <c r="AJ100" s="17"/>
      <c r="AK100" s="748" t="s">
        <v>17</v>
      </c>
      <c r="AL100" s="748"/>
      <c r="AM100" s="748"/>
      <c r="AN100" s="748"/>
      <c r="AO100" s="748"/>
      <c r="AP100" s="748"/>
      <c r="AR100" s="748" t="s">
        <v>16</v>
      </c>
      <c r="AS100" s="748"/>
      <c r="AT100" s="748"/>
      <c r="AU100" s="748"/>
      <c r="AV100" s="748"/>
      <c r="AW100" s="748"/>
      <c r="AX100" s="17"/>
      <c r="AY100" s="748" t="s">
        <v>17</v>
      </c>
      <c r="AZ100" s="748"/>
      <c r="BA100" s="748"/>
      <c r="BB100" s="748"/>
      <c r="BC100" s="748"/>
      <c r="BD100" s="748"/>
      <c r="BF100" s="748" t="s">
        <v>16</v>
      </c>
      <c r="BG100" s="748"/>
      <c r="BH100" s="748"/>
      <c r="BI100" s="748"/>
      <c r="BJ100" s="748"/>
      <c r="BK100" s="748"/>
      <c r="BL100" s="17"/>
      <c r="BM100" s="748" t="s">
        <v>17</v>
      </c>
      <c r="BN100" s="748"/>
      <c r="BO100" s="748"/>
      <c r="BP100" s="748"/>
      <c r="BQ100" s="748"/>
      <c r="BR100" s="748"/>
    </row>
    <row r="102" spans="2:70" s="129" customFormat="1" ht="14.5" customHeight="1" x14ac:dyDescent="0.25">
      <c r="B102" s="859" t="s">
        <v>1</v>
      </c>
      <c r="C102" s="859"/>
      <c r="D102" s="859"/>
      <c r="E102" s="859"/>
      <c r="F102" s="859"/>
      <c r="G102" s="859"/>
      <c r="H102" s="194"/>
      <c r="I102" s="859" t="s">
        <v>1</v>
      </c>
      <c r="J102" s="859"/>
      <c r="K102" s="859"/>
      <c r="L102" s="859"/>
      <c r="M102" s="859"/>
      <c r="N102" s="859"/>
      <c r="P102" s="859" t="s">
        <v>1</v>
      </c>
      <c r="Q102" s="859"/>
      <c r="R102" s="859"/>
      <c r="S102" s="859"/>
      <c r="T102" s="859"/>
      <c r="U102" s="859"/>
      <c r="V102" s="194"/>
      <c r="W102" s="859" t="s">
        <v>1</v>
      </c>
      <c r="X102" s="859"/>
      <c r="Y102" s="859"/>
      <c r="Z102" s="859"/>
      <c r="AA102" s="859"/>
      <c r="AB102" s="859"/>
      <c r="AD102" s="859" t="s">
        <v>1</v>
      </c>
      <c r="AE102" s="859"/>
      <c r="AF102" s="859"/>
      <c r="AG102" s="859"/>
      <c r="AH102" s="859"/>
      <c r="AI102" s="859"/>
      <c r="AJ102" s="194"/>
      <c r="AK102" s="859" t="s">
        <v>1</v>
      </c>
      <c r="AL102" s="859"/>
      <c r="AM102" s="859"/>
      <c r="AN102" s="859"/>
      <c r="AO102" s="859"/>
      <c r="AP102" s="859"/>
      <c r="AR102" s="859" t="s">
        <v>1</v>
      </c>
      <c r="AS102" s="859"/>
      <c r="AT102" s="859"/>
      <c r="AU102" s="859"/>
      <c r="AV102" s="859"/>
      <c r="AW102" s="859"/>
      <c r="AX102" s="194"/>
      <c r="AY102" s="859" t="s">
        <v>1</v>
      </c>
      <c r="AZ102" s="859"/>
      <c r="BA102" s="859"/>
      <c r="BB102" s="859"/>
      <c r="BC102" s="859"/>
      <c r="BD102" s="859"/>
      <c r="BF102" s="431" t="s">
        <v>1</v>
      </c>
      <c r="BG102" s="431"/>
      <c r="BH102" s="431"/>
      <c r="BI102" s="431"/>
      <c r="BJ102" s="431"/>
      <c r="BK102" s="431"/>
      <c r="BL102" s="194"/>
      <c r="BM102" s="431" t="s">
        <v>1</v>
      </c>
      <c r="BN102" s="431"/>
      <c r="BO102" s="431"/>
      <c r="BP102" s="431"/>
      <c r="BQ102" s="431"/>
      <c r="BR102" s="431"/>
    </row>
    <row r="103" spans="2:70" s="129" customFormat="1" ht="24" customHeight="1" x14ac:dyDescent="0.25">
      <c r="B103" s="855" t="s">
        <v>0</v>
      </c>
      <c r="C103" s="855"/>
      <c r="D103" s="195" t="s">
        <v>2</v>
      </c>
      <c r="E103" s="196" t="s">
        <v>3</v>
      </c>
      <c r="F103" s="196" t="s">
        <v>4</v>
      </c>
      <c r="G103" s="197" t="s">
        <v>5</v>
      </c>
      <c r="H103" s="194"/>
      <c r="I103" s="855" t="s">
        <v>0</v>
      </c>
      <c r="J103" s="855"/>
      <c r="K103" s="195" t="s">
        <v>2</v>
      </c>
      <c r="L103" s="196" t="s">
        <v>3</v>
      </c>
      <c r="M103" s="196" t="s">
        <v>4</v>
      </c>
      <c r="N103" s="197" t="s">
        <v>5</v>
      </c>
      <c r="P103" s="855" t="s">
        <v>0</v>
      </c>
      <c r="Q103" s="855"/>
      <c r="R103" s="195" t="s">
        <v>2</v>
      </c>
      <c r="S103" s="196" t="s">
        <v>3</v>
      </c>
      <c r="T103" s="196" t="s">
        <v>4</v>
      </c>
      <c r="U103" s="197" t="s">
        <v>5</v>
      </c>
      <c r="V103" s="194"/>
      <c r="W103" s="855" t="s">
        <v>0</v>
      </c>
      <c r="X103" s="855"/>
      <c r="Y103" s="195" t="s">
        <v>2</v>
      </c>
      <c r="Z103" s="196" t="s">
        <v>3</v>
      </c>
      <c r="AA103" s="196" t="s">
        <v>4</v>
      </c>
      <c r="AB103" s="197" t="s">
        <v>5</v>
      </c>
      <c r="AD103" s="855" t="s">
        <v>0</v>
      </c>
      <c r="AE103" s="855"/>
      <c r="AF103" s="195" t="s">
        <v>2</v>
      </c>
      <c r="AG103" s="196" t="s">
        <v>3</v>
      </c>
      <c r="AH103" s="196" t="s">
        <v>4</v>
      </c>
      <c r="AI103" s="197" t="s">
        <v>5</v>
      </c>
      <c r="AJ103" s="194"/>
      <c r="AK103" s="855" t="s">
        <v>0</v>
      </c>
      <c r="AL103" s="855"/>
      <c r="AM103" s="195" t="s">
        <v>2</v>
      </c>
      <c r="AN103" s="196" t="s">
        <v>3</v>
      </c>
      <c r="AO103" s="196" t="s">
        <v>4</v>
      </c>
      <c r="AP103" s="197" t="s">
        <v>5</v>
      </c>
      <c r="AR103" s="855" t="s">
        <v>0</v>
      </c>
      <c r="AS103" s="855"/>
      <c r="AT103" s="195" t="s">
        <v>2</v>
      </c>
      <c r="AU103" s="196" t="s">
        <v>3</v>
      </c>
      <c r="AV103" s="196" t="s">
        <v>4</v>
      </c>
      <c r="AW103" s="197" t="s">
        <v>5</v>
      </c>
      <c r="AX103" s="194"/>
      <c r="AY103" s="855" t="s">
        <v>0</v>
      </c>
      <c r="AZ103" s="855"/>
      <c r="BA103" s="195" t="s">
        <v>2</v>
      </c>
      <c r="BB103" s="196" t="s">
        <v>3</v>
      </c>
      <c r="BC103" s="196" t="s">
        <v>4</v>
      </c>
      <c r="BD103" s="197" t="s">
        <v>5</v>
      </c>
      <c r="BF103" s="432"/>
      <c r="BG103" s="432"/>
      <c r="BH103" s="195" t="s">
        <v>2</v>
      </c>
      <c r="BI103" s="196" t="s">
        <v>3</v>
      </c>
      <c r="BJ103" s="196" t="s">
        <v>4</v>
      </c>
      <c r="BK103" s="197" t="s">
        <v>5</v>
      </c>
      <c r="BL103" s="194"/>
      <c r="BM103" s="432"/>
      <c r="BN103" s="432"/>
      <c r="BO103" s="195" t="s">
        <v>2</v>
      </c>
      <c r="BP103" s="196" t="s">
        <v>3</v>
      </c>
      <c r="BQ103" s="196" t="s">
        <v>4</v>
      </c>
      <c r="BR103" s="197" t="s">
        <v>5</v>
      </c>
    </row>
    <row r="104" spans="2:70" s="129" customFormat="1" ht="23" customHeight="1" x14ac:dyDescent="0.25">
      <c r="B104" s="856" t="s">
        <v>6</v>
      </c>
      <c r="C104" s="198" t="s">
        <v>7</v>
      </c>
      <c r="D104" s="199">
        <v>421</v>
      </c>
      <c r="E104" s="200">
        <v>25.361445783132531</v>
      </c>
      <c r="F104" s="200">
        <v>25.361445783132531</v>
      </c>
      <c r="G104" s="201">
        <v>25.361445783132531</v>
      </c>
      <c r="H104" s="194"/>
      <c r="I104" s="856" t="s">
        <v>6</v>
      </c>
      <c r="J104" s="198" t="s">
        <v>7</v>
      </c>
      <c r="K104" s="199">
        <v>49947506.152645186</v>
      </c>
      <c r="L104" s="200">
        <v>26.199734390912933</v>
      </c>
      <c r="M104" s="200">
        <v>26.199734390913083</v>
      </c>
      <c r="N104" s="201">
        <v>26.199734390913083</v>
      </c>
      <c r="P104" s="856" t="s">
        <v>6</v>
      </c>
      <c r="Q104" s="198" t="s">
        <v>7</v>
      </c>
      <c r="R104" s="527">
        <v>497</v>
      </c>
      <c r="S104" s="528">
        <v>29.425695677915925</v>
      </c>
      <c r="T104" s="528">
        <v>29.425695677915925</v>
      </c>
      <c r="U104" s="529">
        <v>29.425695677915925</v>
      </c>
      <c r="V104" s="194"/>
      <c r="W104" s="856" t="s">
        <v>6</v>
      </c>
      <c r="X104" s="198" t="s">
        <v>7</v>
      </c>
      <c r="Y104" s="527">
        <v>56661974.679949582</v>
      </c>
      <c r="Z104" s="528">
        <v>27.970825312078311</v>
      </c>
      <c r="AA104" s="528">
        <v>27.970825312078283</v>
      </c>
      <c r="AB104" s="529">
        <v>27.970825312078283</v>
      </c>
      <c r="AD104" s="856" t="s">
        <v>6</v>
      </c>
      <c r="AE104" s="198" t="s">
        <v>7</v>
      </c>
      <c r="AF104" s="527">
        <v>443</v>
      </c>
      <c r="AG104" s="528">
        <v>24.597445863409217</v>
      </c>
      <c r="AH104" s="528">
        <v>24.597445863409217</v>
      </c>
      <c r="AI104" s="529">
        <v>24.597445863409217</v>
      </c>
      <c r="AJ104" s="194"/>
      <c r="AK104" s="856" t="s">
        <v>6</v>
      </c>
      <c r="AL104" s="198" t="s">
        <v>7</v>
      </c>
      <c r="AM104" s="527">
        <v>46289901.437266886</v>
      </c>
      <c r="AN104" s="528">
        <v>23.379450922878998</v>
      </c>
      <c r="AO104" s="528">
        <v>23.379450922878956</v>
      </c>
      <c r="AP104" s="529">
        <v>23.379450922878956</v>
      </c>
      <c r="AR104" s="856" t="s">
        <v>6</v>
      </c>
      <c r="AS104" s="198" t="s">
        <v>7</v>
      </c>
      <c r="AT104" s="527">
        <v>419</v>
      </c>
      <c r="AU104" s="528">
        <v>22.358591248665956</v>
      </c>
      <c r="AV104" s="528">
        <v>22.358591248665956</v>
      </c>
      <c r="AW104" s="529">
        <v>22.358591248665956</v>
      </c>
      <c r="AX104" s="194"/>
      <c r="AY104" s="856" t="s">
        <v>6</v>
      </c>
      <c r="AZ104" s="198" t="s">
        <v>7</v>
      </c>
      <c r="BA104" s="527">
        <v>49205888.373400792</v>
      </c>
      <c r="BB104" s="528">
        <v>21.521556227939158</v>
      </c>
      <c r="BC104" s="528">
        <v>21.521556227939168</v>
      </c>
      <c r="BD104" s="529">
        <v>21.521556227939168</v>
      </c>
      <c r="BF104" s="198" t="s">
        <v>6</v>
      </c>
      <c r="BG104" s="198" t="s">
        <v>7</v>
      </c>
      <c r="BH104" s="527">
        <v>535</v>
      </c>
      <c r="BI104" s="528">
        <v>26.9</v>
      </c>
      <c r="BJ104" s="528">
        <v>26.9</v>
      </c>
      <c r="BK104" s="529">
        <v>26.9</v>
      </c>
      <c r="BL104" s="194"/>
      <c r="BM104" s="689" t="s">
        <v>6</v>
      </c>
      <c r="BN104" s="198" t="s">
        <v>7</v>
      </c>
      <c r="BO104" s="527">
        <v>58852150</v>
      </c>
      <c r="BP104" s="528">
        <v>25.5</v>
      </c>
      <c r="BQ104" s="528">
        <v>25.5</v>
      </c>
      <c r="BR104" s="529">
        <v>25.5</v>
      </c>
    </row>
    <row r="105" spans="2:70" s="129" customFormat="1" ht="23" customHeight="1" x14ac:dyDescent="0.25">
      <c r="B105" s="857"/>
      <c r="C105" s="202" t="s">
        <v>8</v>
      </c>
      <c r="D105" s="203">
        <v>171</v>
      </c>
      <c r="E105" s="204">
        <v>10.301204819277109</v>
      </c>
      <c r="F105" s="204">
        <v>10.301204819277109</v>
      </c>
      <c r="G105" s="205">
        <v>35.662650602409641</v>
      </c>
      <c r="H105" s="194"/>
      <c r="I105" s="857"/>
      <c r="J105" s="202" t="s">
        <v>8</v>
      </c>
      <c r="K105" s="203">
        <v>20066810.312317647</v>
      </c>
      <c r="L105" s="204">
        <v>10.525952960470516</v>
      </c>
      <c r="M105" s="204">
        <v>10.525952960470576</v>
      </c>
      <c r="N105" s="205">
        <v>36.725687351383662</v>
      </c>
      <c r="P105" s="857"/>
      <c r="Q105" s="202" t="s">
        <v>8</v>
      </c>
      <c r="R105" s="530">
        <v>121</v>
      </c>
      <c r="S105" s="531">
        <v>7.1640023682652458</v>
      </c>
      <c r="T105" s="531">
        <v>7.1640023682652458</v>
      </c>
      <c r="U105" s="532">
        <v>36.589698046181176</v>
      </c>
      <c r="V105" s="194"/>
      <c r="W105" s="857"/>
      <c r="X105" s="202" t="s">
        <v>8</v>
      </c>
      <c r="Y105" s="530">
        <v>16369886.602169732</v>
      </c>
      <c r="Z105" s="531">
        <v>8.0808909522499572</v>
      </c>
      <c r="AA105" s="531">
        <v>8.0808909522499501</v>
      </c>
      <c r="AB105" s="532">
        <v>36.051716264328235</v>
      </c>
      <c r="AD105" s="857"/>
      <c r="AE105" s="202" t="s">
        <v>8</v>
      </c>
      <c r="AF105" s="530">
        <v>149</v>
      </c>
      <c r="AG105" s="531">
        <v>8.2731815657967793</v>
      </c>
      <c r="AH105" s="531">
        <v>8.2731815657967793</v>
      </c>
      <c r="AI105" s="532">
        <v>32.870627429205996</v>
      </c>
      <c r="AJ105" s="194"/>
      <c r="AK105" s="857"/>
      <c r="AL105" s="202" t="s">
        <v>8</v>
      </c>
      <c r="AM105" s="530">
        <v>16608620.152804384</v>
      </c>
      <c r="AN105" s="531">
        <v>8.3884477543220228</v>
      </c>
      <c r="AO105" s="531">
        <v>8.3884477543220086</v>
      </c>
      <c r="AP105" s="532">
        <v>31.767898677200961</v>
      </c>
      <c r="AR105" s="857"/>
      <c r="AS105" s="202" t="s">
        <v>8</v>
      </c>
      <c r="AT105" s="530">
        <v>135</v>
      </c>
      <c r="AU105" s="531">
        <v>7.2038420490928496</v>
      </c>
      <c r="AV105" s="531">
        <v>7.2038420490928496</v>
      </c>
      <c r="AW105" s="532">
        <v>29.562433297758805</v>
      </c>
      <c r="AX105" s="194"/>
      <c r="AY105" s="857"/>
      <c r="AZ105" s="202" t="s">
        <v>8</v>
      </c>
      <c r="BA105" s="530">
        <v>17272513.176586181</v>
      </c>
      <c r="BB105" s="531">
        <v>7.554611364941155</v>
      </c>
      <c r="BC105" s="531">
        <v>7.5546113649411595</v>
      </c>
      <c r="BD105" s="532">
        <v>29.076167592880324</v>
      </c>
      <c r="BF105" s="202"/>
      <c r="BG105" s="202" t="s">
        <v>8</v>
      </c>
      <c r="BH105" s="530">
        <v>180</v>
      </c>
      <c r="BI105" s="531">
        <v>9</v>
      </c>
      <c r="BJ105" s="531">
        <v>9</v>
      </c>
      <c r="BK105" s="532">
        <v>35.9</v>
      </c>
      <c r="BL105" s="194"/>
      <c r="BM105" s="690"/>
      <c r="BN105" s="202" t="s">
        <v>8</v>
      </c>
      <c r="BO105" s="530">
        <v>21876309</v>
      </c>
      <c r="BP105" s="531">
        <v>9.5</v>
      </c>
      <c r="BQ105" s="531">
        <v>9.5</v>
      </c>
      <c r="BR105" s="532">
        <v>35</v>
      </c>
    </row>
    <row r="106" spans="2:70" s="129" customFormat="1" ht="14.5" customHeight="1" x14ac:dyDescent="0.25">
      <c r="B106" s="857"/>
      <c r="C106" s="202" t="s">
        <v>9</v>
      </c>
      <c r="D106" s="203">
        <v>1</v>
      </c>
      <c r="E106" s="204">
        <v>6.0240963855421693E-2</v>
      </c>
      <c r="F106" s="204">
        <v>6.0240963855421693E-2</v>
      </c>
      <c r="G106" s="205">
        <v>35.722891566265055</v>
      </c>
      <c r="H106" s="194"/>
      <c r="I106" s="857"/>
      <c r="J106" s="202" t="s">
        <v>9</v>
      </c>
      <c r="K106" s="203">
        <v>147792.14879333173</v>
      </c>
      <c r="L106" s="204">
        <v>7.7523691205201639E-2</v>
      </c>
      <c r="M106" s="204">
        <v>7.7523691205202083E-2</v>
      </c>
      <c r="N106" s="205">
        <v>36.803211042588863</v>
      </c>
      <c r="P106" s="857"/>
      <c r="Q106" s="202" t="s">
        <v>10</v>
      </c>
      <c r="R106" s="530">
        <v>10</v>
      </c>
      <c r="S106" s="531">
        <v>0.59206631142687982</v>
      </c>
      <c r="T106" s="531">
        <v>0.59206631142687982</v>
      </c>
      <c r="U106" s="532">
        <v>37.181764357608053</v>
      </c>
      <c r="V106" s="194"/>
      <c r="W106" s="857"/>
      <c r="X106" s="202" t="s">
        <v>10</v>
      </c>
      <c r="Y106" s="530">
        <v>1307761.7813469544</v>
      </c>
      <c r="Z106" s="531">
        <v>0.64556832942166986</v>
      </c>
      <c r="AA106" s="531">
        <v>0.64556832942166942</v>
      </c>
      <c r="AB106" s="532">
        <v>36.697284593749913</v>
      </c>
      <c r="AD106" s="857"/>
      <c r="AE106" s="202" t="s">
        <v>9</v>
      </c>
      <c r="AF106" s="530">
        <v>3</v>
      </c>
      <c r="AG106" s="531">
        <v>0.16657412548584119</v>
      </c>
      <c r="AH106" s="531">
        <v>0.16657412548584119</v>
      </c>
      <c r="AI106" s="532">
        <v>33.037201554691833</v>
      </c>
      <c r="AJ106" s="194"/>
      <c r="AK106" s="857"/>
      <c r="AL106" s="202" t="s">
        <v>9</v>
      </c>
      <c r="AM106" s="530">
        <v>320706.31844724627</v>
      </c>
      <c r="AN106" s="531">
        <v>0.16197782669630376</v>
      </c>
      <c r="AO106" s="531">
        <v>0.16197782669630348</v>
      </c>
      <c r="AP106" s="532">
        <v>31.929876503897269</v>
      </c>
      <c r="AR106" s="857"/>
      <c r="AS106" s="202" t="s">
        <v>9</v>
      </c>
      <c r="AT106" s="530">
        <v>4</v>
      </c>
      <c r="AU106" s="531">
        <v>0.21344717182497333</v>
      </c>
      <c r="AV106" s="531">
        <v>0.21344717182497333</v>
      </c>
      <c r="AW106" s="532">
        <v>29.775880469583775</v>
      </c>
      <c r="AX106" s="194"/>
      <c r="AY106" s="857"/>
      <c r="AZ106" s="202" t="s">
        <v>9</v>
      </c>
      <c r="BA106" s="530">
        <v>509441.33831786516</v>
      </c>
      <c r="BB106" s="531">
        <v>0.22281825955958756</v>
      </c>
      <c r="BC106" s="531">
        <v>0.22281825955958767</v>
      </c>
      <c r="BD106" s="532">
        <v>29.298985852439912</v>
      </c>
      <c r="BF106" s="202"/>
      <c r="BG106" s="202" t="s">
        <v>10</v>
      </c>
      <c r="BH106" s="530">
        <v>3</v>
      </c>
      <c r="BI106" s="531">
        <v>0.2</v>
      </c>
      <c r="BJ106" s="531">
        <v>0.2</v>
      </c>
      <c r="BK106" s="532">
        <v>36</v>
      </c>
      <c r="BL106" s="194"/>
      <c r="BM106" s="690"/>
      <c r="BN106" s="202" t="s">
        <v>10</v>
      </c>
      <c r="BO106" s="530">
        <v>311796</v>
      </c>
      <c r="BP106" s="531">
        <v>0.1</v>
      </c>
      <c r="BQ106" s="531">
        <v>0.1</v>
      </c>
      <c r="BR106" s="532">
        <v>35.200000000000003</v>
      </c>
    </row>
    <row r="107" spans="2:70" s="129" customFormat="1" ht="14.5" customHeight="1" x14ac:dyDescent="0.25">
      <c r="B107" s="857"/>
      <c r="C107" s="202" t="s">
        <v>10</v>
      </c>
      <c r="D107" s="203">
        <v>17</v>
      </c>
      <c r="E107" s="204">
        <v>1.0240963855421688</v>
      </c>
      <c r="F107" s="204">
        <v>1.0240963855421688</v>
      </c>
      <c r="G107" s="205">
        <v>36.746987951807228</v>
      </c>
      <c r="H107" s="194"/>
      <c r="I107" s="857"/>
      <c r="J107" s="202" t="s">
        <v>10</v>
      </c>
      <c r="K107" s="203">
        <v>1744645.760263216</v>
      </c>
      <c r="L107" s="204">
        <v>0.9151459010873535</v>
      </c>
      <c r="M107" s="204">
        <v>0.91514590108735894</v>
      </c>
      <c r="N107" s="205">
        <v>37.718356943676227</v>
      </c>
      <c r="P107" s="857"/>
      <c r="Q107" s="202" t="s">
        <v>11</v>
      </c>
      <c r="R107" s="530">
        <v>658</v>
      </c>
      <c r="S107" s="531">
        <v>38.957963291888689</v>
      </c>
      <c r="T107" s="531">
        <v>38.957963291888689</v>
      </c>
      <c r="U107" s="532">
        <v>76.139727649496749</v>
      </c>
      <c r="V107" s="194"/>
      <c r="W107" s="857"/>
      <c r="X107" s="202" t="s">
        <v>11</v>
      </c>
      <c r="Y107" s="530">
        <v>80967520.523686722</v>
      </c>
      <c r="Z107" s="531">
        <v>39.969104241641503</v>
      </c>
      <c r="AA107" s="531">
        <v>39.969104241641475</v>
      </c>
      <c r="AB107" s="532">
        <v>76.666388835391402</v>
      </c>
      <c r="AD107" s="857"/>
      <c r="AE107" s="202" t="s">
        <v>10</v>
      </c>
      <c r="AF107" s="530">
        <v>9</v>
      </c>
      <c r="AG107" s="531">
        <v>0.4997223764575236</v>
      </c>
      <c r="AH107" s="531">
        <v>0.4997223764575236</v>
      </c>
      <c r="AI107" s="532">
        <v>33.53692393114936</v>
      </c>
      <c r="AJ107" s="194"/>
      <c r="AK107" s="857"/>
      <c r="AL107" s="202" t="s">
        <v>10</v>
      </c>
      <c r="AM107" s="530">
        <v>937943.36262259528</v>
      </c>
      <c r="AN107" s="531">
        <v>0.47372321249361915</v>
      </c>
      <c r="AO107" s="531">
        <v>0.47372321249361832</v>
      </c>
      <c r="AP107" s="532">
        <v>32.403599716390886</v>
      </c>
      <c r="AR107" s="857"/>
      <c r="AS107" s="202" t="s">
        <v>10</v>
      </c>
      <c r="AT107" s="530">
        <v>19</v>
      </c>
      <c r="AU107" s="531">
        <v>1.0138740661686232</v>
      </c>
      <c r="AV107" s="531">
        <v>1.0138740661686232</v>
      </c>
      <c r="AW107" s="532">
        <v>30.789754535752401</v>
      </c>
      <c r="AX107" s="194"/>
      <c r="AY107" s="857"/>
      <c r="AZ107" s="202" t="s">
        <v>10</v>
      </c>
      <c r="BA107" s="530">
        <v>2079518.6737058689</v>
      </c>
      <c r="BB107" s="531">
        <v>0.90953500775332463</v>
      </c>
      <c r="BC107" s="531">
        <v>0.90953500775332508</v>
      </c>
      <c r="BD107" s="532">
        <v>30.208520860193239</v>
      </c>
      <c r="BF107" s="202"/>
      <c r="BG107" s="202" t="s">
        <v>11</v>
      </c>
      <c r="BH107" s="530">
        <v>757</v>
      </c>
      <c r="BI107" s="531">
        <v>38</v>
      </c>
      <c r="BJ107" s="531">
        <v>38</v>
      </c>
      <c r="BK107" s="532">
        <v>74</v>
      </c>
      <c r="BL107" s="194"/>
      <c r="BM107" s="690"/>
      <c r="BN107" s="202" t="s">
        <v>11</v>
      </c>
      <c r="BO107" s="530">
        <v>85402297</v>
      </c>
      <c r="BP107" s="531">
        <v>37.1</v>
      </c>
      <c r="BQ107" s="531">
        <v>37.1</v>
      </c>
      <c r="BR107" s="532">
        <v>72.2</v>
      </c>
    </row>
    <row r="108" spans="2:70" s="129" customFormat="1" ht="14.5" customHeight="1" x14ac:dyDescent="0.25">
      <c r="B108" s="857"/>
      <c r="C108" s="202" t="s">
        <v>11</v>
      </c>
      <c r="D108" s="203">
        <v>718</v>
      </c>
      <c r="E108" s="204">
        <v>43.253012048192772</v>
      </c>
      <c r="F108" s="204">
        <v>43.253012048192772</v>
      </c>
      <c r="G108" s="205">
        <v>80</v>
      </c>
      <c r="H108" s="194"/>
      <c r="I108" s="857"/>
      <c r="J108" s="202" t="s">
        <v>11</v>
      </c>
      <c r="K108" s="203">
        <v>78401882.177119106</v>
      </c>
      <c r="L108" s="204">
        <v>41.125346328815397</v>
      </c>
      <c r="M108" s="204">
        <v>41.125346328815631</v>
      </c>
      <c r="N108" s="205">
        <v>78.843703272491851</v>
      </c>
      <c r="P108" s="857"/>
      <c r="Q108" s="202" t="s">
        <v>12</v>
      </c>
      <c r="R108" s="530">
        <v>377</v>
      </c>
      <c r="S108" s="531">
        <v>22.320899940793367</v>
      </c>
      <c r="T108" s="531">
        <v>22.320899940793367</v>
      </c>
      <c r="U108" s="532">
        <v>98.460627590290116</v>
      </c>
      <c r="V108" s="194"/>
      <c r="W108" s="857"/>
      <c r="X108" s="202" t="s">
        <v>12</v>
      </c>
      <c r="Y108" s="530">
        <v>43138513.077690236</v>
      </c>
      <c r="Z108" s="531">
        <v>21.295054052287625</v>
      </c>
      <c r="AA108" s="531">
        <v>21.295054052287608</v>
      </c>
      <c r="AB108" s="532">
        <v>97.961442887679013</v>
      </c>
      <c r="AD108" s="857"/>
      <c r="AE108" s="202" t="s">
        <v>11</v>
      </c>
      <c r="AF108" s="530">
        <v>676</v>
      </c>
      <c r="AG108" s="531">
        <v>37.534702942809552</v>
      </c>
      <c r="AH108" s="531">
        <v>37.534702942809552</v>
      </c>
      <c r="AI108" s="532">
        <v>71.07162687395892</v>
      </c>
      <c r="AJ108" s="194"/>
      <c r="AK108" s="857"/>
      <c r="AL108" s="202" t="s">
        <v>11</v>
      </c>
      <c r="AM108" s="530">
        <v>75993187.30920516</v>
      </c>
      <c r="AN108" s="531">
        <v>38.38156785830509</v>
      </c>
      <c r="AO108" s="531">
        <v>38.381567858305019</v>
      </c>
      <c r="AP108" s="532">
        <v>70.785167574695905</v>
      </c>
      <c r="AR108" s="857"/>
      <c r="AS108" s="202" t="s">
        <v>11</v>
      </c>
      <c r="AT108" s="530">
        <v>731</v>
      </c>
      <c r="AU108" s="531">
        <v>39.007470651013875</v>
      </c>
      <c r="AV108" s="531">
        <v>39.007470651013875</v>
      </c>
      <c r="AW108" s="532">
        <v>69.797225186766269</v>
      </c>
      <c r="AX108" s="194"/>
      <c r="AY108" s="857"/>
      <c r="AZ108" s="202" t="s">
        <v>11</v>
      </c>
      <c r="BA108" s="530">
        <v>88133351.97981751</v>
      </c>
      <c r="BB108" s="531">
        <v>38.547559100990235</v>
      </c>
      <c r="BC108" s="531">
        <v>38.547559100990256</v>
      </c>
      <c r="BD108" s="532">
        <v>68.756079961183488</v>
      </c>
      <c r="BF108" s="202"/>
      <c r="BG108" s="202" t="s">
        <v>12</v>
      </c>
      <c r="BH108" s="530">
        <v>464</v>
      </c>
      <c r="BI108" s="531">
        <v>23.3</v>
      </c>
      <c r="BJ108" s="531">
        <v>23.3</v>
      </c>
      <c r="BK108" s="532">
        <v>97.3</v>
      </c>
      <c r="BL108" s="194"/>
      <c r="BM108" s="690"/>
      <c r="BN108" s="202" t="s">
        <v>12</v>
      </c>
      <c r="BO108" s="530">
        <v>56486100</v>
      </c>
      <c r="BP108" s="531">
        <v>24.5</v>
      </c>
      <c r="BQ108" s="531">
        <v>24.5</v>
      </c>
      <c r="BR108" s="532">
        <v>96.7</v>
      </c>
    </row>
    <row r="109" spans="2:70" s="129" customFormat="1" ht="14.5" customHeight="1" x14ac:dyDescent="0.25">
      <c r="B109" s="857"/>
      <c r="C109" s="202" t="s">
        <v>12</v>
      </c>
      <c r="D109" s="203">
        <v>299</v>
      </c>
      <c r="E109" s="204">
        <v>18.012048192771086</v>
      </c>
      <c r="F109" s="204">
        <v>18.012048192771086</v>
      </c>
      <c r="G109" s="205">
        <v>98.01204819277109</v>
      </c>
      <c r="H109" s="194"/>
      <c r="I109" s="857"/>
      <c r="J109" s="202" t="s">
        <v>12</v>
      </c>
      <c r="K109" s="203">
        <v>35481261.391326055</v>
      </c>
      <c r="L109" s="204">
        <v>18.611532304862941</v>
      </c>
      <c r="M109" s="204">
        <v>18.611532304863047</v>
      </c>
      <c r="N109" s="205">
        <v>97.455235577354898</v>
      </c>
      <c r="P109" s="857"/>
      <c r="Q109" s="202" t="s">
        <v>13</v>
      </c>
      <c r="R109" s="530">
        <v>26</v>
      </c>
      <c r="S109" s="531">
        <v>1.5393724097098875</v>
      </c>
      <c r="T109" s="531">
        <v>1.5393724097098875</v>
      </c>
      <c r="U109" s="532">
        <v>100</v>
      </c>
      <c r="V109" s="194"/>
      <c r="W109" s="857"/>
      <c r="X109" s="202" t="s">
        <v>13</v>
      </c>
      <c r="Y109" s="530">
        <v>4129612.5585570349</v>
      </c>
      <c r="Z109" s="531">
        <v>2.0385571123209987</v>
      </c>
      <c r="AA109" s="531">
        <v>2.0385571123209973</v>
      </c>
      <c r="AB109" s="532">
        <v>100</v>
      </c>
      <c r="AD109" s="857"/>
      <c r="AE109" s="202" t="s">
        <v>12</v>
      </c>
      <c r="AF109" s="530">
        <v>477</v>
      </c>
      <c r="AG109" s="531">
        <v>26.485285952248748</v>
      </c>
      <c r="AH109" s="531">
        <v>26.485285952248748</v>
      </c>
      <c r="AI109" s="532">
        <v>97.556912826207665</v>
      </c>
      <c r="AJ109" s="194"/>
      <c r="AK109" s="857"/>
      <c r="AL109" s="202" t="s">
        <v>12</v>
      </c>
      <c r="AM109" s="530">
        <v>52237931.921125069</v>
      </c>
      <c r="AN109" s="531">
        <v>26.383598317178595</v>
      </c>
      <c r="AO109" s="531">
        <v>26.383598317178553</v>
      </c>
      <c r="AP109" s="532">
        <v>97.168765891874457</v>
      </c>
      <c r="AR109" s="857"/>
      <c r="AS109" s="202" t="s">
        <v>12</v>
      </c>
      <c r="AT109" s="530">
        <v>501</v>
      </c>
      <c r="AU109" s="531">
        <v>26.734258271077909</v>
      </c>
      <c r="AV109" s="531">
        <v>26.734258271077909</v>
      </c>
      <c r="AW109" s="532">
        <v>96.531483457844175</v>
      </c>
      <c r="AX109" s="194"/>
      <c r="AY109" s="857"/>
      <c r="AZ109" s="202" t="s">
        <v>12</v>
      </c>
      <c r="BA109" s="530">
        <v>61410233.659210227</v>
      </c>
      <c r="BB109" s="531">
        <v>26.859464189290307</v>
      </c>
      <c r="BC109" s="531">
        <v>26.859464189290318</v>
      </c>
      <c r="BD109" s="532">
        <v>95.615544150473809</v>
      </c>
      <c r="BF109" s="202"/>
      <c r="BG109" s="202" t="s">
        <v>13</v>
      </c>
      <c r="BH109" s="530">
        <v>53</v>
      </c>
      <c r="BI109" s="531">
        <v>2.7</v>
      </c>
      <c r="BJ109" s="531">
        <v>2.7</v>
      </c>
      <c r="BK109" s="532">
        <v>100</v>
      </c>
      <c r="BL109" s="194"/>
      <c r="BM109" s="690"/>
      <c r="BN109" s="202" t="s">
        <v>13</v>
      </c>
      <c r="BO109" s="530">
        <v>7515509</v>
      </c>
      <c r="BP109" s="531">
        <v>3.3</v>
      </c>
      <c r="BQ109" s="531">
        <v>3.3</v>
      </c>
      <c r="BR109" s="532">
        <v>100</v>
      </c>
    </row>
    <row r="110" spans="2:70" s="129" customFormat="1" ht="14.5" customHeight="1" x14ac:dyDescent="0.25">
      <c r="B110" s="857"/>
      <c r="C110" s="202" t="s">
        <v>13</v>
      </c>
      <c r="D110" s="203">
        <v>33</v>
      </c>
      <c r="E110" s="204">
        <v>1.9879518072289155</v>
      </c>
      <c r="F110" s="204">
        <v>1.9879518072289155</v>
      </c>
      <c r="G110" s="205">
        <v>100</v>
      </c>
      <c r="H110" s="194"/>
      <c r="I110" s="857"/>
      <c r="J110" s="202" t="s">
        <v>13</v>
      </c>
      <c r="K110" s="203">
        <v>4851371.1918080766</v>
      </c>
      <c r="L110" s="204">
        <v>2.5447644226450921</v>
      </c>
      <c r="M110" s="204">
        <v>2.5447644226451067</v>
      </c>
      <c r="N110" s="205">
        <v>100</v>
      </c>
      <c r="P110" s="858"/>
      <c r="Q110" s="206" t="s">
        <v>14</v>
      </c>
      <c r="R110" s="533">
        <v>1689</v>
      </c>
      <c r="S110" s="534">
        <v>100</v>
      </c>
      <c r="T110" s="534">
        <v>100</v>
      </c>
      <c r="U110" s="535"/>
      <c r="V110" s="194"/>
      <c r="W110" s="858"/>
      <c r="X110" s="206" t="s">
        <v>14</v>
      </c>
      <c r="Y110" s="533">
        <v>202575269.22340029</v>
      </c>
      <c r="Z110" s="534">
        <v>100.00000000000009</v>
      </c>
      <c r="AA110" s="534">
        <v>100</v>
      </c>
      <c r="AB110" s="535"/>
      <c r="AD110" s="857"/>
      <c r="AE110" s="202" t="s">
        <v>13</v>
      </c>
      <c r="AF110" s="530">
        <v>44</v>
      </c>
      <c r="AG110" s="531">
        <v>2.4430871737923376</v>
      </c>
      <c r="AH110" s="531">
        <v>2.4430871737923376</v>
      </c>
      <c r="AI110" s="532">
        <v>100</v>
      </c>
      <c r="AJ110" s="194"/>
      <c r="AK110" s="857"/>
      <c r="AL110" s="202" t="s">
        <v>13</v>
      </c>
      <c r="AM110" s="530">
        <v>5605672.6158058699</v>
      </c>
      <c r="AN110" s="531">
        <v>2.8312341081255532</v>
      </c>
      <c r="AO110" s="531">
        <v>2.8312341081255479</v>
      </c>
      <c r="AP110" s="532">
        <v>100</v>
      </c>
      <c r="AR110" s="857"/>
      <c r="AS110" s="202" t="s">
        <v>13</v>
      </c>
      <c r="AT110" s="530">
        <v>65</v>
      </c>
      <c r="AU110" s="531">
        <v>3.4685165421558168</v>
      </c>
      <c r="AV110" s="531">
        <v>3.4685165421558168</v>
      </c>
      <c r="AW110" s="532">
        <v>100</v>
      </c>
      <c r="AX110" s="194"/>
      <c r="AY110" s="857"/>
      <c r="AZ110" s="202" t="s">
        <v>13</v>
      </c>
      <c r="BA110" s="530">
        <v>10024416.581446651</v>
      </c>
      <c r="BB110" s="531">
        <v>4.3844558495261872</v>
      </c>
      <c r="BC110" s="531">
        <v>4.3844558495261898</v>
      </c>
      <c r="BD110" s="532">
        <v>100</v>
      </c>
      <c r="BF110" s="202"/>
      <c r="BG110" s="202" t="s">
        <v>14</v>
      </c>
      <c r="BH110" s="530">
        <v>1992</v>
      </c>
      <c r="BI110" s="531">
        <v>100</v>
      </c>
      <c r="BJ110" s="531">
        <v>100</v>
      </c>
      <c r="BK110" s="532"/>
      <c r="BL110" s="194"/>
      <c r="BM110" s="690"/>
      <c r="BN110" s="202" t="s">
        <v>14</v>
      </c>
      <c r="BO110" s="530">
        <v>230444161</v>
      </c>
      <c r="BP110" s="531">
        <v>100</v>
      </c>
      <c r="BQ110" s="531">
        <v>100</v>
      </c>
      <c r="BR110" s="532"/>
    </row>
    <row r="111" spans="2:70" s="129" customFormat="1" ht="14.5" customHeight="1" x14ac:dyDescent="0.25">
      <c r="B111" s="858"/>
      <c r="C111" s="206" t="s">
        <v>14</v>
      </c>
      <c r="D111" s="207">
        <v>1660</v>
      </c>
      <c r="E111" s="208">
        <v>100</v>
      </c>
      <c r="F111" s="208">
        <v>100</v>
      </c>
      <c r="G111" s="209"/>
      <c r="H111" s="194"/>
      <c r="I111" s="858"/>
      <c r="J111" s="206" t="s">
        <v>14</v>
      </c>
      <c r="K111" s="207">
        <v>190641269.13427261</v>
      </c>
      <c r="L111" s="208">
        <v>99.999999999999417</v>
      </c>
      <c r="M111" s="208">
        <v>100</v>
      </c>
      <c r="N111" s="209"/>
      <c r="AD111" s="858"/>
      <c r="AE111" s="206" t="s">
        <v>14</v>
      </c>
      <c r="AF111" s="533">
        <v>1801</v>
      </c>
      <c r="AG111" s="534">
        <v>100</v>
      </c>
      <c r="AH111" s="534">
        <v>100</v>
      </c>
      <c r="AI111" s="535"/>
      <c r="AJ111" s="194"/>
      <c r="AK111" s="858"/>
      <c r="AL111" s="206" t="s">
        <v>14</v>
      </c>
      <c r="AM111" s="533">
        <v>197993963.1172772</v>
      </c>
      <c r="AN111" s="534">
        <v>100.00000000000017</v>
      </c>
      <c r="AO111" s="534">
        <v>100</v>
      </c>
      <c r="AP111" s="535"/>
      <c r="AR111" s="858"/>
      <c r="AS111" s="206" t="s">
        <v>14</v>
      </c>
      <c r="AT111" s="533">
        <v>1874</v>
      </c>
      <c r="AU111" s="534">
        <v>100</v>
      </c>
      <c r="AV111" s="534">
        <v>100</v>
      </c>
      <c r="AW111" s="535"/>
      <c r="AX111" s="194"/>
      <c r="AY111" s="858"/>
      <c r="AZ111" s="206" t="s">
        <v>14</v>
      </c>
      <c r="BA111" s="533">
        <v>228635363.7824851</v>
      </c>
      <c r="BB111" s="534">
        <v>99.999999999999943</v>
      </c>
      <c r="BC111" s="534">
        <v>100</v>
      </c>
      <c r="BD111" s="535"/>
      <c r="BF111" s="206"/>
      <c r="BG111" s="206"/>
      <c r="BH111" s="533"/>
      <c r="BI111" s="534"/>
      <c r="BJ111" s="534"/>
      <c r="BK111" s="535"/>
      <c r="BL111" s="194"/>
      <c r="BM111" s="691"/>
      <c r="BN111" s="206"/>
      <c r="BO111" s="533"/>
      <c r="BP111" s="534"/>
      <c r="BQ111" s="534"/>
      <c r="BR111" s="535"/>
    </row>
    <row r="112" spans="2:70" s="129" customFormat="1" ht="14.5" customHeight="1" x14ac:dyDescent="0.35"/>
    <row r="113" spans="2:70" s="129" customFormat="1" ht="14.5" customHeight="1" x14ac:dyDescent="0.25">
      <c r="B113" s="859" t="s">
        <v>18</v>
      </c>
      <c r="C113" s="859"/>
      <c r="D113" s="859"/>
      <c r="E113" s="859"/>
      <c r="F113" s="859"/>
      <c r="G113" s="859"/>
      <c r="H113" s="194"/>
      <c r="I113" s="859" t="s">
        <v>18</v>
      </c>
      <c r="J113" s="859"/>
      <c r="K113" s="859"/>
      <c r="L113" s="859"/>
      <c r="M113" s="859"/>
      <c r="N113" s="859"/>
      <c r="P113" s="859" t="s">
        <v>18</v>
      </c>
      <c r="Q113" s="859"/>
      <c r="R113" s="859"/>
      <c r="S113" s="859"/>
      <c r="T113" s="859"/>
      <c r="U113" s="859"/>
      <c r="V113" s="194"/>
      <c r="W113" s="859" t="s">
        <v>18</v>
      </c>
      <c r="X113" s="859"/>
      <c r="Y113" s="859"/>
      <c r="Z113" s="859"/>
      <c r="AA113" s="859"/>
      <c r="AB113" s="859"/>
      <c r="AD113" s="859" t="s">
        <v>18</v>
      </c>
      <c r="AE113" s="859"/>
      <c r="AF113" s="859"/>
      <c r="AG113" s="859"/>
      <c r="AH113" s="859"/>
      <c r="AI113" s="859"/>
      <c r="AJ113" s="194"/>
      <c r="AK113" s="859" t="s">
        <v>18</v>
      </c>
      <c r="AL113" s="859"/>
      <c r="AM113" s="859"/>
      <c r="AN113" s="859"/>
      <c r="AO113" s="859"/>
      <c r="AP113" s="859"/>
      <c r="AR113" s="859" t="s">
        <v>18</v>
      </c>
      <c r="AS113" s="859"/>
      <c r="AT113" s="859"/>
      <c r="AU113" s="859"/>
      <c r="AV113" s="859"/>
      <c r="AW113" s="859"/>
      <c r="AX113" s="194"/>
      <c r="AY113" s="859" t="s">
        <v>18</v>
      </c>
      <c r="AZ113" s="859"/>
      <c r="BA113" s="859"/>
      <c r="BB113" s="859"/>
      <c r="BC113" s="859"/>
      <c r="BD113" s="859"/>
      <c r="BF113" s="431" t="s">
        <v>18</v>
      </c>
      <c r="BG113" s="431"/>
      <c r="BH113" s="431"/>
      <c r="BI113" s="431"/>
      <c r="BJ113" s="431"/>
      <c r="BK113" s="431"/>
      <c r="BL113" s="194"/>
      <c r="BM113" s="431" t="s">
        <v>18</v>
      </c>
      <c r="BN113" s="431"/>
      <c r="BO113" s="431"/>
      <c r="BP113" s="431"/>
      <c r="BQ113" s="431"/>
      <c r="BR113" s="431"/>
    </row>
    <row r="114" spans="2:70" s="129" customFormat="1" ht="24" customHeight="1" x14ac:dyDescent="0.25">
      <c r="B114" s="855" t="s">
        <v>0</v>
      </c>
      <c r="C114" s="855"/>
      <c r="D114" s="195" t="s">
        <v>2</v>
      </c>
      <c r="E114" s="196" t="s">
        <v>3</v>
      </c>
      <c r="F114" s="196" t="s">
        <v>4</v>
      </c>
      <c r="G114" s="197" t="s">
        <v>5</v>
      </c>
      <c r="H114" s="194"/>
      <c r="I114" s="855" t="s">
        <v>0</v>
      </c>
      <c r="J114" s="855"/>
      <c r="K114" s="195" t="s">
        <v>2</v>
      </c>
      <c r="L114" s="196" t="s">
        <v>3</v>
      </c>
      <c r="M114" s="196" t="s">
        <v>4</v>
      </c>
      <c r="N114" s="197" t="s">
        <v>5</v>
      </c>
      <c r="P114" s="855" t="s">
        <v>0</v>
      </c>
      <c r="Q114" s="855"/>
      <c r="R114" s="195" t="s">
        <v>2</v>
      </c>
      <c r="S114" s="196" t="s">
        <v>3</v>
      </c>
      <c r="T114" s="196" t="s">
        <v>4</v>
      </c>
      <c r="U114" s="197" t="s">
        <v>5</v>
      </c>
      <c r="V114" s="194"/>
      <c r="W114" s="855" t="s">
        <v>0</v>
      </c>
      <c r="X114" s="855"/>
      <c r="Y114" s="195" t="s">
        <v>2</v>
      </c>
      <c r="Z114" s="196" t="s">
        <v>3</v>
      </c>
      <c r="AA114" s="196" t="s">
        <v>4</v>
      </c>
      <c r="AB114" s="197" t="s">
        <v>5</v>
      </c>
      <c r="AD114" s="855" t="s">
        <v>0</v>
      </c>
      <c r="AE114" s="855"/>
      <c r="AF114" s="195" t="s">
        <v>2</v>
      </c>
      <c r="AG114" s="196" t="s">
        <v>3</v>
      </c>
      <c r="AH114" s="196" t="s">
        <v>4</v>
      </c>
      <c r="AI114" s="197" t="s">
        <v>5</v>
      </c>
      <c r="AJ114" s="194"/>
      <c r="AK114" s="855" t="s">
        <v>0</v>
      </c>
      <c r="AL114" s="855"/>
      <c r="AM114" s="195" t="s">
        <v>2</v>
      </c>
      <c r="AN114" s="196" t="s">
        <v>3</v>
      </c>
      <c r="AO114" s="196" t="s">
        <v>4</v>
      </c>
      <c r="AP114" s="197" t="s">
        <v>5</v>
      </c>
      <c r="AR114" s="855" t="s">
        <v>0</v>
      </c>
      <c r="AS114" s="855"/>
      <c r="AT114" s="195" t="s">
        <v>2</v>
      </c>
      <c r="AU114" s="196" t="s">
        <v>3</v>
      </c>
      <c r="AV114" s="196" t="s">
        <v>4</v>
      </c>
      <c r="AW114" s="197" t="s">
        <v>5</v>
      </c>
      <c r="AX114" s="194"/>
      <c r="AY114" s="855" t="s">
        <v>0</v>
      </c>
      <c r="AZ114" s="855"/>
      <c r="BA114" s="195" t="s">
        <v>2</v>
      </c>
      <c r="BB114" s="196" t="s">
        <v>3</v>
      </c>
      <c r="BC114" s="196" t="s">
        <v>4</v>
      </c>
      <c r="BD114" s="197" t="s">
        <v>5</v>
      </c>
      <c r="BF114" s="432"/>
      <c r="BG114" s="432"/>
      <c r="BH114" s="195" t="s">
        <v>2</v>
      </c>
      <c r="BI114" s="196" t="s">
        <v>3</v>
      </c>
      <c r="BJ114" s="196" t="s">
        <v>4</v>
      </c>
      <c r="BK114" s="197" t="s">
        <v>5</v>
      </c>
      <c r="BL114" s="194"/>
      <c r="BM114" s="432"/>
      <c r="BN114" s="432"/>
      <c r="BO114" s="195" t="s">
        <v>2</v>
      </c>
      <c r="BP114" s="196" t="s">
        <v>3</v>
      </c>
      <c r="BQ114" s="196" t="s">
        <v>4</v>
      </c>
      <c r="BR114" s="197" t="s">
        <v>5</v>
      </c>
    </row>
    <row r="115" spans="2:70" s="129" customFormat="1" ht="23" customHeight="1" x14ac:dyDescent="0.25">
      <c r="B115" s="856" t="s">
        <v>6</v>
      </c>
      <c r="C115" s="198" t="s">
        <v>19</v>
      </c>
      <c r="D115" s="199">
        <v>1536</v>
      </c>
      <c r="E115" s="200">
        <v>92.53012048192771</v>
      </c>
      <c r="F115" s="200">
        <v>92.53012048192771</v>
      </c>
      <c r="G115" s="201">
        <v>92.53012048192771</v>
      </c>
      <c r="H115" s="194"/>
      <c r="I115" s="856" t="s">
        <v>6</v>
      </c>
      <c r="J115" s="198" t="s">
        <v>19</v>
      </c>
      <c r="K115" s="199">
        <v>176643592.11354265</v>
      </c>
      <c r="L115" s="200">
        <v>92.657582964960156</v>
      </c>
      <c r="M115" s="200">
        <v>92.657582964960213</v>
      </c>
      <c r="N115" s="201">
        <v>92.657582964960213</v>
      </c>
      <c r="P115" s="856" t="s">
        <v>6</v>
      </c>
      <c r="Q115" s="198" t="s">
        <v>19</v>
      </c>
      <c r="R115" s="527">
        <v>1572</v>
      </c>
      <c r="S115" s="528">
        <v>93.072824156305515</v>
      </c>
      <c r="T115" s="528">
        <v>93.072824156305515</v>
      </c>
      <c r="U115" s="529">
        <v>93.072824156305515</v>
      </c>
      <c r="V115" s="194"/>
      <c r="W115" s="856" t="s">
        <v>6</v>
      </c>
      <c r="X115" s="198" t="s">
        <v>19</v>
      </c>
      <c r="Y115" s="527">
        <v>188472698.72755286</v>
      </c>
      <c r="Z115" s="528">
        <v>93.038355298792695</v>
      </c>
      <c r="AA115" s="528">
        <v>93.038355298792723</v>
      </c>
      <c r="AB115" s="529">
        <v>93.038355298792723</v>
      </c>
      <c r="AD115" s="856" t="s">
        <v>6</v>
      </c>
      <c r="AE115" s="198" t="s">
        <v>19</v>
      </c>
      <c r="AF115" s="527">
        <v>1624</v>
      </c>
      <c r="AG115" s="528">
        <v>90.17212659633536</v>
      </c>
      <c r="AH115" s="528">
        <v>90.17212659633536</v>
      </c>
      <c r="AI115" s="529">
        <v>90.17212659633536</v>
      </c>
      <c r="AJ115" s="194"/>
      <c r="AK115" s="856" t="s">
        <v>6</v>
      </c>
      <c r="AL115" s="198" t="s">
        <v>19</v>
      </c>
      <c r="AM115" s="527">
        <v>177791694.60554117</v>
      </c>
      <c r="AN115" s="528">
        <v>89.796522988042142</v>
      </c>
      <c r="AO115" s="528">
        <v>89.796522988042227</v>
      </c>
      <c r="AP115" s="529">
        <v>89.796522988042227</v>
      </c>
      <c r="AR115" s="856" t="s">
        <v>6</v>
      </c>
      <c r="AS115" s="198" t="s">
        <v>19</v>
      </c>
      <c r="AT115" s="527">
        <v>1649</v>
      </c>
      <c r="AU115" s="528">
        <v>87.99359658484525</v>
      </c>
      <c r="AV115" s="528">
        <v>87.99359658484525</v>
      </c>
      <c r="AW115" s="529">
        <v>87.99359658484525</v>
      </c>
      <c r="AX115" s="194"/>
      <c r="AY115" s="856" t="s">
        <v>6</v>
      </c>
      <c r="AZ115" s="198" t="s">
        <v>19</v>
      </c>
      <c r="BA115" s="527">
        <v>202629701.28954726</v>
      </c>
      <c r="BB115" s="528">
        <v>88.625704238090336</v>
      </c>
      <c r="BC115" s="528">
        <v>88.625704238090364</v>
      </c>
      <c r="BD115" s="529">
        <v>88.625704238090364</v>
      </c>
      <c r="BF115" s="198" t="s">
        <v>6</v>
      </c>
      <c r="BG115" s="198" t="s">
        <v>19</v>
      </c>
      <c r="BH115" s="527">
        <v>1755</v>
      </c>
      <c r="BI115" s="528">
        <v>88.1</v>
      </c>
      <c r="BJ115" s="528">
        <v>88.1</v>
      </c>
      <c r="BK115" s="529">
        <v>88.1</v>
      </c>
      <c r="BL115" s="194"/>
      <c r="BM115" s="198" t="s">
        <v>6</v>
      </c>
      <c r="BN115" s="198" t="s">
        <v>19</v>
      </c>
      <c r="BO115" s="527">
        <v>204143528</v>
      </c>
      <c r="BP115" s="528">
        <v>88.6</v>
      </c>
      <c r="BQ115" s="528">
        <v>88.6</v>
      </c>
      <c r="BR115" s="529">
        <v>88.6</v>
      </c>
    </row>
    <row r="116" spans="2:70" s="129" customFormat="1" ht="23" customHeight="1" x14ac:dyDescent="0.25">
      <c r="B116" s="857"/>
      <c r="C116" s="202" t="s">
        <v>20</v>
      </c>
      <c r="D116" s="203">
        <v>124</v>
      </c>
      <c r="E116" s="204">
        <v>7.4698795180722897</v>
      </c>
      <c r="F116" s="204">
        <v>7.4698795180722897</v>
      </c>
      <c r="G116" s="205">
        <v>100</v>
      </c>
      <c r="H116" s="194"/>
      <c r="I116" s="857"/>
      <c r="J116" s="202" t="s">
        <v>20</v>
      </c>
      <c r="K116" s="203">
        <v>13997677.020730941</v>
      </c>
      <c r="L116" s="204">
        <v>7.3424170350397766</v>
      </c>
      <c r="M116" s="204">
        <v>7.3424170350397819</v>
      </c>
      <c r="N116" s="205">
        <v>100</v>
      </c>
      <c r="P116" s="857"/>
      <c r="Q116" s="202" t="s">
        <v>20</v>
      </c>
      <c r="R116" s="530">
        <v>117</v>
      </c>
      <c r="S116" s="531">
        <v>6.9271758436944939</v>
      </c>
      <c r="T116" s="531">
        <v>6.9271758436944939</v>
      </c>
      <c r="U116" s="532">
        <v>100</v>
      </c>
      <c r="V116" s="194"/>
      <c r="W116" s="857"/>
      <c r="X116" s="202" t="s">
        <v>20</v>
      </c>
      <c r="Y116" s="530">
        <v>14102570.495847186</v>
      </c>
      <c r="Z116" s="531">
        <v>6.9616447012072644</v>
      </c>
      <c r="AA116" s="531">
        <v>6.9616447012072671</v>
      </c>
      <c r="AB116" s="532">
        <v>100</v>
      </c>
      <c r="AD116" s="857"/>
      <c r="AE116" s="202" t="s">
        <v>20</v>
      </c>
      <c r="AF116" s="530">
        <v>177</v>
      </c>
      <c r="AG116" s="531">
        <v>9.8278734036646309</v>
      </c>
      <c r="AH116" s="531">
        <v>9.8278734036646309</v>
      </c>
      <c r="AI116" s="532">
        <v>100</v>
      </c>
      <c r="AJ116" s="194"/>
      <c r="AK116" s="857"/>
      <c r="AL116" s="202" t="s">
        <v>20</v>
      </c>
      <c r="AM116" s="530">
        <v>20202268.511735473</v>
      </c>
      <c r="AN116" s="531">
        <v>10.203477011957762</v>
      </c>
      <c r="AO116" s="531">
        <v>10.203477011957771</v>
      </c>
      <c r="AP116" s="532">
        <v>100</v>
      </c>
      <c r="AR116" s="857"/>
      <c r="AS116" s="202" t="s">
        <v>20</v>
      </c>
      <c r="AT116" s="530">
        <v>225</v>
      </c>
      <c r="AU116" s="531">
        <v>12.00640341515475</v>
      </c>
      <c r="AV116" s="531">
        <v>12.00640341515475</v>
      </c>
      <c r="AW116" s="532">
        <v>100</v>
      </c>
      <c r="AX116" s="194"/>
      <c r="AY116" s="857"/>
      <c r="AZ116" s="202" t="s">
        <v>20</v>
      </c>
      <c r="BA116" s="530">
        <v>26005662.492937885</v>
      </c>
      <c r="BB116" s="531">
        <v>11.374295761909632</v>
      </c>
      <c r="BC116" s="531">
        <v>11.374295761909634</v>
      </c>
      <c r="BD116" s="532">
        <v>100</v>
      </c>
      <c r="BF116" s="202"/>
      <c r="BG116" s="202" t="s">
        <v>20</v>
      </c>
      <c r="BH116" s="530">
        <v>237</v>
      </c>
      <c r="BI116" s="531">
        <v>11.9</v>
      </c>
      <c r="BJ116" s="531">
        <v>11.9</v>
      </c>
      <c r="BK116" s="532">
        <v>100</v>
      </c>
      <c r="BL116" s="194"/>
      <c r="BM116" s="202"/>
      <c r="BN116" s="202" t="s">
        <v>20</v>
      </c>
      <c r="BO116" s="530">
        <v>26300633</v>
      </c>
      <c r="BP116" s="531">
        <v>11.4</v>
      </c>
      <c r="BQ116" s="531">
        <v>11.4</v>
      </c>
      <c r="BR116" s="532">
        <v>100</v>
      </c>
    </row>
    <row r="117" spans="2:70" s="129" customFormat="1" ht="14.5" customHeight="1" x14ac:dyDescent="0.25">
      <c r="B117" s="858"/>
      <c r="C117" s="206" t="s">
        <v>14</v>
      </c>
      <c r="D117" s="207">
        <v>1660</v>
      </c>
      <c r="E117" s="208">
        <v>100</v>
      </c>
      <c r="F117" s="208">
        <v>100</v>
      </c>
      <c r="G117" s="209"/>
      <c r="H117" s="194"/>
      <c r="I117" s="858"/>
      <c r="J117" s="206" t="s">
        <v>14</v>
      </c>
      <c r="K117" s="207">
        <v>190641269.13427359</v>
      </c>
      <c r="L117" s="208">
        <v>99.999999999999929</v>
      </c>
      <c r="M117" s="208">
        <v>100</v>
      </c>
      <c r="N117" s="209"/>
      <c r="P117" s="858"/>
      <c r="Q117" s="206" t="s">
        <v>14</v>
      </c>
      <c r="R117" s="533">
        <v>1689</v>
      </c>
      <c r="S117" s="534">
        <v>100</v>
      </c>
      <c r="T117" s="534">
        <v>100</v>
      </c>
      <c r="U117" s="535"/>
      <c r="V117" s="194"/>
      <c r="W117" s="858"/>
      <c r="X117" s="206" t="s">
        <v>14</v>
      </c>
      <c r="Y117" s="533">
        <v>202575269.22340006</v>
      </c>
      <c r="Z117" s="534">
        <v>99.999999999999972</v>
      </c>
      <c r="AA117" s="534">
        <v>100</v>
      </c>
      <c r="AB117" s="535"/>
      <c r="AD117" s="858"/>
      <c r="AE117" s="206" t="s">
        <v>14</v>
      </c>
      <c r="AF117" s="533">
        <v>1801</v>
      </c>
      <c r="AG117" s="534">
        <v>100</v>
      </c>
      <c r="AH117" s="534">
        <v>100</v>
      </c>
      <c r="AI117" s="535"/>
      <c r="AJ117" s="194"/>
      <c r="AK117" s="858"/>
      <c r="AL117" s="206" t="s">
        <v>14</v>
      </c>
      <c r="AM117" s="533">
        <v>197993963.11727664</v>
      </c>
      <c r="AN117" s="534">
        <v>99.999999999999901</v>
      </c>
      <c r="AO117" s="534">
        <v>100</v>
      </c>
      <c r="AP117" s="535"/>
      <c r="AR117" s="858"/>
      <c r="AS117" s="206" t="s">
        <v>14</v>
      </c>
      <c r="AT117" s="533">
        <v>1874</v>
      </c>
      <c r="AU117" s="534">
        <v>100</v>
      </c>
      <c r="AV117" s="534">
        <v>100</v>
      </c>
      <c r="AW117" s="535"/>
      <c r="AX117" s="194"/>
      <c r="AY117" s="858"/>
      <c r="AZ117" s="206" t="s">
        <v>14</v>
      </c>
      <c r="BA117" s="533">
        <v>228635363.78248516</v>
      </c>
      <c r="BB117" s="534">
        <v>99.999999999999972</v>
      </c>
      <c r="BC117" s="534">
        <v>100</v>
      </c>
      <c r="BD117" s="535"/>
      <c r="BF117" s="206"/>
      <c r="BG117" s="206" t="s">
        <v>14</v>
      </c>
      <c r="BH117" s="533">
        <v>1992</v>
      </c>
      <c r="BI117" s="534">
        <v>100</v>
      </c>
      <c r="BJ117" s="534">
        <v>100</v>
      </c>
      <c r="BK117" s="535"/>
      <c r="BL117" s="194"/>
      <c r="BM117" s="206"/>
      <c r="BN117" s="206" t="s">
        <v>14</v>
      </c>
      <c r="BO117" s="533">
        <v>230444161</v>
      </c>
      <c r="BP117" s="534">
        <v>100</v>
      </c>
      <c r="BQ117" s="534">
        <v>100</v>
      </c>
      <c r="BR117" s="535"/>
    </row>
    <row r="118" spans="2:70" s="129" customFormat="1" ht="14.5" customHeight="1" x14ac:dyDescent="0.35"/>
    <row r="119" spans="2:70" s="129" customFormat="1" ht="14.5" customHeight="1" x14ac:dyDescent="0.35"/>
    <row r="121" spans="2:70" x14ac:dyDescent="0.35">
      <c r="B121" s="748" t="s">
        <v>60</v>
      </c>
      <c r="C121" s="748"/>
      <c r="D121" s="748"/>
      <c r="E121" s="748"/>
      <c r="F121" s="748"/>
      <c r="G121" s="748"/>
      <c r="H121" s="748"/>
      <c r="I121" s="748"/>
      <c r="J121" s="748"/>
      <c r="K121" s="748"/>
      <c r="L121" s="748"/>
      <c r="M121" s="748"/>
      <c r="N121" s="748"/>
      <c r="P121" s="748" t="s">
        <v>60</v>
      </c>
      <c r="Q121" s="748"/>
      <c r="R121" s="748"/>
      <c r="S121" s="748"/>
      <c r="T121" s="748"/>
      <c r="U121" s="748"/>
      <c r="V121" s="748"/>
      <c r="W121" s="748"/>
      <c r="X121" s="748"/>
      <c r="Y121" s="748"/>
      <c r="Z121" s="748"/>
      <c r="AA121" s="748"/>
      <c r="AB121" s="748"/>
      <c r="AD121" s="748" t="s">
        <v>60</v>
      </c>
      <c r="AE121" s="748"/>
      <c r="AF121" s="748"/>
      <c r="AG121" s="748"/>
      <c r="AH121" s="748"/>
      <c r="AI121" s="748"/>
      <c r="AJ121" s="748"/>
      <c r="AK121" s="748"/>
      <c r="AL121" s="748"/>
      <c r="AM121" s="748"/>
      <c r="AN121" s="748"/>
      <c r="AO121" s="748"/>
      <c r="AP121" s="748"/>
      <c r="AR121" s="748" t="s">
        <v>60</v>
      </c>
      <c r="AS121" s="748"/>
      <c r="AT121" s="748"/>
      <c r="AU121" s="748"/>
      <c r="AV121" s="748"/>
      <c r="AW121" s="748"/>
      <c r="AX121" s="748"/>
      <c r="AY121" s="748"/>
      <c r="AZ121" s="748"/>
      <c r="BA121" s="748"/>
      <c r="BB121" s="748"/>
      <c r="BC121" s="748"/>
      <c r="BD121" s="748"/>
      <c r="BF121" s="748" t="s">
        <v>60</v>
      </c>
      <c r="BG121" s="748"/>
      <c r="BH121" s="748"/>
      <c r="BI121" s="748"/>
      <c r="BJ121" s="748"/>
      <c r="BK121" s="748"/>
      <c r="BL121" s="748"/>
      <c r="BM121" s="748"/>
      <c r="BN121" s="748"/>
      <c r="BO121" s="748"/>
      <c r="BP121" s="748"/>
      <c r="BQ121" s="748"/>
      <c r="BR121" s="748"/>
    </row>
    <row r="123" spans="2:70" x14ac:dyDescent="0.35">
      <c r="B123" s="748" t="s">
        <v>16</v>
      </c>
      <c r="C123" s="748"/>
      <c r="D123" s="748"/>
      <c r="E123" s="748"/>
      <c r="F123" s="748"/>
      <c r="G123" s="748"/>
      <c r="H123" s="17"/>
      <c r="I123" s="748" t="s">
        <v>17</v>
      </c>
      <c r="J123" s="748"/>
      <c r="K123" s="748"/>
      <c r="L123" s="748"/>
      <c r="M123" s="748"/>
      <c r="N123" s="748"/>
      <c r="P123" s="748" t="s">
        <v>16</v>
      </c>
      <c r="Q123" s="748"/>
      <c r="R123" s="748"/>
      <c r="S123" s="748"/>
      <c r="T123" s="748"/>
      <c r="U123" s="748"/>
      <c r="V123" s="17"/>
      <c r="W123" s="748" t="s">
        <v>17</v>
      </c>
      <c r="X123" s="748"/>
      <c r="Y123" s="748"/>
      <c r="Z123" s="748"/>
      <c r="AA123" s="748"/>
      <c r="AB123" s="748"/>
      <c r="AD123" s="748" t="s">
        <v>16</v>
      </c>
      <c r="AE123" s="748"/>
      <c r="AF123" s="748"/>
      <c r="AG123" s="748"/>
      <c r="AH123" s="748"/>
      <c r="AI123" s="748"/>
      <c r="AJ123" s="17"/>
      <c r="AK123" s="748" t="s">
        <v>17</v>
      </c>
      <c r="AL123" s="748"/>
      <c r="AM123" s="748"/>
      <c r="AN123" s="748"/>
      <c r="AO123" s="748"/>
      <c r="AP123" s="748"/>
      <c r="AR123" s="748" t="s">
        <v>16</v>
      </c>
      <c r="AS123" s="748"/>
      <c r="AT123" s="748"/>
      <c r="AU123" s="748"/>
      <c r="AV123" s="748"/>
      <c r="AW123" s="748"/>
      <c r="AX123" s="17"/>
      <c r="AY123" s="748" t="s">
        <v>17</v>
      </c>
      <c r="AZ123" s="748"/>
      <c r="BA123" s="748"/>
      <c r="BB123" s="748"/>
      <c r="BC123" s="748"/>
      <c r="BD123" s="748"/>
      <c r="BF123" s="748" t="s">
        <v>16</v>
      </c>
      <c r="BG123" s="748"/>
      <c r="BH123" s="748"/>
      <c r="BI123" s="748"/>
      <c r="BJ123" s="748"/>
      <c r="BK123" s="748"/>
      <c r="BL123" s="17"/>
      <c r="BM123" s="748" t="s">
        <v>17</v>
      </c>
      <c r="BN123" s="748"/>
      <c r="BO123" s="748"/>
      <c r="BP123" s="748"/>
      <c r="BQ123" s="748"/>
      <c r="BR123" s="748"/>
    </row>
    <row r="124" spans="2:70" s="75" customFormat="1" ht="14.5" customHeight="1" x14ac:dyDescent="0.35"/>
    <row r="125" spans="2:70" s="129" customFormat="1" ht="14.5" customHeight="1" x14ac:dyDescent="0.25">
      <c r="B125" s="859" t="s">
        <v>1</v>
      </c>
      <c r="C125" s="859"/>
      <c r="D125" s="859"/>
      <c r="E125" s="859"/>
      <c r="F125" s="859"/>
      <c r="G125" s="859"/>
      <c r="H125" s="194"/>
      <c r="I125" s="859" t="s">
        <v>1</v>
      </c>
      <c r="J125" s="859"/>
      <c r="K125" s="859"/>
      <c r="L125" s="859"/>
      <c r="M125" s="859"/>
      <c r="N125" s="859"/>
      <c r="P125" s="859" t="s">
        <v>1</v>
      </c>
      <c r="Q125" s="859"/>
      <c r="R125" s="859"/>
      <c r="S125" s="859"/>
      <c r="T125" s="859"/>
      <c r="U125" s="859"/>
      <c r="V125" s="194"/>
      <c r="W125" s="859" t="s">
        <v>1</v>
      </c>
      <c r="X125" s="859"/>
      <c r="Y125" s="859"/>
      <c r="Z125" s="859"/>
      <c r="AA125" s="859"/>
      <c r="AB125" s="859"/>
      <c r="AD125" s="859" t="s">
        <v>1</v>
      </c>
      <c r="AE125" s="859"/>
      <c r="AF125" s="859"/>
      <c r="AG125" s="859"/>
      <c r="AH125" s="859"/>
      <c r="AI125" s="859"/>
      <c r="AJ125" s="194"/>
      <c r="AK125" s="859" t="s">
        <v>1</v>
      </c>
      <c r="AL125" s="859"/>
      <c r="AM125" s="859"/>
      <c r="AN125" s="859"/>
      <c r="AO125" s="859"/>
      <c r="AP125" s="859"/>
      <c r="AR125" s="859" t="s">
        <v>1</v>
      </c>
      <c r="AS125" s="859"/>
      <c r="AT125" s="859"/>
      <c r="AU125" s="859"/>
      <c r="AV125" s="859"/>
      <c r="AW125" s="859"/>
      <c r="AX125" s="194"/>
      <c r="AY125" s="859" t="s">
        <v>1</v>
      </c>
      <c r="AZ125" s="859"/>
      <c r="BA125" s="859"/>
      <c r="BB125" s="859"/>
      <c r="BC125" s="859"/>
      <c r="BD125" s="859"/>
      <c r="BF125" s="431" t="s">
        <v>1</v>
      </c>
      <c r="BG125" s="431"/>
      <c r="BH125" s="431"/>
      <c r="BI125" s="431"/>
      <c r="BJ125" s="431"/>
      <c r="BK125" s="431"/>
      <c r="BL125" s="194"/>
      <c r="BM125" s="431" t="s">
        <v>1</v>
      </c>
      <c r="BN125" s="431"/>
      <c r="BO125" s="431"/>
      <c r="BP125" s="431"/>
      <c r="BQ125" s="431"/>
      <c r="BR125" s="431"/>
    </row>
    <row r="126" spans="2:70" s="129" customFormat="1" ht="24" customHeight="1" x14ac:dyDescent="0.25">
      <c r="B126" s="855" t="s">
        <v>0</v>
      </c>
      <c r="C126" s="855"/>
      <c r="D126" s="195" t="s">
        <v>2</v>
      </c>
      <c r="E126" s="196" t="s">
        <v>3</v>
      </c>
      <c r="F126" s="196" t="s">
        <v>4</v>
      </c>
      <c r="G126" s="197" t="s">
        <v>5</v>
      </c>
      <c r="H126" s="194"/>
      <c r="I126" s="855" t="s">
        <v>0</v>
      </c>
      <c r="J126" s="855"/>
      <c r="K126" s="195" t="s">
        <v>2</v>
      </c>
      <c r="L126" s="196" t="s">
        <v>3</v>
      </c>
      <c r="M126" s="196" t="s">
        <v>4</v>
      </c>
      <c r="N126" s="197" t="s">
        <v>5</v>
      </c>
      <c r="P126" s="855" t="s">
        <v>0</v>
      </c>
      <c r="Q126" s="855"/>
      <c r="R126" s="195" t="s">
        <v>2</v>
      </c>
      <c r="S126" s="196" t="s">
        <v>3</v>
      </c>
      <c r="T126" s="196" t="s">
        <v>4</v>
      </c>
      <c r="U126" s="197" t="s">
        <v>5</v>
      </c>
      <c r="V126" s="194"/>
      <c r="W126" s="855" t="s">
        <v>0</v>
      </c>
      <c r="X126" s="855"/>
      <c r="Y126" s="195" t="s">
        <v>2</v>
      </c>
      <c r="Z126" s="196" t="s">
        <v>3</v>
      </c>
      <c r="AA126" s="196" t="s">
        <v>4</v>
      </c>
      <c r="AB126" s="197" t="s">
        <v>5</v>
      </c>
      <c r="AD126" s="855" t="s">
        <v>0</v>
      </c>
      <c r="AE126" s="855"/>
      <c r="AF126" s="195" t="s">
        <v>2</v>
      </c>
      <c r="AG126" s="196" t="s">
        <v>3</v>
      </c>
      <c r="AH126" s="196" t="s">
        <v>4</v>
      </c>
      <c r="AI126" s="197" t="s">
        <v>5</v>
      </c>
      <c r="AJ126" s="194"/>
      <c r="AK126" s="855" t="s">
        <v>0</v>
      </c>
      <c r="AL126" s="855"/>
      <c r="AM126" s="195" t="s">
        <v>2</v>
      </c>
      <c r="AN126" s="196" t="s">
        <v>3</v>
      </c>
      <c r="AO126" s="196" t="s">
        <v>4</v>
      </c>
      <c r="AP126" s="197" t="s">
        <v>5</v>
      </c>
      <c r="AR126" s="855" t="s">
        <v>0</v>
      </c>
      <c r="AS126" s="855"/>
      <c r="AT126" s="195" t="s">
        <v>2</v>
      </c>
      <c r="AU126" s="196" t="s">
        <v>3</v>
      </c>
      <c r="AV126" s="196" t="s">
        <v>4</v>
      </c>
      <c r="AW126" s="197" t="s">
        <v>5</v>
      </c>
      <c r="AX126" s="194"/>
      <c r="AY126" s="855" t="s">
        <v>0</v>
      </c>
      <c r="AZ126" s="855"/>
      <c r="BA126" s="195" t="s">
        <v>2</v>
      </c>
      <c r="BB126" s="196" t="s">
        <v>3</v>
      </c>
      <c r="BC126" s="196" t="s">
        <v>4</v>
      </c>
      <c r="BD126" s="197" t="s">
        <v>5</v>
      </c>
      <c r="BF126" s="432"/>
      <c r="BG126" s="432"/>
      <c r="BH126" s="195" t="s">
        <v>2</v>
      </c>
      <c r="BI126" s="196" t="s">
        <v>3</v>
      </c>
      <c r="BJ126" s="196" t="s">
        <v>4</v>
      </c>
      <c r="BK126" s="197" t="s">
        <v>5</v>
      </c>
      <c r="BL126" s="194"/>
      <c r="BM126" s="432"/>
      <c r="BN126" s="432"/>
      <c r="BO126" s="195" t="s">
        <v>2</v>
      </c>
      <c r="BP126" s="196" t="s">
        <v>3</v>
      </c>
      <c r="BQ126" s="196" t="s">
        <v>4</v>
      </c>
      <c r="BR126" s="197" t="s">
        <v>5</v>
      </c>
    </row>
    <row r="127" spans="2:70" s="129" customFormat="1" ht="23" customHeight="1" x14ac:dyDescent="0.25">
      <c r="B127" s="856" t="s">
        <v>6</v>
      </c>
      <c r="C127" s="198" t="s">
        <v>7</v>
      </c>
      <c r="D127" s="199">
        <v>405</v>
      </c>
      <c r="E127" s="200">
        <v>55.555555555555557</v>
      </c>
      <c r="F127" s="200">
        <v>55.555555555555557</v>
      </c>
      <c r="G127" s="201">
        <v>55.555555555555557</v>
      </c>
      <c r="H127" s="194"/>
      <c r="I127" s="856" t="s">
        <v>6</v>
      </c>
      <c r="J127" s="198" t="s">
        <v>7</v>
      </c>
      <c r="K127" s="199">
        <v>47252896.297738805</v>
      </c>
      <c r="L127" s="200">
        <v>56.865417659206777</v>
      </c>
      <c r="M127" s="200">
        <v>56.865417659206805</v>
      </c>
      <c r="N127" s="201">
        <v>56.865417659206805</v>
      </c>
      <c r="P127" s="856" t="s">
        <v>6</v>
      </c>
      <c r="Q127" s="198" t="s">
        <v>7</v>
      </c>
      <c r="R127" s="527">
        <v>550</v>
      </c>
      <c r="S127" s="528">
        <v>64.782096584216731</v>
      </c>
      <c r="T127" s="528">
        <v>64.782096584216731</v>
      </c>
      <c r="U127" s="529">
        <v>64.782096584216731</v>
      </c>
      <c r="V127" s="194"/>
      <c r="W127" s="856" t="s">
        <v>6</v>
      </c>
      <c r="X127" s="198" t="s">
        <v>7</v>
      </c>
      <c r="Y127" s="527">
        <v>61644566.977163859</v>
      </c>
      <c r="Z127" s="528">
        <v>62.630638309212003</v>
      </c>
      <c r="AA127" s="528">
        <v>62.630638309212074</v>
      </c>
      <c r="AB127" s="529">
        <v>62.630638309212074</v>
      </c>
      <c r="AD127" s="856" t="s">
        <v>6</v>
      </c>
      <c r="AE127" s="198" t="s">
        <v>7</v>
      </c>
      <c r="AF127" s="527">
        <v>540</v>
      </c>
      <c r="AG127" s="528">
        <v>59.866962305986689</v>
      </c>
      <c r="AH127" s="528">
        <v>59.866962305986689</v>
      </c>
      <c r="AI127" s="529">
        <v>59.866962305986689</v>
      </c>
      <c r="AJ127" s="194"/>
      <c r="AK127" s="856" t="s">
        <v>6</v>
      </c>
      <c r="AL127" s="198" t="s">
        <v>7</v>
      </c>
      <c r="AM127" s="527">
        <v>54167273.612232819</v>
      </c>
      <c r="AN127" s="528">
        <v>58.241465709143426</v>
      </c>
      <c r="AO127" s="528">
        <v>58.24146570914337</v>
      </c>
      <c r="AP127" s="529">
        <v>58.24146570914337</v>
      </c>
      <c r="AR127" s="856" t="s">
        <v>6</v>
      </c>
      <c r="AS127" s="198" t="s">
        <v>7</v>
      </c>
      <c r="AT127" s="527">
        <v>545</v>
      </c>
      <c r="AU127" s="528">
        <v>54.174950298210732</v>
      </c>
      <c r="AV127" s="528">
        <v>54.174950298210732</v>
      </c>
      <c r="AW127" s="529">
        <v>54.174950298210732</v>
      </c>
      <c r="AX127" s="194"/>
      <c r="AY127" s="856" t="s">
        <v>6</v>
      </c>
      <c r="AZ127" s="198" t="s">
        <v>7</v>
      </c>
      <c r="BA127" s="527">
        <v>63104412.064968444</v>
      </c>
      <c r="BB127" s="528">
        <v>53.078169901066872</v>
      </c>
      <c r="BC127" s="528">
        <v>53.078169901066886</v>
      </c>
      <c r="BD127" s="529">
        <v>53.078169901066886</v>
      </c>
      <c r="BF127" s="198" t="s">
        <v>6</v>
      </c>
      <c r="BG127" s="198" t="s">
        <v>7</v>
      </c>
      <c r="BH127" s="527">
        <v>605</v>
      </c>
      <c r="BI127" s="528">
        <v>57.6</v>
      </c>
      <c r="BJ127" s="528">
        <v>57.6</v>
      </c>
      <c r="BK127" s="529">
        <v>57.6</v>
      </c>
      <c r="BL127" s="194"/>
      <c r="BM127" s="689" t="s">
        <v>6</v>
      </c>
      <c r="BN127" s="198" t="s">
        <v>7</v>
      </c>
      <c r="BO127" s="527">
        <v>67643054</v>
      </c>
      <c r="BP127" s="528">
        <v>57.3</v>
      </c>
      <c r="BQ127" s="528">
        <v>57.3</v>
      </c>
      <c r="BR127" s="529">
        <v>57.3</v>
      </c>
    </row>
    <row r="128" spans="2:70" s="129" customFormat="1" ht="23" customHeight="1" x14ac:dyDescent="0.25">
      <c r="B128" s="857"/>
      <c r="C128" s="202" t="s">
        <v>8</v>
      </c>
      <c r="D128" s="203">
        <v>112</v>
      </c>
      <c r="E128" s="204">
        <v>15.363511659807957</v>
      </c>
      <c r="F128" s="204">
        <v>15.363511659807957</v>
      </c>
      <c r="G128" s="205">
        <v>70.919067215363512</v>
      </c>
      <c r="H128" s="194"/>
      <c r="I128" s="857"/>
      <c r="J128" s="202" t="s">
        <v>8</v>
      </c>
      <c r="K128" s="203">
        <v>12350001.179711627</v>
      </c>
      <c r="L128" s="204">
        <v>14.862326549274496</v>
      </c>
      <c r="M128" s="204">
        <v>14.862326549274506</v>
      </c>
      <c r="N128" s="205">
        <v>71.727744208481312</v>
      </c>
      <c r="P128" s="857"/>
      <c r="Q128" s="202" t="s">
        <v>8</v>
      </c>
      <c r="R128" s="530">
        <v>122</v>
      </c>
      <c r="S128" s="531">
        <v>14.3698468786808</v>
      </c>
      <c r="T128" s="531">
        <v>14.3698468786808</v>
      </c>
      <c r="U128" s="532">
        <v>79.15194346289752</v>
      </c>
      <c r="V128" s="194"/>
      <c r="W128" s="857"/>
      <c r="X128" s="202" t="s">
        <v>8</v>
      </c>
      <c r="Y128" s="530">
        <v>14945065.352285542</v>
      </c>
      <c r="Z128" s="531">
        <v>15.184127790747215</v>
      </c>
      <c r="AA128" s="531">
        <v>15.184127790747231</v>
      </c>
      <c r="AB128" s="532">
        <v>77.814766099959314</v>
      </c>
      <c r="AD128" s="857"/>
      <c r="AE128" s="202" t="s">
        <v>8</v>
      </c>
      <c r="AF128" s="530">
        <v>157</v>
      </c>
      <c r="AG128" s="531">
        <v>17.405764966740577</v>
      </c>
      <c r="AH128" s="531">
        <v>17.405764966740577</v>
      </c>
      <c r="AI128" s="532">
        <v>77.272727272727266</v>
      </c>
      <c r="AJ128" s="194"/>
      <c r="AK128" s="857"/>
      <c r="AL128" s="202" t="s">
        <v>8</v>
      </c>
      <c r="AM128" s="530">
        <v>17263439.579400543</v>
      </c>
      <c r="AN128" s="531">
        <v>18.561909382466347</v>
      </c>
      <c r="AO128" s="531">
        <v>18.561909382466329</v>
      </c>
      <c r="AP128" s="532">
        <v>76.803375091609695</v>
      </c>
      <c r="AR128" s="857"/>
      <c r="AS128" s="202" t="s">
        <v>8</v>
      </c>
      <c r="AT128" s="530">
        <v>176</v>
      </c>
      <c r="AU128" s="531">
        <v>17.495029821073558</v>
      </c>
      <c r="AV128" s="531">
        <v>17.495029821073558</v>
      </c>
      <c r="AW128" s="532">
        <v>71.66998011928429</v>
      </c>
      <c r="AX128" s="194"/>
      <c r="AY128" s="857"/>
      <c r="AZ128" s="202" t="s">
        <v>8</v>
      </c>
      <c r="BA128" s="530">
        <v>21138365.716616832</v>
      </c>
      <c r="BB128" s="531">
        <v>17.779830763375905</v>
      </c>
      <c r="BC128" s="531">
        <v>17.779830763375905</v>
      </c>
      <c r="BD128" s="532">
        <v>70.858000664442784</v>
      </c>
      <c r="BF128" s="202"/>
      <c r="BG128" s="202" t="s">
        <v>8</v>
      </c>
      <c r="BH128" s="530">
        <v>205</v>
      </c>
      <c r="BI128" s="531">
        <v>19.5</v>
      </c>
      <c r="BJ128" s="531">
        <v>19.5</v>
      </c>
      <c r="BK128" s="532">
        <v>77.099999999999994</v>
      </c>
      <c r="BL128" s="194"/>
      <c r="BM128" s="690"/>
      <c r="BN128" s="202" t="s">
        <v>8</v>
      </c>
      <c r="BO128" s="530">
        <v>23781124</v>
      </c>
      <c r="BP128" s="531">
        <v>20.100000000000001</v>
      </c>
      <c r="BQ128" s="531">
        <v>20.100000000000001</v>
      </c>
      <c r="BR128" s="532">
        <v>77.400000000000006</v>
      </c>
    </row>
    <row r="129" spans="2:70" s="129" customFormat="1" ht="14.5" customHeight="1" x14ac:dyDescent="0.25">
      <c r="B129" s="857"/>
      <c r="C129" s="202" t="s">
        <v>9</v>
      </c>
      <c r="D129" s="203">
        <v>62</v>
      </c>
      <c r="E129" s="204">
        <v>8.5048010973936901</v>
      </c>
      <c r="F129" s="204">
        <v>8.5048010973936901</v>
      </c>
      <c r="G129" s="205">
        <v>79.423868312757207</v>
      </c>
      <c r="H129" s="194"/>
      <c r="I129" s="857"/>
      <c r="J129" s="202" t="s">
        <v>9</v>
      </c>
      <c r="K129" s="203">
        <v>6508154.6818484375</v>
      </c>
      <c r="L129" s="204">
        <v>7.8320899494100056</v>
      </c>
      <c r="M129" s="204">
        <v>7.8320899494100109</v>
      </c>
      <c r="N129" s="205">
        <v>79.559834157891331</v>
      </c>
      <c r="P129" s="857"/>
      <c r="Q129" s="202" t="s">
        <v>9</v>
      </c>
      <c r="R129" s="530">
        <v>34</v>
      </c>
      <c r="S129" s="531">
        <v>4.0047114252061249</v>
      </c>
      <c r="T129" s="531">
        <v>4.0047114252061249</v>
      </c>
      <c r="U129" s="532">
        <v>83.15665488810366</v>
      </c>
      <c r="V129" s="194"/>
      <c r="W129" s="857"/>
      <c r="X129" s="202" t="s">
        <v>9</v>
      </c>
      <c r="Y129" s="530">
        <v>3703960.4222171539</v>
      </c>
      <c r="Z129" s="531">
        <v>3.7632092638667722</v>
      </c>
      <c r="AA129" s="531">
        <v>3.7632092638667762</v>
      </c>
      <c r="AB129" s="532">
        <v>81.577975363826084</v>
      </c>
      <c r="AD129" s="857"/>
      <c r="AE129" s="202" t="s">
        <v>9</v>
      </c>
      <c r="AF129" s="530">
        <v>56</v>
      </c>
      <c r="AG129" s="531">
        <v>6.2084257206208431</v>
      </c>
      <c r="AH129" s="531">
        <v>6.2084257206208431</v>
      </c>
      <c r="AI129" s="532">
        <v>83.481152993348118</v>
      </c>
      <c r="AJ129" s="194"/>
      <c r="AK129" s="857"/>
      <c r="AL129" s="202" t="s">
        <v>9</v>
      </c>
      <c r="AM129" s="530">
        <v>5019493.3869195813</v>
      </c>
      <c r="AN129" s="531">
        <v>5.3970346387440848</v>
      </c>
      <c r="AO129" s="531">
        <v>5.3970346387440804</v>
      </c>
      <c r="AP129" s="532">
        <v>82.200409730353783</v>
      </c>
      <c r="AR129" s="857"/>
      <c r="AS129" s="202" t="s">
        <v>9</v>
      </c>
      <c r="AT129" s="530">
        <v>87</v>
      </c>
      <c r="AU129" s="531">
        <v>8.6481113320079519</v>
      </c>
      <c r="AV129" s="531">
        <v>8.6481113320079519</v>
      </c>
      <c r="AW129" s="532">
        <v>80.318091451292247</v>
      </c>
      <c r="AX129" s="194"/>
      <c r="AY129" s="857"/>
      <c r="AZ129" s="202" t="s">
        <v>9</v>
      </c>
      <c r="BA129" s="530">
        <v>9147632.7255720552</v>
      </c>
      <c r="BB129" s="531">
        <v>7.6942259362244139</v>
      </c>
      <c r="BC129" s="531">
        <v>7.6942259362244148</v>
      </c>
      <c r="BD129" s="532">
        <v>78.552226600667197</v>
      </c>
      <c r="BF129" s="202"/>
      <c r="BG129" s="202" t="s">
        <v>9</v>
      </c>
      <c r="BH129" s="530">
        <v>57</v>
      </c>
      <c r="BI129" s="531">
        <v>5.4</v>
      </c>
      <c r="BJ129" s="531">
        <v>5.4</v>
      </c>
      <c r="BK129" s="532">
        <v>82.6</v>
      </c>
      <c r="BL129" s="194"/>
      <c r="BM129" s="690"/>
      <c r="BN129" s="202" t="s">
        <v>9</v>
      </c>
      <c r="BO129" s="530">
        <v>6064167</v>
      </c>
      <c r="BP129" s="531">
        <v>5.0999999999999996</v>
      </c>
      <c r="BQ129" s="531">
        <v>5.0999999999999996</v>
      </c>
      <c r="BR129" s="532">
        <v>82.5</v>
      </c>
    </row>
    <row r="130" spans="2:70" s="129" customFormat="1" ht="14.5" customHeight="1" x14ac:dyDescent="0.25">
      <c r="B130" s="857"/>
      <c r="C130" s="202" t="s">
        <v>10</v>
      </c>
      <c r="D130" s="203">
        <v>16</v>
      </c>
      <c r="E130" s="204">
        <v>2.1947873799725648</v>
      </c>
      <c r="F130" s="204">
        <v>2.1947873799725648</v>
      </c>
      <c r="G130" s="205">
        <v>81.618655692729774</v>
      </c>
      <c r="H130" s="194"/>
      <c r="I130" s="857"/>
      <c r="J130" s="202" t="s">
        <v>10</v>
      </c>
      <c r="K130" s="203">
        <v>1464470.8788185501</v>
      </c>
      <c r="L130" s="204">
        <v>1.7623839954493441</v>
      </c>
      <c r="M130" s="204">
        <v>1.7623839954493454</v>
      </c>
      <c r="N130" s="205">
        <v>81.322218153340671</v>
      </c>
      <c r="P130" s="857"/>
      <c r="Q130" s="202" t="s">
        <v>10</v>
      </c>
      <c r="R130" s="530">
        <v>12</v>
      </c>
      <c r="S130" s="531">
        <v>1.4134275618374559</v>
      </c>
      <c r="T130" s="531">
        <v>1.4134275618374559</v>
      </c>
      <c r="U130" s="532">
        <v>84.570082449941111</v>
      </c>
      <c r="V130" s="194"/>
      <c r="W130" s="857"/>
      <c r="X130" s="202" t="s">
        <v>10</v>
      </c>
      <c r="Y130" s="530">
        <v>1414802.9985865275</v>
      </c>
      <c r="Z130" s="531">
        <v>1.4374342984043809</v>
      </c>
      <c r="AA130" s="531">
        <v>1.4374342984043822</v>
      </c>
      <c r="AB130" s="532">
        <v>83.015409662230468</v>
      </c>
      <c r="AD130" s="857"/>
      <c r="AE130" s="202" t="s">
        <v>10</v>
      </c>
      <c r="AF130" s="530">
        <v>10</v>
      </c>
      <c r="AG130" s="531">
        <v>1.1086474501108647</v>
      </c>
      <c r="AH130" s="531">
        <v>1.1086474501108647</v>
      </c>
      <c r="AI130" s="532">
        <v>84.589800443458984</v>
      </c>
      <c r="AJ130" s="194"/>
      <c r="AK130" s="857"/>
      <c r="AL130" s="202" t="s">
        <v>10</v>
      </c>
      <c r="AM130" s="530">
        <v>1017702.2794260368</v>
      </c>
      <c r="AN130" s="531">
        <v>1.0942487678745358</v>
      </c>
      <c r="AO130" s="531">
        <v>1.0942487678745347</v>
      </c>
      <c r="AP130" s="532">
        <v>83.29465849822833</v>
      </c>
      <c r="AR130" s="857"/>
      <c r="AS130" s="202" t="s">
        <v>10</v>
      </c>
      <c r="AT130" s="530">
        <v>23</v>
      </c>
      <c r="AU130" s="531">
        <v>2.286282306163022</v>
      </c>
      <c r="AV130" s="531">
        <v>2.286282306163022</v>
      </c>
      <c r="AW130" s="532">
        <v>82.604373757455278</v>
      </c>
      <c r="AX130" s="194"/>
      <c r="AY130" s="857"/>
      <c r="AZ130" s="202" t="s">
        <v>10</v>
      </c>
      <c r="BA130" s="530">
        <v>2889707.2220791932</v>
      </c>
      <c r="BB130" s="531">
        <v>2.4305807768234713</v>
      </c>
      <c r="BC130" s="531">
        <v>2.4305807768234713</v>
      </c>
      <c r="BD130" s="532">
        <v>80.982807377490658</v>
      </c>
      <c r="BF130" s="202"/>
      <c r="BG130" s="202" t="s">
        <v>10</v>
      </c>
      <c r="BH130" s="530">
        <v>14</v>
      </c>
      <c r="BI130" s="531">
        <v>1.3</v>
      </c>
      <c r="BJ130" s="531">
        <v>1.3</v>
      </c>
      <c r="BK130" s="532">
        <v>83.9</v>
      </c>
      <c r="BL130" s="194"/>
      <c r="BM130" s="690"/>
      <c r="BN130" s="202" t="s">
        <v>10</v>
      </c>
      <c r="BO130" s="530">
        <v>1402207</v>
      </c>
      <c r="BP130" s="531">
        <v>1.2</v>
      </c>
      <c r="BQ130" s="531">
        <v>1.2</v>
      </c>
      <c r="BR130" s="532">
        <v>83.7</v>
      </c>
    </row>
    <row r="131" spans="2:70" s="129" customFormat="1" ht="14.5" customHeight="1" x14ac:dyDescent="0.25">
      <c r="B131" s="857"/>
      <c r="C131" s="202" t="s">
        <v>11</v>
      </c>
      <c r="D131" s="203">
        <v>95</v>
      </c>
      <c r="E131" s="204">
        <v>13.031550068587105</v>
      </c>
      <c r="F131" s="204">
        <v>13.031550068587105</v>
      </c>
      <c r="G131" s="205">
        <v>94.650205761316869</v>
      </c>
      <c r="H131" s="194"/>
      <c r="I131" s="857"/>
      <c r="J131" s="202" t="s">
        <v>11</v>
      </c>
      <c r="K131" s="203">
        <v>10180612.847826665</v>
      </c>
      <c r="L131" s="204">
        <v>12.251625762166309</v>
      </c>
      <c r="M131" s="204">
        <v>12.251625762166318</v>
      </c>
      <c r="N131" s="205">
        <v>93.573843915506998</v>
      </c>
      <c r="P131" s="857"/>
      <c r="Q131" s="202" t="s">
        <v>11</v>
      </c>
      <c r="R131" s="530">
        <v>78</v>
      </c>
      <c r="S131" s="531">
        <v>9.1872791519434625</v>
      </c>
      <c r="T131" s="531">
        <v>9.1872791519434625</v>
      </c>
      <c r="U131" s="532">
        <v>93.757361601884568</v>
      </c>
      <c r="V131" s="194"/>
      <c r="W131" s="857"/>
      <c r="X131" s="202" t="s">
        <v>11</v>
      </c>
      <c r="Y131" s="530">
        <v>9333576.7209471129</v>
      </c>
      <c r="Z131" s="531">
        <v>9.4828773467980056</v>
      </c>
      <c r="AA131" s="531">
        <v>9.4828773467980163</v>
      </c>
      <c r="AB131" s="532">
        <v>92.498287009028473</v>
      </c>
      <c r="AD131" s="857"/>
      <c r="AE131" s="202" t="s">
        <v>11</v>
      </c>
      <c r="AF131" s="530">
        <v>73</v>
      </c>
      <c r="AG131" s="531">
        <v>8.0931263858093132</v>
      </c>
      <c r="AH131" s="531">
        <v>8.0931263858093132</v>
      </c>
      <c r="AI131" s="532">
        <v>92.682926829268297</v>
      </c>
      <c r="AJ131" s="194"/>
      <c r="AK131" s="857"/>
      <c r="AL131" s="202" t="s">
        <v>11</v>
      </c>
      <c r="AM131" s="530">
        <v>8067530.7922127452</v>
      </c>
      <c r="AN131" s="531">
        <v>8.6743302119234915</v>
      </c>
      <c r="AO131" s="531">
        <v>8.6743302119234844</v>
      </c>
      <c r="AP131" s="532">
        <v>91.968988710151805</v>
      </c>
      <c r="AR131" s="857"/>
      <c r="AS131" s="202" t="s">
        <v>11</v>
      </c>
      <c r="AT131" s="530">
        <v>105</v>
      </c>
      <c r="AU131" s="531">
        <v>10.43737574552684</v>
      </c>
      <c r="AV131" s="531">
        <v>10.43737574552684</v>
      </c>
      <c r="AW131" s="532">
        <v>93.041749502982114</v>
      </c>
      <c r="AX131" s="194"/>
      <c r="AY131" s="857"/>
      <c r="AZ131" s="202" t="s">
        <v>11</v>
      </c>
      <c r="BA131" s="530">
        <v>11881663.238936495</v>
      </c>
      <c r="BB131" s="531">
        <v>9.9938644457101677</v>
      </c>
      <c r="BC131" s="531">
        <v>9.9938644457101677</v>
      </c>
      <c r="BD131" s="532">
        <v>90.976671823200832</v>
      </c>
      <c r="BF131" s="202"/>
      <c r="BG131" s="202" t="s">
        <v>11</v>
      </c>
      <c r="BH131" s="530">
        <v>109</v>
      </c>
      <c r="BI131" s="531">
        <v>10.4</v>
      </c>
      <c r="BJ131" s="531">
        <v>10.4</v>
      </c>
      <c r="BK131" s="532">
        <v>94.3</v>
      </c>
      <c r="BL131" s="194"/>
      <c r="BM131" s="690"/>
      <c r="BN131" s="202" t="s">
        <v>11</v>
      </c>
      <c r="BO131" s="530">
        <v>12132021</v>
      </c>
      <c r="BP131" s="531">
        <v>10.3</v>
      </c>
      <c r="BQ131" s="531">
        <v>10.3</v>
      </c>
      <c r="BR131" s="532">
        <v>94</v>
      </c>
    </row>
    <row r="132" spans="2:70" s="129" customFormat="1" ht="14.5" customHeight="1" x14ac:dyDescent="0.25">
      <c r="B132" s="857"/>
      <c r="C132" s="202" t="s">
        <v>12</v>
      </c>
      <c r="D132" s="203">
        <v>11</v>
      </c>
      <c r="E132" s="204">
        <v>1.5089163237311385</v>
      </c>
      <c r="F132" s="204">
        <v>1.5089163237311385</v>
      </c>
      <c r="G132" s="205">
        <v>96.159122085048011</v>
      </c>
      <c r="H132" s="194"/>
      <c r="I132" s="857"/>
      <c r="J132" s="202" t="s">
        <v>12</v>
      </c>
      <c r="K132" s="203">
        <v>1148940.6711223789</v>
      </c>
      <c r="L132" s="204">
        <v>1.3826663812806304</v>
      </c>
      <c r="M132" s="204">
        <v>1.3826663812806312</v>
      </c>
      <c r="N132" s="205">
        <v>94.956510296787613</v>
      </c>
      <c r="P132" s="857"/>
      <c r="Q132" s="202" t="s">
        <v>12</v>
      </c>
      <c r="R132" s="530">
        <v>17</v>
      </c>
      <c r="S132" s="531">
        <v>2.0023557126030624</v>
      </c>
      <c r="T132" s="531">
        <v>2.0023557126030624</v>
      </c>
      <c r="U132" s="532">
        <v>95.759717314487631</v>
      </c>
      <c r="V132" s="194"/>
      <c r="W132" s="857"/>
      <c r="X132" s="202" t="s">
        <v>12</v>
      </c>
      <c r="Y132" s="530">
        <v>1897593.2908183099</v>
      </c>
      <c r="Z132" s="531">
        <v>1.9279473420464741</v>
      </c>
      <c r="AA132" s="531">
        <v>1.9279473420464761</v>
      </c>
      <c r="AB132" s="532">
        <v>94.426234351074953</v>
      </c>
      <c r="AD132" s="857"/>
      <c r="AE132" s="202" t="s">
        <v>12</v>
      </c>
      <c r="AF132" s="530">
        <v>23</v>
      </c>
      <c r="AG132" s="531">
        <v>2.5498891352549888</v>
      </c>
      <c r="AH132" s="531">
        <v>2.5498891352549888</v>
      </c>
      <c r="AI132" s="532">
        <v>95.232815964523283</v>
      </c>
      <c r="AJ132" s="194"/>
      <c r="AK132" s="857"/>
      <c r="AL132" s="202" t="s">
        <v>12</v>
      </c>
      <c r="AM132" s="530">
        <v>2127712.5424289987</v>
      </c>
      <c r="AN132" s="531">
        <v>2.2877484653539457</v>
      </c>
      <c r="AO132" s="531">
        <v>2.2877484653539435</v>
      </c>
      <c r="AP132" s="532">
        <v>94.256737175505748</v>
      </c>
      <c r="AR132" s="857"/>
      <c r="AS132" s="202" t="s">
        <v>12</v>
      </c>
      <c r="AT132" s="530">
        <v>14</v>
      </c>
      <c r="AU132" s="531">
        <v>1.3916500994035785</v>
      </c>
      <c r="AV132" s="531">
        <v>1.3916500994035785</v>
      </c>
      <c r="AW132" s="532">
        <v>94.433399602385677</v>
      </c>
      <c r="AX132" s="194"/>
      <c r="AY132" s="857"/>
      <c r="AZ132" s="202" t="s">
        <v>12</v>
      </c>
      <c r="BA132" s="530">
        <v>1977641.6756202604</v>
      </c>
      <c r="BB132" s="531">
        <v>1.6634272854635344</v>
      </c>
      <c r="BC132" s="531">
        <v>1.6634272854635348</v>
      </c>
      <c r="BD132" s="532">
        <v>92.640099108664373</v>
      </c>
      <c r="BF132" s="202"/>
      <c r="BG132" s="202" t="s">
        <v>12</v>
      </c>
      <c r="BH132" s="530">
        <v>10</v>
      </c>
      <c r="BI132" s="531">
        <v>1</v>
      </c>
      <c r="BJ132" s="531">
        <v>1</v>
      </c>
      <c r="BK132" s="532">
        <v>95.2</v>
      </c>
      <c r="BL132" s="194"/>
      <c r="BM132" s="690"/>
      <c r="BN132" s="202" t="s">
        <v>12</v>
      </c>
      <c r="BO132" s="530">
        <v>1098953</v>
      </c>
      <c r="BP132" s="531">
        <v>0.9</v>
      </c>
      <c r="BQ132" s="531">
        <v>0.9</v>
      </c>
      <c r="BR132" s="532">
        <v>94.9</v>
      </c>
    </row>
    <row r="133" spans="2:70" s="129" customFormat="1" ht="14.5" customHeight="1" x14ac:dyDescent="0.25">
      <c r="B133" s="857"/>
      <c r="C133" s="202" t="s">
        <v>13</v>
      </c>
      <c r="D133" s="203">
        <v>28</v>
      </c>
      <c r="E133" s="204">
        <v>3.8408779149519892</v>
      </c>
      <c r="F133" s="204">
        <v>3.8408779149519892</v>
      </c>
      <c r="G133" s="205">
        <v>100</v>
      </c>
      <c r="H133" s="194"/>
      <c r="I133" s="857"/>
      <c r="J133" s="202" t="s">
        <v>13</v>
      </c>
      <c r="K133" s="203">
        <v>4190938.9877843102</v>
      </c>
      <c r="L133" s="204">
        <v>5.04348970321238</v>
      </c>
      <c r="M133" s="204">
        <v>5.0434897032123835</v>
      </c>
      <c r="N133" s="205">
        <v>100</v>
      </c>
      <c r="P133" s="857"/>
      <c r="Q133" s="202" t="s">
        <v>13</v>
      </c>
      <c r="R133" s="530">
        <v>36</v>
      </c>
      <c r="S133" s="531">
        <v>4.2402826855123674</v>
      </c>
      <c r="T133" s="531">
        <v>4.2402826855123674</v>
      </c>
      <c r="U133" s="532">
        <v>100</v>
      </c>
      <c r="V133" s="194"/>
      <c r="W133" s="857"/>
      <c r="X133" s="202" t="s">
        <v>13</v>
      </c>
      <c r="Y133" s="530">
        <v>5486010.9865691289</v>
      </c>
      <c r="Z133" s="531">
        <v>5.5737656489250336</v>
      </c>
      <c r="AA133" s="531">
        <v>5.5737656489250398</v>
      </c>
      <c r="AB133" s="532">
        <v>100</v>
      </c>
      <c r="AD133" s="857"/>
      <c r="AE133" s="202" t="s">
        <v>13</v>
      </c>
      <c r="AF133" s="530">
        <v>43</v>
      </c>
      <c r="AG133" s="531">
        <v>4.7671840354767179</v>
      </c>
      <c r="AH133" s="531">
        <v>4.7671840354767179</v>
      </c>
      <c r="AI133" s="532">
        <v>100</v>
      </c>
      <c r="AJ133" s="194"/>
      <c r="AK133" s="857"/>
      <c r="AL133" s="202" t="s">
        <v>13</v>
      </c>
      <c r="AM133" s="530">
        <v>5341501.7127995566</v>
      </c>
      <c r="AN133" s="531">
        <v>5.7432628244942707</v>
      </c>
      <c r="AO133" s="531">
        <v>5.7432628244942654</v>
      </c>
      <c r="AP133" s="532">
        <v>100</v>
      </c>
      <c r="AR133" s="857"/>
      <c r="AS133" s="202" t="s">
        <v>13</v>
      </c>
      <c r="AT133" s="530">
        <v>56</v>
      </c>
      <c r="AU133" s="531">
        <v>5.5666003976143141</v>
      </c>
      <c r="AV133" s="531">
        <v>5.5666003976143141</v>
      </c>
      <c r="AW133" s="532">
        <v>100</v>
      </c>
      <c r="AX133" s="194"/>
      <c r="AY133" s="857"/>
      <c r="AZ133" s="202" t="s">
        <v>13</v>
      </c>
      <c r="BA133" s="530">
        <v>8750155.0914406497</v>
      </c>
      <c r="BB133" s="531">
        <v>7.3599008913356299</v>
      </c>
      <c r="BC133" s="531">
        <v>7.3599008913356316</v>
      </c>
      <c r="BD133" s="532">
        <v>100</v>
      </c>
      <c r="BF133" s="202"/>
      <c r="BG133" s="202" t="s">
        <v>13</v>
      </c>
      <c r="BH133" s="530">
        <v>50</v>
      </c>
      <c r="BI133" s="531">
        <v>4.8</v>
      </c>
      <c r="BJ133" s="531">
        <v>4.8</v>
      </c>
      <c r="BK133" s="532">
        <v>100</v>
      </c>
      <c r="BL133" s="194"/>
      <c r="BM133" s="690"/>
      <c r="BN133" s="202" t="s">
        <v>13</v>
      </c>
      <c r="BO133" s="530">
        <v>5991184</v>
      </c>
      <c r="BP133" s="531">
        <v>5.0999999999999996</v>
      </c>
      <c r="BQ133" s="531">
        <v>5.0999999999999996</v>
      </c>
      <c r="BR133" s="532">
        <v>100</v>
      </c>
    </row>
    <row r="134" spans="2:70" s="129" customFormat="1" ht="14.5" customHeight="1" x14ac:dyDescent="0.25">
      <c r="B134" s="858"/>
      <c r="C134" s="206" t="s">
        <v>14</v>
      </c>
      <c r="D134" s="207">
        <v>729</v>
      </c>
      <c r="E134" s="208">
        <v>100</v>
      </c>
      <c r="F134" s="208">
        <v>100</v>
      </c>
      <c r="G134" s="209"/>
      <c r="H134" s="194"/>
      <c r="I134" s="858"/>
      <c r="J134" s="206" t="s">
        <v>14</v>
      </c>
      <c r="K134" s="207">
        <v>83096015.544850767</v>
      </c>
      <c r="L134" s="208">
        <v>99.999999999999929</v>
      </c>
      <c r="M134" s="208">
        <v>100</v>
      </c>
      <c r="N134" s="209"/>
      <c r="P134" s="858"/>
      <c r="Q134" s="206" t="s">
        <v>14</v>
      </c>
      <c r="R134" s="533">
        <v>849</v>
      </c>
      <c r="S134" s="534">
        <v>100</v>
      </c>
      <c r="T134" s="534">
        <v>100</v>
      </c>
      <c r="U134" s="535"/>
      <c r="V134" s="194"/>
      <c r="W134" s="858"/>
      <c r="X134" s="206" t="s">
        <v>14</v>
      </c>
      <c r="Y134" s="533">
        <v>98425576.748587638</v>
      </c>
      <c r="Z134" s="534">
        <v>99.999999999999886</v>
      </c>
      <c r="AA134" s="534">
        <v>100</v>
      </c>
      <c r="AB134" s="535"/>
      <c r="AD134" s="858"/>
      <c r="AE134" s="206" t="s">
        <v>14</v>
      </c>
      <c r="AF134" s="533">
        <v>902</v>
      </c>
      <c r="AG134" s="534">
        <v>100</v>
      </c>
      <c r="AH134" s="534">
        <v>100</v>
      </c>
      <c r="AI134" s="535"/>
      <c r="AJ134" s="194"/>
      <c r="AK134" s="858"/>
      <c r="AL134" s="206" t="s">
        <v>14</v>
      </c>
      <c r="AM134" s="533">
        <v>93004653.905420274</v>
      </c>
      <c r="AN134" s="534">
        <v>100.00000000000009</v>
      </c>
      <c r="AO134" s="534">
        <v>100</v>
      </c>
      <c r="AP134" s="535"/>
      <c r="AR134" s="858"/>
      <c r="AS134" s="206" t="s">
        <v>14</v>
      </c>
      <c r="AT134" s="533">
        <v>1006</v>
      </c>
      <c r="AU134" s="534">
        <v>100</v>
      </c>
      <c r="AV134" s="534">
        <v>100</v>
      </c>
      <c r="AW134" s="535"/>
      <c r="AX134" s="194"/>
      <c r="AY134" s="858"/>
      <c r="AZ134" s="206" t="s">
        <v>14</v>
      </c>
      <c r="BA134" s="533">
        <v>118889577.73523392</v>
      </c>
      <c r="BB134" s="534">
        <v>99.999999999999986</v>
      </c>
      <c r="BC134" s="534">
        <v>100</v>
      </c>
      <c r="BD134" s="535"/>
      <c r="BF134" s="206"/>
      <c r="BG134" s="206" t="s">
        <v>14</v>
      </c>
      <c r="BH134" s="533">
        <v>1050</v>
      </c>
      <c r="BI134" s="534">
        <v>100</v>
      </c>
      <c r="BJ134" s="534">
        <v>100</v>
      </c>
      <c r="BK134" s="535"/>
      <c r="BL134" s="194"/>
      <c r="BM134" s="691"/>
      <c r="BN134" s="206" t="s">
        <v>14</v>
      </c>
      <c r="BO134" s="533">
        <v>118112711</v>
      </c>
      <c r="BP134" s="534">
        <v>100</v>
      </c>
      <c r="BQ134" s="534">
        <v>100</v>
      </c>
      <c r="BR134" s="535"/>
    </row>
    <row r="135" spans="2:70" s="129" customFormat="1" ht="14.5" customHeight="1" x14ac:dyDescent="0.35"/>
    <row r="136" spans="2:70" s="129" customFormat="1" ht="14.5" customHeight="1" x14ac:dyDescent="0.25">
      <c r="B136" s="859" t="s">
        <v>18</v>
      </c>
      <c r="C136" s="859"/>
      <c r="D136" s="859"/>
      <c r="E136" s="859"/>
      <c r="F136" s="859"/>
      <c r="G136" s="859"/>
      <c r="H136" s="194"/>
      <c r="I136" s="859" t="s">
        <v>18</v>
      </c>
      <c r="J136" s="859"/>
      <c r="K136" s="859"/>
      <c r="L136" s="859"/>
      <c r="M136" s="859"/>
      <c r="N136" s="859"/>
      <c r="P136" s="431" t="s">
        <v>18</v>
      </c>
      <c r="Q136" s="431"/>
      <c r="R136" s="431"/>
      <c r="S136" s="431"/>
      <c r="T136" s="431"/>
      <c r="U136" s="431"/>
      <c r="V136" s="194"/>
      <c r="W136" s="431" t="s">
        <v>18</v>
      </c>
      <c r="X136" s="431"/>
      <c r="Y136" s="431"/>
      <c r="Z136" s="431"/>
      <c r="AA136" s="431"/>
      <c r="AB136" s="431"/>
      <c r="AD136" s="859" t="s">
        <v>18</v>
      </c>
      <c r="AE136" s="859"/>
      <c r="AF136" s="859"/>
      <c r="AG136" s="859"/>
      <c r="AH136" s="859"/>
      <c r="AI136" s="859"/>
      <c r="AJ136" s="194"/>
      <c r="AK136" s="859" t="s">
        <v>18</v>
      </c>
      <c r="AL136" s="859"/>
      <c r="AM136" s="859"/>
      <c r="AN136" s="859"/>
      <c r="AO136" s="859"/>
      <c r="AP136" s="859"/>
      <c r="AR136" s="859" t="s">
        <v>18</v>
      </c>
      <c r="AS136" s="859"/>
      <c r="AT136" s="859"/>
      <c r="AU136" s="859"/>
      <c r="AV136" s="859"/>
      <c r="AW136" s="859"/>
      <c r="AX136" s="194"/>
      <c r="AY136" s="859" t="s">
        <v>18</v>
      </c>
      <c r="AZ136" s="859"/>
      <c r="BA136" s="859"/>
      <c r="BB136" s="859"/>
      <c r="BC136" s="859"/>
      <c r="BD136" s="859"/>
      <c r="BF136" s="431" t="s">
        <v>18</v>
      </c>
      <c r="BG136" s="431"/>
      <c r="BH136" s="431"/>
      <c r="BI136" s="431"/>
      <c r="BJ136" s="431"/>
      <c r="BK136" s="431"/>
      <c r="BL136" s="194"/>
      <c r="BM136" s="431" t="s">
        <v>18</v>
      </c>
      <c r="BN136" s="431"/>
      <c r="BO136" s="431"/>
      <c r="BP136" s="431"/>
      <c r="BQ136" s="431"/>
      <c r="BR136" s="431"/>
    </row>
    <row r="137" spans="2:70" s="129" customFormat="1" ht="24" customHeight="1" x14ac:dyDescent="0.25">
      <c r="B137" s="855" t="s">
        <v>0</v>
      </c>
      <c r="C137" s="855"/>
      <c r="D137" s="195" t="s">
        <v>2</v>
      </c>
      <c r="E137" s="196" t="s">
        <v>3</v>
      </c>
      <c r="F137" s="196" t="s">
        <v>4</v>
      </c>
      <c r="G137" s="197" t="s">
        <v>5</v>
      </c>
      <c r="H137" s="194"/>
      <c r="I137" s="855" t="s">
        <v>0</v>
      </c>
      <c r="J137" s="855"/>
      <c r="K137" s="195" t="s">
        <v>2</v>
      </c>
      <c r="L137" s="196" t="s">
        <v>3</v>
      </c>
      <c r="M137" s="196" t="s">
        <v>4</v>
      </c>
      <c r="N137" s="197" t="s">
        <v>5</v>
      </c>
      <c r="P137" s="432"/>
      <c r="Q137" s="432"/>
      <c r="R137" s="195" t="s">
        <v>2</v>
      </c>
      <c r="S137" s="196" t="s">
        <v>3</v>
      </c>
      <c r="T137" s="196" t="s">
        <v>4</v>
      </c>
      <c r="U137" s="197" t="s">
        <v>5</v>
      </c>
      <c r="V137" s="194"/>
      <c r="W137" s="432"/>
      <c r="X137" s="432"/>
      <c r="Y137" s="195" t="s">
        <v>2</v>
      </c>
      <c r="Z137" s="196" t="s">
        <v>3</v>
      </c>
      <c r="AA137" s="196" t="s">
        <v>4</v>
      </c>
      <c r="AB137" s="197" t="s">
        <v>5</v>
      </c>
      <c r="AD137" s="855" t="s">
        <v>0</v>
      </c>
      <c r="AE137" s="855"/>
      <c r="AF137" s="195" t="s">
        <v>2</v>
      </c>
      <c r="AG137" s="196" t="s">
        <v>3</v>
      </c>
      <c r="AH137" s="196" t="s">
        <v>4</v>
      </c>
      <c r="AI137" s="197" t="s">
        <v>5</v>
      </c>
      <c r="AJ137" s="194"/>
      <c r="AK137" s="855" t="s">
        <v>0</v>
      </c>
      <c r="AL137" s="855"/>
      <c r="AM137" s="195" t="s">
        <v>2</v>
      </c>
      <c r="AN137" s="196" t="s">
        <v>3</v>
      </c>
      <c r="AO137" s="196" t="s">
        <v>4</v>
      </c>
      <c r="AP137" s="197" t="s">
        <v>5</v>
      </c>
      <c r="AR137" s="855" t="s">
        <v>0</v>
      </c>
      <c r="AS137" s="855"/>
      <c r="AT137" s="195" t="s">
        <v>2</v>
      </c>
      <c r="AU137" s="196" t="s">
        <v>3</v>
      </c>
      <c r="AV137" s="196" t="s">
        <v>4</v>
      </c>
      <c r="AW137" s="197" t="s">
        <v>5</v>
      </c>
      <c r="AX137" s="194"/>
      <c r="AY137" s="855" t="s">
        <v>0</v>
      </c>
      <c r="AZ137" s="855"/>
      <c r="BA137" s="195" t="s">
        <v>2</v>
      </c>
      <c r="BB137" s="196" t="s">
        <v>3</v>
      </c>
      <c r="BC137" s="196" t="s">
        <v>4</v>
      </c>
      <c r="BD137" s="197" t="s">
        <v>5</v>
      </c>
      <c r="BF137" s="432"/>
      <c r="BG137" s="432"/>
      <c r="BH137" s="195" t="s">
        <v>2</v>
      </c>
      <c r="BI137" s="196" t="s">
        <v>3</v>
      </c>
      <c r="BJ137" s="196" t="s">
        <v>4</v>
      </c>
      <c r="BK137" s="197" t="s">
        <v>5</v>
      </c>
      <c r="BL137" s="194"/>
      <c r="BM137" s="432"/>
      <c r="BN137" s="432"/>
      <c r="BO137" s="195" t="s">
        <v>2</v>
      </c>
      <c r="BP137" s="196" t="s">
        <v>3</v>
      </c>
      <c r="BQ137" s="196" t="s">
        <v>4</v>
      </c>
      <c r="BR137" s="197" t="s">
        <v>5</v>
      </c>
    </row>
    <row r="138" spans="2:70" s="129" customFormat="1" ht="23" customHeight="1" x14ac:dyDescent="0.25">
      <c r="B138" s="856" t="s">
        <v>6</v>
      </c>
      <c r="C138" s="198" t="s">
        <v>19</v>
      </c>
      <c r="D138" s="199">
        <v>680</v>
      </c>
      <c r="E138" s="200">
        <v>93.27846364883402</v>
      </c>
      <c r="F138" s="200">
        <v>93.27846364883402</v>
      </c>
      <c r="G138" s="201">
        <v>93.27846364883402</v>
      </c>
      <c r="H138" s="194"/>
      <c r="I138" s="856" t="s">
        <v>6</v>
      </c>
      <c r="J138" s="198" t="s">
        <v>19</v>
      </c>
      <c r="K138" s="199">
        <v>77453522.10870856</v>
      </c>
      <c r="L138" s="200">
        <v>93.209670284254784</v>
      </c>
      <c r="M138" s="200">
        <v>93.209670284254756</v>
      </c>
      <c r="N138" s="201">
        <v>93.209670284254756</v>
      </c>
      <c r="P138" s="198" t="s">
        <v>6</v>
      </c>
      <c r="Q138" s="198" t="s">
        <v>19</v>
      </c>
      <c r="R138" s="199">
        <v>818</v>
      </c>
      <c r="S138" s="200">
        <v>96.3</v>
      </c>
      <c r="T138" s="200">
        <v>96.3</v>
      </c>
      <c r="U138" s="201">
        <v>96.3</v>
      </c>
      <c r="V138" s="194"/>
      <c r="W138" s="198" t="s">
        <v>6</v>
      </c>
      <c r="X138" s="198" t="s">
        <v>19</v>
      </c>
      <c r="Y138" s="199">
        <v>94536768</v>
      </c>
      <c r="Z138" s="200">
        <v>96</v>
      </c>
      <c r="AA138" s="200">
        <v>96</v>
      </c>
      <c r="AB138" s="201">
        <v>96</v>
      </c>
      <c r="AD138" s="856" t="s">
        <v>6</v>
      </c>
      <c r="AE138" s="198" t="s">
        <v>19</v>
      </c>
      <c r="AF138" s="527">
        <v>866</v>
      </c>
      <c r="AG138" s="528">
        <v>96.008869179600893</v>
      </c>
      <c r="AH138" s="528">
        <v>96.008869179600893</v>
      </c>
      <c r="AI138" s="529">
        <v>96.008869179600893</v>
      </c>
      <c r="AJ138" s="194"/>
      <c r="AK138" s="856" t="s">
        <v>6</v>
      </c>
      <c r="AL138" s="198" t="s">
        <v>19</v>
      </c>
      <c r="AM138" s="527">
        <v>89401103.508446842</v>
      </c>
      <c r="AN138" s="528">
        <v>96.125408519193115</v>
      </c>
      <c r="AO138" s="528">
        <v>96.12540851919303</v>
      </c>
      <c r="AP138" s="529">
        <v>96.12540851919303</v>
      </c>
      <c r="AR138" s="856" t="s">
        <v>6</v>
      </c>
      <c r="AS138" s="198" t="s">
        <v>19</v>
      </c>
      <c r="AT138" s="527">
        <v>942</v>
      </c>
      <c r="AU138" s="528">
        <v>93.638170974155059</v>
      </c>
      <c r="AV138" s="528">
        <v>93.638170974155059</v>
      </c>
      <c r="AW138" s="529">
        <v>93.638170974155059</v>
      </c>
      <c r="AX138" s="194"/>
      <c r="AY138" s="856" t="s">
        <v>6</v>
      </c>
      <c r="AZ138" s="198" t="s">
        <v>19</v>
      </c>
      <c r="BA138" s="527">
        <v>111483171.95441152</v>
      </c>
      <c r="BB138" s="528">
        <v>93.770348989449332</v>
      </c>
      <c r="BC138" s="528">
        <v>93.770348989449303</v>
      </c>
      <c r="BD138" s="529">
        <v>93.770348989449303</v>
      </c>
      <c r="BF138" s="198" t="s">
        <v>6</v>
      </c>
      <c r="BG138" s="198" t="s">
        <v>19</v>
      </c>
      <c r="BH138" s="527">
        <v>988</v>
      </c>
      <c r="BI138" s="528">
        <v>94.1</v>
      </c>
      <c r="BJ138" s="528">
        <v>94.1</v>
      </c>
      <c r="BK138" s="529">
        <v>94.1</v>
      </c>
      <c r="BL138" s="194"/>
      <c r="BM138" s="198" t="s">
        <v>6</v>
      </c>
      <c r="BN138" s="198" t="s">
        <v>19</v>
      </c>
      <c r="BO138" s="527">
        <v>111344840</v>
      </c>
      <c r="BP138" s="528">
        <v>94.3</v>
      </c>
      <c r="BQ138" s="528">
        <v>94.3</v>
      </c>
      <c r="BR138" s="529">
        <v>94.3</v>
      </c>
    </row>
    <row r="139" spans="2:70" s="129" customFormat="1" ht="23" customHeight="1" x14ac:dyDescent="0.25">
      <c r="B139" s="857"/>
      <c r="C139" s="202" t="s">
        <v>20</v>
      </c>
      <c r="D139" s="203">
        <v>49</v>
      </c>
      <c r="E139" s="204">
        <v>6.7215363511659811</v>
      </c>
      <c r="F139" s="204">
        <v>6.7215363511659811</v>
      </c>
      <c r="G139" s="205">
        <v>100</v>
      </c>
      <c r="H139" s="194"/>
      <c r="I139" s="857"/>
      <c r="J139" s="202" t="s">
        <v>20</v>
      </c>
      <c r="K139" s="203">
        <v>5642493.4361422881</v>
      </c>
      <c r="L139" s="204">
        <v>6.7903297157452389</v>
      </c>
      <c r="M139" s="204">
        <v>6.7903297157452354</v>
      </c>
      <c r="N139" s="205">
        <v>100</v>
      </c>
      <c r="P139" s="202"/>
      <c r="Q139" s="202" t="s">
        <v>20</v>
      </c>
      <c r="R139" s="203">
        <v>31</v>
      </c>
      <c r="S139" s="204">
        <v>3.7</v>
      </c>
      <c r="T139" s="204">
        <v>3.7</v>
      </c>
      <c r="U139" s="205">
        <v>100</v>
      </c>
      <c r="V139" s="194"/>
      <c r="W139" s="202"/>
      <c r="X139" s="202" t="s">
        <v>20</v>
      </c>
      <c r="Y139" s="203">
        <v>3888809</v>
      </c>
      <c r="Z139" s="204">
        <v>4</v>
      </c>
      <c r="AA139" s="204">
        <v>4</v>
      </c>
      <c r="AB139" s="205">
        <v>100</v>
      </c>
      <c r="AD139" s="857"/>
      <c r="AE139" s="202" t="s">
        <v>20</v>
      </c>
      <c r="AF139" s="530">
        <v>36</v>
      </c>
      <c r="AG139" s="531">
        <v>3.9911308203991127</v>
      </c>
      <c r="AH139" s="531">
        <v>3.9911308203991127</v>
      </c>
      <c r="AI139" s="532">
        <v>100</v>
      </c>
      <c r="AJ139" s="194"/>
      <c r="AK139" s="857"/>
      <c r="AL139" s="202" t="s">
        <v>20</v>
      </c>
      <c r="AM139" s="530">
        <v>3603550.3969734097</v>
      </c>
      <c r="AN139" s="531">
        <v>3.8745914808069619</v>
      </c>
      <c r="AO139" s="531">
        <v>3.8745914808069588</v>
      </c>
      <c r="AP139" s="532">
        <v>100</v>
      </c>
      <c r="AR139" s="857"/>
      <c r="AS139" s="202" t="s">
        <v>20</v>
      </c>
      <c r="AT139" s="530">
        <v>64</v>
      </c>
      <c r="AU139" s="531">
        <v>6.3618290258449299</v>
      </c>
      <c r="AV139" s="531">
        <v>6.3618290258449299</v>
      </c>
      <c r="AW139" s="532">
        <v>100</v>
      </c>
      <c r="AX139" s="194"/>
      <c r="AY139" s="857"/>
      <c r="AZ139" s="202" t="s">
        <v>20</v>
      </c>
      <c r="BA139" s="530">
        <v>7406405.7808224503</v>
      </c>
      <c r="BB139" s="531">
        <v>6.2296510105506915</v>
      </c>
      <c r="BC139" s="531">
        <v>6.2296510105506888</v>
      </c>
      <c r="BD139" s="532">
        <v>100</v>
      </c>
      <c r="BF139" s="202"/>
      <c r="BG139" s="202" t="s">
        <v>20</v>
      </c>
      <c r="BH139" s="530">
        <v>62</v>
      </c>
      <c r="BI139" s="531">
        <v>5.9</v>
      </c>
      <c r="BJ139" s="531">
        <v>5.9</v>
      </c>
      <c r="BK139" s="532">
        <v>100</v>
      </c>
      <c r="BL139" s="194"/>
      <c r="BM139" s="202"/>
      <c r="BN139" s="202" t="s">
        <v>20</v>
      </c>
      <c r="BO139" s="530">
        <v>6767870</v>
      </c>
      <c r="BP139" s="531">
        <v>5.7</v>
      </c>
      <c r="BQ139" s="531">
        <v>5.7</v>
      </c>
      <c r="BR139" s="532">
        <v>100</v>
      </c>
    </row>
    <row r="140" spans="2:70" s="129" customFormat="1" ht="14.5" customHeight="1" x14ac:dyDescent="0.25">
      <c r="B140" s="858"/>
      <c r="C140" s="206" t="s">
        <v>14</v>
      </c>
      <c r="D140" s="207">
        <v>729</v>
      </c>
      <c r="E140" s="208">
        <v>100</v>
      </c>
      <c r="F140" s="208">
        <v>100</v>
      </c>
      <c r="G140" s="209"/>
      <c r="H140" s="194"/>
      <c r="I140" s="858"/>
      <c r="J140" s="206" t="s">
        <v>14</v>
      </c>
      <c r="K140" s="207">
        <v>83096015.544850856</v>
      </c>
      <c r="L140" s="208">
        <v>100.00000000000004</v>
      </c>
      <c r="M140" s="208">
        <v>100</v>
      </c>
      <c r="N140" s="209"/>
      <c r="P140" s="206"/>
      <c r="Q140" s="206" t="s">
        <v>14</v>
      </c>
      <c r="R140" s="207">
        <v>849</v>
      </c>
      <c r="S140" s="208">
        <v>100</v>
      </c>
      <c r="T140" s="208">
        <v>100</v>
      </c>
      <c r="U140" s="209"/>
      <c r="V140" s="194"/>
      <c r="W140" s="206"/>
      <c r="X140" s="206" t="s">
        <v>14</v>
      </c>
      <c r="Y140" s="207">
        <v>98425577</v>
      </c>
      <c r="Z140" s="208">
        <v>100</v>
      </c>
      <c r="AA140" s="208">
        <v>100</v>
      </c>
      <c r="AB140" s="209"/>
      <c r="AD140" s="858"/>
      <c r="AE140" s="206" t="s">
        <v>14</v>
      </c>
      <c r="AF140" s="533">
        <v>902</v>
      </c>
      <c r="AG140" s="534">
        <v>100</v>
      </c>
      <c r="AH140" s="534">
        <v>100</v>
      </c>
      <c r="AI140" s="535"/>
      <c r="AJ140" s="194"/>
      <c r="AK140" s="858"/>
      <c r="AL140" s="206" t="s">
        <v>14</v>
      </c>
      <c r="AM140" s="533">
        <v>93004653.905420259</v>
      </c>
      <c r="AN140" s="534">
        <v>100.00000000000009</v>
      </c>
      <c r="AO140" s="534">
        <v>100</v>
      </c>
      <c r="AP140" s="535"/>
      <c r="AR140" s="858"/>
      <c r="AS140" s="206" t="s">
        <v>14</v>
      </c>
      <c r="AT140" s="533">
        <v>1006</v>
      </c>
      <c r="AU140" s="534">
        <v>100</v>
      </c>
      <c r="AV140" s="534">
        <v>100</v>
      </c>
      <c r="AW140" s="535"/>
      <c r="AX140" s="194"/>
      <c r="AY140" s="858"/>
      <c r="AZ140" s="206" t="s">
        <v>14</v>
      </c>
      <c r="BA140" s="533">
        <v>118889577.73523398</v>
      </c>
      <c r="BB140" s="534">
        <v>100.00000000000004</v>
      </c>
      <c r="BC140" s="534">
        <v>100</v>
      </c>
      <c r="BD140" s="535"/>
      <c r="BF140" s="206"/>
      <c r="BG140" s="206" t="s">
        <v>14</v>
      </c>
      <c r="BH140" s="533">
        <v>1050</v>
      </c>
      <c r="BI140" s="534">
        <v>100</v>
      </c>
      <c r="BJ140" s="534">
        <v>100</v>
      </c>
      <c r="BK140" s="535"/>
      <c r="BL140" s="194"/>
      <c r="BM140" s="206"/>
      <c r="BN140" s="206" t="s">
        <v>14</v>
      </c>
      <c r="BO140" s="533">
        <v>118112711</v>
      </c>
      <c r="BP140" s="534">
        <v>100</v>
      </c>
      <c r="BQ140" s="534">
        <v>100</v>
      </c>
      <c r="BR140" s="535"/>
    </row>
    <row r="141" spans="2:70" s="129" customFormat="1" ht="14.5" customHeight="1" x14ac:dyDescent="0.35"/>
    <row r="144" spans="2:70" x14ac:dyDescent="0.35">
      <c r="B144" s="748" t="s">
        <v>24</v>
      </c>
      <c r="C144" s="748"/>
      <c r="D144" s="748"/>
      <c r="E144" s="748"/>
      <c r="F144" s="748"/>
      <c r="G144" s="748"/>
      <c r="H144" s="748"/>
      <c r="I144" s="748"/>
      <c r="J144" s="748"/>
      <c r="K144" s="748"/>
      <c r="L144" s="748"/>
      <c r="M144" s="748"/>
      <c r="N144" s="748"/>
      <c r="P144" s="748" t="s">
        <v>24</v>
      </c>
      <c r="Q144" s="748"/>
      <c r="R144" s="748"/>
      <c r="S144" s="748"/>
      <c r="T144" s="748"/>
      <c r="U144" s="748"/>
      <c r="V144" s="748"/>
      <c r="W144" s="748"/>
      <c r="X144" s="748"/>
      <c r="Y144" s="748"/>
      <c r="Z144" s="748"/>
      <c r="AA144" s="748"/>
      <c r="AB144" s="748"/>
      <c r="AD144" s="748" t="s">
        <v>24</v>
      </c>
      <c r="AE144" s="748"/>
      <c r="AF144" s="748"/>
      <c r="AG144" s="748"/>
      <c r="AH144" s="748"/>
      <c r="AI144" s="748"/>
      <c r="AJ144" s="748"/>
      <c r="AK144" s="748"/>
      <c r="AL144" s="748"/>
      <c r="AM144" s="748"/>
      <c r="AN144" s="748"/>
      <c r="AO144" s="748"/>
      <c r="AP144" s="748"/>
      <c r="AR144" s="748" t="s">
        <v>24</v>
      </c>
      <c r="AS144" s="748"/>
      <c r="AT144" s="748"/>
      <c r="AU144" s="748"/>
      <c r="AV144" s="748"/>
      <c r="AW144" s="748"/>
      <c r="AX144" s="748"/>
      <c r="AY144" s="748"/>
      <c r="AZ144" s="748"/>
      <c r="BA144" s="748"/>
      <c r="BB144" s="748"/>
      <c r="BC144" s="748"/>
      <c r="BD144" s="748"/>
      <c r="BF144" s="748" t="s">
        <v>24</v>
      </c>
      <c r="BG144" s="748"/>
      <c r="BH144" s="748"/>
      <c r="BI144" s="748"/>
      <c r="BJ144" s="748"/>
      <c r="BK144" s="748"/>
      <c r="BL144" s="748"/>
      <c r="BM144" s="748"/>
      <c r="BN144" s="748"/>
      <c r="BO144" s="748"/>
      <c r="BP144" s="748"/>
      <c r="BQ144" s="748"/>
      <c r="BR144" s="748"/>
    </row>
    <row r="146" spans="2:71" x14ac:dyDescent="0.35">
      <c r="B146" s="748" t="s">
        <v>16</v>
      </c>
      <c r="C146" s="748"/>
      <c r="D146" s="748"/>
      <c r="E146" s="748"/>
      <c r="F146" s="748"/>
      <c r="G146" s="748"/>
      <c r="H146" s="17"/>
      <c r="I146" s="748" t="s">
        <v>17</v>
      </c>
      <c r="J146" s="748"/>
      <c r="K146" s="748"/>
      <c r="L146" s="748"/>
      <c r="M146" s="748"/>
      <c r="N146" s="748"/>
      <c r="P146" s="748" t="s">
        <v>16</v>
      </c>
      <c r="Q146" s="748"/>
      <c r="R146" s="748"/>
      <c r="S146" s="748"/>
      <c r="T146" s="748"/>
      <c r="U146" s="748"/>
      <c r="V146" s="17"/>
      <c r="W146" s="748" t="s">
        <v>17</v>
      </c>
      <c r="X146" s="748"/>
      <c r="Y146" s="748"/>
      <c r="Z146" s="748"/>
      <c r="AA146" s="748"/>
      <c r="AB146" s="748"/>
      <c r="AD146" s="748" t="s">
        <v>16</v>
      </c>
      <c r="AE146" s="748"/>
      <c r="AF146" s="748"/>
      <c r="AG146" s="748"/>
      <c r="AH146" s="748"/>
      <c r="AI146" s="748"/>
      <c r="AJ146" s="17"/>
      <c r="AK146" s="748" t="s">
        <v>17</v>
      </c>
      <c r="AL146" s="748"/>
      <c r="AM146" s="748"/>
      <c r="AN146" s="748"/>
      <c r="AO146" s="748"/>
      <c r="AP146" s="748"/>
      <c r="AR146" s="748" t="s">
        <v>16</v>
      </c>
      <c r="AS146" s="748"/>
      <c r="AT146" s="748"/>
      <c r="AU146" s="748"/>
      <c r="AV146" s="748"/>
      <c r="AW146" s="748"/>
      <c r="AX146" s="17"/>
      <c r="AY146" s="748" t="s">
        <v>17</v>
      </c>
      <c r="AZ146" s="748"/>
      <c r="BA146" s="748"/>
      <c r="BB146" s="748"/>
      <c r="BC146" s="748"/>
      <c r="BD146" s="748"/>
      <c r="BF146" s="748" t="s">
        <v>16</v>
      </c>
      <c r="BG146" s="748"/>
      <c r="BH146" s="748"/>
      <c r="BI146" s="748"/>
      <c r="BJ146" s="748"/>
      <c r="BK146" s="748"/>
      <c r="BL146" s="17"/>
      <c r="BM146" s="748" t="s">
        <v>17</v>
      </c>
      <c r="BN146" s="748"/>
      <c r="BO146" s="748"/>
      <c r="BP146" s="748"/>
      <c r="BQ146" s="748"/>
      <c r="BR146" s="748"/>
    </row>
    <row r="148" spans="2:71" s="129" customFormat="1" ht="14.5" customHeight="1" x14ac:dyDescent="0.3">
      <c r="B148" s="859" t="s">
        <v>1</v>
      </c>
      <c r="C148" s="859"/>
      <c r="D148" s="859"/>
      <c r="E148" s="859"/>
      <c r="F148" s="859"/>
      <c r="G148" s="859"/>
      <c r="H148" s="194"/>
      <c r="I148" s="859" t="s">
        <v>1</v>
      </c>
      <c r="J148" s="859"/>
      <c r="K148" s="859"/>
      <c r="L148" s="859"/>
      <c r="M148" s="859"/>
      <c r="N148" s="859"/>
      <c r="P148" s="859" t="s">
        <v>1</v>
      </c>
      <c r="Q148" s="859"/>
      <c r="R148" s="859"/>
      <c r="S148" s="859"/>
      <c r="T148" s="859"/>
      <c r="U148" s="859"/>
      <c r="V148" s="194"/>
      <c r="W148" s="859" t="s">
        <v>1</v>
      </c>
      <c r="X148" s="859"/>
      <c r="Y148" s="859"/>
      <c r="Z148" s="859"/>
      <c r="AA148" s="859"/>
      <c r="AB148" s="859"/>
      <c r="AD148" s="859" t="s">
        <v>1</v>
      </c>
      <c r="AE148" s="859"/>
      <c r="AF148" s="859"/>
      <c r="AG148" s="859"/>
      <c r="AH148" s="859"/>
      <c r="AI148" s="859"/>
      <c r="AJ148" s="194"/>
      <c r="AK148" s="859" t="s">
        <v>1</v>
      </c>
      <c r="AL148" s="859"/>
      <c r="AM148" s="859"/>
      <c r="AN148" s="859"/>
      <c r="AO148" s="859"/>
      <c r="AP148" s="859"/>
      <c r="AR148" s="859" t="s">
        <v>1</v>
      </c>
      <c r="AS148" s="859"/>
      <c r="AT148" s="859"/>
      <c r="AU148" s="859"/>
      <c r="AV148" s="859"/>
      <c r="AW148" s="859"/>
      <c r="AX148" s="194"/>
      <c r="AY148" s="859" t="s">
        <v>1</v>
      </c>
      <c r="AZ148" s="859"/>
      <c r="BA148" s="859"/>
      <c r="BB148" s="859"/>
      <c r="BC148" s="859"/>
      <c r="BD148" s="859"/>
      <c r="BF148" s="860" t="s">
        <v>1</v>
      </c>
      <c r="BG148" s="860"/>
      <c r="BH148" s="860"/>
      <c r="BI148" s="860"/>
      <c r="BJ148" s="860"/>
      <c r="BK148" s="860"/>
      <c r="BL148" s="692"/>
      <c r="BM148" s="860" t="s">
        <v>1</v>
      </c>
      <c r="BN148" s="860"/>
      <c r="BO148" s="860"/>
      <c r="BP148" s="860"/>
      <c r="BQ148" s="860"/>
      <c r="BR148" s="860"/>
      <c r="BS148" s="688"/>
    </row>
    <row r="149" spans="2:71" s="129" customFormat="1" ht="24" customHeight="1" x14ac:dyDescent="0.3">
      <c r="B149" s="855" t="s">
        <v>0</v>
      </c>
      <c r="C149" s="855"/>
      <c r="D149" s="195" t="s">
        <v>2</v>
      </c>
      <c r="E149" s="196" t="s">
        <v>3</v>
      </c>
      <c r="F149" s="196" t="s">
        <v>4</v>
      </c>
      <c r="G149" s="197" t="s">
        <v>5</v>
      </c>
      <c r="H149" s="194"/>
      <c r="I149" s="855" t="s">
        <v>0</v>
      </c>
      <c r="J149" s="855"/>
      <c r="K149" s="195" t="s">
        <v>2</v>
      </c>
      <c r="L149" s="196" t="s">
        <v>3</v>
      </c>
      <c r="M149" s="196" t="s">
        <v>4</v>
      </c>
      <c r="N149" s="197" t="s">
        <v>5</v>
      </c>
      <c r="P149" s="855" t="s">
        <v>0</v>
      </c>
      <c r="Q149" s="855"/>
      <c r="R149" s="195" t="s">
        <v>2</v>
      </c>
      <c r="S149" s="196" t="s">
        <v>3</v>
      </c>
      <c r="T149" s="196" t="s">
        <v>4</v>
      </c>
      <c r="U149" s="197" t="s">
        <v>5</v>
      </c>
      <c r="V149" s="194"/>
      <c r="W149" s="855" t="s">
        <v>0</v>
      </c>
      <c r="X149" s="855"/>
      <c r="Y149" s="195" t="s">
        <v>2</v>
      </c>
      <c r="Z149" s="196" t="s">
        <v>3</v>
      </c>
      <c r="AA149" s="196" t="s">
        <v>4</v>
      </c>
      <c r="AB149" s="197" t="s">
        <v>5</v>
      </c>
      <c r="AD149" s="855" t="s">
        <v>0</v>
      </c>
      <c r="AE149" s="855"/>
      <c r="AF149" s="195" t="s">
        <v>2</v>
      </c>
      <c r="AG149" s="196" t="s">
        <v>3</v>
      </c>
      <c r="AH149" s="196" t="s">
        <v>4</v>
      </c>
      <c r="AI149" s="197" t="s">
        <v>5</v>
      </c>
      <c r="AJ149" s="194"/>
      <c r="AK149" s="855" t="s">
        <v>0</v>
      </c>
      <c r="AL149" s="855"/>
      <c r="AM149" s="195" t="s">
        <v>2</v>
      </c>
      <c r="AN149" s="196" t="s">
        <v>3</v>
      </c>
      <c r="AO149" s="196" t="s">
        <v>4</v>
      </c>
      <c r="AP149" s="197" t="s">
        <v>5</v>
      </c>
      <c r="AR149" s="855" t="s">
        <v>0</v>
      </c>
      <c r="AS149" s="855"/>
      <c r="AT149" s="195" t="s">
        <v>2</v>
      </c>
      <c r="AU149" s="196" t="s">
        <v>3</v>
      </c>
      <c r="AV149" s="196" t="s">
        <v>4</v>
      </c>
      <c r="AW149" s="197" t="s">
        <v>5</v>
      </c>
      <c r="AX149" s="194"/>
      <c r="AY149" s="855" t="s">
        <v>0</v>
      </c>
      <c r="AZ149" s="855"/>
      <c r="BA149" s="195" t="s">
        <v>2</v>
      </c>
      <c r="BB149" s="196" t="s">
        <v>3</v>
      </c>
      <c r="BC149" s="196" t="s">
        <v>4</v>
      </c>
      <c r="BD149" s="197" t="s">
        <v>5</v>
      </c>
      <c r="BF149" s="861" t="s">
        <v>0</v>
      </c>
      <c r="BG149" s="861"/>
      <c r="BH149" s="697" t="s">
        <v>2</v>
      </c>
      <c r="BI149" s="698" t="s">
        <v>3</v>
      </c>
      <c r="BJ149" s="698" t="s">
        <v>4</v>
      </c>
      <c r="BK149" s="699" t="s">
        <v>5</v>
      </c>
      <c r="BL149" s="700"/>
      <c r="BM149" s="861" t="s">
        <v>0</v>
      </c>
      <c r="BN149" s="861"/>
      <c r="BO149" s="697" t="s">
        <v>2</v>
      </c>
      <c r="BP149" s="698" t="s">
        <v>3</v>
      </c>
      <c r="BQ149" s="698" t="s">
        <v>4</v>
      </c>
      <c r="BR149" s="693" t="s">
        <v>5</v>
      </c>
      <c r="BS149" s="688"/>
    </row>
    <row r="150" spans="2:71" s="129" customFormat="1" ht="23" customHeight="1" x14ac:dyDescent="0.25">
      <c r="B150" s="856" t="s">
        <v>6</v>
      </c>
      <c r="C150" s="198" t="s">
        <v>7</v>
      </c>
      <c r="D150" s="199">
        <v>366</v>
      </c>
      <c r="E150" s="200">
        <v>26.502534395365679</v>
      </c>
      <c r="F150" s="200">
        <v>26.502534395365679</v>
      </c>
      <c r="G150" s="201">
        <v>26.502534395365679</v>
      </c>
      <c r="H150" s="194"/>
      <c r="I150" s="856" t="s">
        <v>6</v>
      </c>
      <c r="J150" s="198" t="s">
        <v>7</v>
      </c>
      <c r="K150" s="199">
        <v>46005147.77291289</v>
      </c>
      <c r="L150" s="200">
        <v>27.369618056654527</v>
      </c>
      <c r="M150" s="200">
        <v>27.369618056654659</v>
      </c>
      <c r="N150" s="201">
        <v>27.369618056654659</v>
      </c>
      <c r="P150" s="856" t="s">
        <v>6</v>
      </c>
      <c r="Q150" s="198" t="s">
        <v>7</v>
      </c>
      <c r="R150" s="527">
        <v>403</v>
      </c>
      <c r="S150" s="528">
        <v>28.122819260293092</v>
      </c>
      <c r="T150" s="528">
        <v>28.122819260293092</v>
      </c>
      <c r="U150" s="529">
        <v>28.122819260293092</v>
      </c>
      <c r="V150" s="194"/>
      <c r="W150" s="856" t="s">
        <v>6</v>
      </c>
      <c r="X150" s="198" t="s">
        <v>7</v>
      </c>
      <c r="Y150" s="527">
        <v>47334616.442071021</v>
      </c>
      <c r="Z150" s="528">
        <v>26.796550931107376</v>
      </c>
      <c r="AA150" s="528">
        <v>26.796550931107312</v>
      </c>
      <c r="AB150" s="529">
        <v>26.796550931107312</v>
      </c>
      <c r="AD150" s="856" t="s">
        <v>6</v>
      </c>
      <c r="AE150" s="198" t="s">
        <v>7</v>
      </c>
      <c r="AF150" s="527">
        <v>330</v>
      </c>
      <c r="AG150" s="528">
        <v>21.767810026385224</v>
      </c>
      <c r="AH150" s="528">
        <v>21.767810026385224</v>
      </c>
      <c r="AI150" s="529">
        <v>21.767810026385224</v>
      </c>
      <c r="AJ150" s="194"/>
      <c r="AK150" s="856" t="s">
        <v>6</v>
      </c>
      <c r="AL150" s="198" t="s">
        <v>7</v>
      </c>
      <c r="AM150" s="527">
        <v>35603975.813306458</v>
      </c>
      <c r="AN150" s="528">
        <v>20.880236452547834</v>
      </c>
      <c r="AO150" s="528">
        <v>20.880236452547749</v>
      </c>
      <c r="AP150" s="529">
        <v>20.880236452547749</v>
      </c>
      <c r="AR150" s="856" t="s">
        <v>6</v>
      </c>
      <c r="AS150" s="198" t="s">
        <v>7</v>
      </c>
      <c r="AT150" s="527">
        <v>340</v>
      </c>
      <c r="AU150" s="528">
        <v>22.397891963109355</v>
      </c>
      <c r="AV150" s="528">
        <v>22.397891963109355</v>
      </c>
      <c r="AW150" s="529">
        <v>22.397891963109355</v>
      </c>
      <c r="AX150" s="194"/>
      <c r="AY150" s="856" t="s">
        <v>6</v>
      </c>
      <c r="AZ150" s="198" t="s">
        <v>7</v>
      </c>
      <c r="BA150" s="527">
        <v>41824666.901427813</v>
      </c>
      <c r="BB150" s="528">
        <v>21.656453974547336</v>
      </c>
      <c r="BC150" s="528">
        <v>21.656453974547333</v>
      </c>
      <c r="BD150" s="529">
        <v>21.656453974547333</v>
      </c>
      <c r="BF150" s="862" t="s">
        <v>6</v>
      </c>
      <c r="BG150" s="701" t="s">
        <v>7</v>
      </c>
      <c r="BH150" s="702">
        <v>408</v>
      </c>
      <c r="BI150" s="703">
        <v>25.806451612903224</v>
      </c>
      <c r="BJ150" s="703">
        <v>25.806451612903224</v>
      </c>
      <c r="BK150" s="704">
        <v>25.806451612903224</v>
      </c>
      <c r="BL150" s="700"/>
      <c r="BM150" s="862" t="s">
        <v>6</v>
      </c>
      <c r="BN150" s="701" t="s">
        <v>7</v>
      </c>
      <c r="BO150" s="702">
        <v>47982992.141990468</v>
      </c>
      <c r="BP150" s="703">
        <v>25.012386858400571</v>
      </c>
      <c r="BQ150" s="703">
        <v>25.012386858400493</v>
      </c>
      <c r="BR150" s="694">
        <v>25.012386858400493</v>
      </c>
      <c r="BS150" s="688"/>
    </row>
    <row r="151" spans="2:71" s="129" customFormat="1" ht="23" customHeight="1" x14ac:dyDescent="0.25">
      <c r="B151" s="857"/>
      <c r="C151" s="202" t="s">
        <v>8</v>
      </c>
      <c r="D151" s="203">
        <v>136</v>
      </c>
      <c r="E151" s="204">
        <v>9.8479362780593771</v>
      </c>
      <c r="F151" s="204">
        <v>9.8479362780593771</v>
      </c>
      <c r="G151" s="205">
        <v>36.350470673425058</v>
      </c>
      <c r="H151" s="194"/>
      <c r="I151" s="857"/>
      <c r="J151" s="202" t="s">
        <v>8</v>
      </c>
      <c r="K151" s="203">
        <v>17429024.768863246</v>
      </c>
      <c r="L151" s="204">
        <v>10.368964651052023</v>
      </c>
      <c r="M151" s="204">
        <v>10.368964651052073</v>
      </c>
      <c r="N151" s="205">
        <v>37.738582707706733</v>
      </c>
      <c r="P151" s="857"/>
      <c r="Q151" s="202" t="s">
        <v>8</v>
      </c>
      <c r="R151" s="530">
        <v>116</v>
      </c>
      <c r="S151" s="531">
        <v>8.0949057920446617</v>
      </c>
      <c r="T151" s="531">
        <v>8.0949057920446617</v>
      </c>
      <c r="U151" s="532">
        <v>36.217725052337748</v>
      </c>
      <c r="V151" s="194"/>
      <c r="W151" s="857"/>
      <c r="X151" s="202" t="s">
        <v>8</v>
      </c>
      <c r="Y151" s="530">
        <v>15788037.460299147</v>
      </c>
      <c r="Z151" s="531">
        <v>8.937749615545993</v>
      </c>
      <c r="AA151" s="531">
        <v>8.9377496155459699</v>
      </c>
      <c r="AB151" s="532">
        <v>35.73430054665328</v>
      </c>
      <c r="AD151" s="857"/>
      <c r="AE151" s="202" t="s">
        <v>8</v>
      </c>
      <c r="AF151" s="530">
        <v>141</v>
      </c>
      <c r="AG151" s="531">
        <v>9.3007915567282335</v>
      </c>
      <c r="AH151" s="531">
        <v>9.3007915567282335</v>
      </c>
      <c r="AI151" s="532">
        <v>31.068601583113459</v>
      </c>
      <c r="AJ151" s="194"/>
      <c r="AK151" s="857"/>
      <c r="AL151" s="202" t="s">
        <v>8</v>
      </c>
      <c r="AM151" s="530">
        <v>15901388.247539055</v>
      </c>
      <c r="AN151" s="531">
        <v>9.325496351120746</v>
      </c>
      <c r="AO151" s="531">
        <v>9.3254963511207087</v>
      </c>
      <c r="AP151" s="532">
        <v>30.205732803668457</v>
      </c>
      <c r="AR151" s="857"/>
      <c r="AS151" s="202" t="s">
        <v>8</v>
      </c>
      <c r="AT151" s="530">
        <v>110</v>
      </c>
      <c r="AU151" s="531">
        <v>7.2463768115942031</v>
      </c>
      <c r="AV151" s="531">
        <v>7.2463768115942031</v>
      </c>
      <c r="AW151" s="532">
        <v>29.644268774703558</v>
      </c>
      <c r="AX151" s="194"/>
      <c r="AY151" s="857"/>
      <c r="AZ151" s="202" t="s">
        <v>8</v>
      </c>
      <c r="BA151" s="530">
        <v>15295319.570526324</v>
      </c>
      <c r="BB151" s="531">
        <v>7.9197853526429034</v>
      </c>
      <c r="BC151" s="531">
        <v>7.9197853526429025</v>
      </c>
      <c r="BD151" s="532">
        <v>29.576239327190233</v>
      </c>
      <c r="BF151" s="863"/>
      <c r="BG151" s="705" t="s">
        <v>8</v>
      </c>
      <c r="BH151" s="706">
        <v>149</v>
      </c>
      <c r="BI151" s="707">
        <v>9.4244149272612265</v>
      </c>
      <c r="BJ151" s="707">
        <v>9.4244149272612265</v>
      </c>
      <c r="BK151" s="708">
        <v>35.230866540164449</v>
      </c>
      <c r="BL151" s="700"/>
      <c r="BM151" s="863"/>
      <c r="BN151" s="705" t="s">
        <v>8</v>
      </c>
      <c r="BO151" s="706">
        <v>18413907.158237685</v>
      </c>
      <c r="BP151" s="707">
        <v>9.5987296509893412</v>
      </c>
      <c r="BQ151" s="707">
        <v>9.5987296509893092</v>
      </c>
      <c r="BR151" s="695">
        <v>34.611116509389802</v>
      </c>
      <c r="BS151" s="688"/>
    </row>
    <row r="152" spans="2:71" s="129" customFormat="1" ht="14.5" customHeight="1" x14ac:dyDescent="0.25">
      <c r="B152" s="857"/>
      <c r="C152" s="202" t="s">
        <v>9</v>
      </c>
      <c r="D152" s="203">
        <v>1</v>
      </c>
      <c r="E152" s="204">
        <v>7.2411296162201294E-2</v>
      </c>
      <c r="F152" s="204">
        <v>7.2411296162201294E-2</v>
      </c>
      <c r="G152" s="205">
        <v>36.422881969587259</v>
      </c>
      <c r="H152" s="194"/>
      <c r="I152" s="857"/>
      <c r="J152" s="202" t="s">
        <v>9</v>
      </c>
      <c r="K152" s="203">
        <v>147792.14879333173</v>
      </c>
      <c r="L152" s="204">
        <v>8.7925261847053252E-2</v>
      </c>
      <c r="M152" s="204">
        <v>8.7925261847053668E-2</v>
      </c>
      <c r="N152" s="205">
        <v>37.826507969553788</v>
      </c>
      <c r="P152" s="857"/>
      <c r="Q152" s="202" t="s">
        <v>9</v>
      </c>
      <c r="R152" s="530">
        <v>1</v>
      </c>
      <c r="S152" s="531">
        <v>6.978367062107467E-2</v>
      </c>
      <c r="T152" s="531">
        <v>6.978367062107467E-2</v>
      </c>
      <c r="U152" s="532">
        <v>36.287508722958826</v>
      </c>
      <c r="V152" s="194"/>
      <c r="W152" s="857"/>
      <c r="X152" s="202" t="s">
        <v>9</v>
      </c>
      <c r="Y152" s="530">
        <v>61678.758851761471</v>
      </c>
      <c r="Z152" s="531">
        <v>3.491689860762718E-2</v>
      </c>
      <c r="AA152" s="531">
        <v>3.4916898607627096E-2</v>
      </c>
      <c r="AB152" s="532">
        <v>35.769217445260907</v>
      </c>
      <c r="AD152" s="857"/>
      <c r="AE152" s="202" t="s">
        <v>9</v>
      </c>
      <c r="AF152" s="530">
        <v>2</v>
      </c>
      <c r="AG152" s="531">
        <v>0.13192612137203166</v>
      </c>
      <c r="AH152" s="531">
        <v>0.13192612137203166</v>
      </c>
      <c r="AI152" s="532">
        <v>31.200527704485488</v>
      </c>
      <c r="AJ152" s="194"/>
      <c r="AK152" s="857"/>
      <c r="AL152" s="202" t="s">
        <v>9</v>
      </c>
      <c r="AM152" s="530">
        <v>187935.44519138127</v>
      </c>
      <c r="AN152" s="531">
        <v>0.11021624534258605</v>
      </c>
      <c r="AO152" s="531">
        <v>0.11021624534258562</v>
      </c>
      <c r="AP152" s="532">
        <v>30.315949049011042</v>
      </c>
      <c r="AR152" s="857"/>
      <c r="AS152" s="202" t="s">
        <v>10</v>
      </c>
      <c r="AT152" s="530">
        <v>21</v>
      </c>
      <c r="AU152" s="531">
        <v>1.383399209486166</v>
      </c>
      <c r="AV152" s="531">
        <v>1.383399209486166</v>
      </c>
      <c r="AW152" s="532">
        <v>31.027667984189723</v>
      </c>
      <c r="AX152" s="194"/>
      <c r="AY152" s="857"/>
      <c r="AZ152" s="202" t="s">
        <v>10</v>
      </c>
      <c r="BA152" s="530">
        <v>2583981.0994758522</v>
      </c>
      <c r="BB152" s="531">
        <v>1.3379632618183182</v>
      </c>
      <c r="BC152" s="531">
        <v>1.3379632618183182</v>
      </c>
      <c r="BD152" s="532">
        <v>30.914202589008553</v>
      </c>
      <c r="BF152" s="863"/>
      <c r="BG152" s="705" t="s">
        <v>9</v>
      </c>
      <c r="BH152" s="706">
        <v>1</v>
      </c>
      <c r="BI152" s="707">
        <v>6.3251106894370648E-2</v>
      </c>
      <c r="BJ152" s="707">
        <v>6.3251106894370648E-2</v>
      </c>
      <c r="BK152" s="708">
        <v>35.294117647058826</v>
      </c>
      <c r="BL152" s="700"/>
      <c r="BM152" s="863"/>
      <c r="BN152" s="705" t="s">
        <v>9</v>
      </c>
      <c r="BO152" s="706">
        <v>110726.22077658633</v>
      </c>
      <c r="BP152" s="707">
        <v>5.7718932184077004E-2</v>
      </c>
      <c r="BQ152" s="707">
        <v>5.7718932184076831E-2</v>
      </c>
      <c r="BR152" s="695">
        <v>34.668835441573876</v>
      </c>
      <c r="BS152" s="688"/>
    </row>
    <row r="153" spans="2:71" s="129" customFormat="1" ht="14.5" customHeight="1" x14ac:dyDescent="0.25">
      <c r="B153" s="857"/>
      <c r="C153" s="202" t="s">
        <v>10</v>
      </c>
      <c r="D153" s="203">
        <v>17</v>
      </c>
      <c r="E153" s="204">
        <v>1.2309920347574221</v>
      </c>
      <c r="F153" s="204">
        <v>1.2309920347574221</v>
      </c>
      <c r="G153" s="205">
        <v>37.653874004344679</v>
      </c>
      <c r="H153" s="194"/>
      <c r="I153" s="857"/>
      <c r="J153" s="202" t="s">
        <v>10</v>
      </c>
      <c r="K153" s="203">
        <v>1725767.6125106784</v>
      </c>
      <c r="L153" s="204">
        <v>1.0267025038613664</v>
      </c>
      <c r="M153" s="204">
        <v>1.0267025038613713</v>
      </c>
      <c r="N153" s="205">
        <v>38.853210473415153</v>
      </c>
      <c r="P153" s="857"/>
      <c r="Q153" s="202" t="s">
        <v>10</v>
      </c>
      <c r="R153" s="530">
        <v>7</v>
      </c>
      <c r="S153" s="531">
        <v>0.48848569434752265</v>
      </c>
      <c r="T153" s="531">
        <v>0.48848569434752265</v>
      </c>
      <c r="U153" s="532">
        <v>36.77599441730635</v>
      </c>
      <c r="V153" s="194"/>
      <c r="W153" s="857"/>
      <c r="X153" s="202" t="s">
        <v>10</v>
      </c>
      <c r="Y153" s="530">
        <v>802028.11212816823</v>
      </c>
      <c r="Z153" s="531">
        <v>0.4540353079891154</v>
      </c>
      <c r="AA153" s="531">
        <v>0.45403530798911418</v>
      </c>
      <c r="AB153" s="532">
        <v>36.223252753250023</v>
      </c>
      <c r="AD153" s="857"/>
      <c r="AE153" s="202" t="s">
        <v>10</v>
      </c>
      <c r="AF153" s="530">
        <v>9</v>
      </c>
      <c r="AG153" s="531">
        <v>0.59366754617414241</v>
      </c>
      <c r="AH153" s="531">
        <v>0.59366754617414241</v>
      </c>
      <c r="AI153" s="532">
        <v>31.79419525065963</v>
      </c>
      <c r="AJ153" s="194"/>
      <c r="AK153" s="857"/>
      <c r="AL153" s="202" t="s">
        <v>10</v>
      </c>
      <c r="AM153" s="530">
        <v>820139.59544794064</v>
      </c>
      <c r="AN153" s="531">
        <v>0.48097742698302293</v>
      </c>
      <c r="AO153" s="531">
        <v>0.48097742698302104</v>
      </c>
      <c r="AP153" s="532">
        <v>30.796926475994063</v>
      </c>
      <c r="AR153" s="857"/>
      <c r="AS153" s="202" t="s">
        <v>11</v>
      </c>
      <c r="AT153" s="530">
        <v>586</v>
      </c>
      <c r="AU153" s="531">
        <v>38.603425559947297</v>
      </c>
      <c r="AV153" s="531">
        <v>38.603425559947297</v>
      </c>
      <c r="AW153" s="532">
        <v>69.63109354413703</v>
      </c>
      <c r="AX153" s="194"/>
      <c r="AY153" s="857"/>
      <c r="AZ153" s="202" t="s">
        <v>11</v>
      </c>
      <c r="BA153" s="530">
        <v>73334404.741760671</v>
      </c>
      <c r="BB153" s="531">
        <v>37.971926107235753</v>
      </c>
      <c r="BC153" s="531">
        <v>37.971926107235745</v>
      </c>
      <c r="BD153" s="532">
        <v>68.886128696244299</v>
      </c>
      <c r="BF153" s="863"/>
      <c r="BG153" s="705" t="s">
        <v>10</v>
      </c>
      <c r="BH153" s="706">
        <v>5</v>
      </c>
      <c r="BI153" s="707">
        <v>0.31625553447185323</v>
      </c>
      <c r="BJ153" s="707">
        <v>0.31625553447185323</v>
      </c>
      <c r="BK153" s="708">
        <v>35.610373181530676</v>
      </c>
      <c r="BL153" s="700"/>
      <c r="BM153" s="863"/>
      <c r="BN153" s="705" t="s">
        <v>10</v>
      </c>
      <c r="BO153" s="706">
        <v>527028.06860477733</v>
      </c>
      <c r="BP153" s="707">
        <v>0.27472713452653663</v>
      </c>
      <c r="BQ153" s="707">
        <v>0.2747271345265358</v>
      </c>
      <c r="BR153" s="695">
        <v>34.943562576100412</v>
      </c>
      <c r="BS153" s="688"/>
    </row>
    <row r="154" spans="2:71" s="129" customFormat="1" ht="14.5" customHeight="1" x14ac:dyDescent="0.25">
      <c r="B154" s="857"/>
      <c r="C154" s="202" t="s">
        <v>11</v>
      </c>
      <c r="D154" s="203">
        <v>587</v>
      </c>
      <c r="E154" s="204">
        <v>42.505430847212168</v>
      </c>
      <c r="F154" s="204">
        <v>42.505430847212168</v>
      </c>
      <c r="G154" s="205">
        <v>80.15930485155684</v>
      </c>
      <c r="H154" s="194"/>
      <c r="I154" s="857"/>
      <c r="J154" s="202" t="s">
        <v>11</v>
      </c>
      <c r="K154" s="203">
        <v>66696594.700815506</v>
      </c>
      <c r="L154" s="204">
        <v>39.679479601967742</v>
      </c>
      <c r="M154" s="204">
        <v>39.679479601967934</v>
      </c>
      <c r="N154" s="205">
        <v>78.532690075383087</v>
      </c>
      <c r="P154" s="857"/>
      <c r="Q154" s="202" t="s">
        <v>11</v>
      </c>
      <c r="R154" s="530">
        <v>561</v>
      </c>
      <c r="S154" s="531">
        <v>39.148639218422886</v>
      </c>
      <c r="T154" s="531">
        <v>39.148639218422886</v>
      </c>
      <c r="U154" s="532">
        <v>75.924633635729251</v>
      </c>
      <c r="V154" s="194"/>
      <c r="W154" s="857"/>
      <c r="X154" s="202" t="s">
        <v>11</v>
      </c>
      <c r="Y154" s="530">
        <v>71063697.893053323</v>
      </c>
      <c r="Z154" s="531">
        <v>40.229796776202939</v>
      </c>
      <c r="AA154" s="531">
        <v>40.229796776202839</v>
      </c>
      <c r="AB154" s="532">
        <v>76.453049529452855</v>
      </c>
      <c r="AD154" s="857"/>
      <c r="AE154" s="202" t="s">
        <v>11</v>
      </c>
      <c r="AF154" s="530">
        <v>585</v>
      </c>
      <c r="AG154" s="531">
        <v>38.58839050131926</v>
      </c>
      <c r="AH154" s="531">
        <v>38.58839050131926</v>
      </c>
      <c r="AI154" s="532">
        <v>70.382585751978894</v>
      </c>
      <c r="AJ154" s="194"/>
      <c r="AK154" s="857"/>
      <c r="AL154" s="202" t="s">
        <v>11</v>
      </c>
      <c r="AM154" s="530">
        <v>67468350.851801828</v>
      </c>
      <c r="AN154" s="531">
        <v>39.567354113373426</v>
      </c>
      <c r="AO154" s="531">
        <v>39.567354113373263</v>
      </c>
      <c r="AP154" s="532">
        <v>70.36428058936734</v>
      </c>
      <c r="AR154" s="857"/>
      <c r="AS154" s="202" t="s">
        <v>12</v>
      </c>
      <c r="AT154" s="530">
        <v>417</v>
      </c>
      <c r="AU154" s="531">
        <v>27.4703557312253</v>
      </c>
      <c r="AV154" s="531">
        <v>27.4703557312253</v>
      </c>
      <c r="AW154" s="532">
        <v>97.101449275362313</v>
      </c>
      <c r="AX154" s="194"/>
      <c r="AY154" s="857"/>
      <c r="AZ154" s="202" t="s">
        <v>12</v>
      </c>
      <c r="BA154" s="530">
        <v>53168977.790583313</v>
      </c>
      <c r="BB154" s="531">
        <v>27.530440902475874</v>
      </c>
      <c r="BC154" s="531">
        <v>27.530440902475867</v>
      </c>
      <c r="BD154" s="532">
        <v>96.416569598720173</v>
      </c>
      <c r="BF154" s="863"/>
      <c r="BG154" s="705" t="s">
        <v>11</v>
      </c>
      <c r="BH154" s="706">
        <v>594</v>
      </c>
      <c r="BI154" s="707">
        <v>37.571157495256166</v>
      </c>
      <c r="BJ154" s="707">
        <v>37.571157495256166</v>
      </c>
      <c r="BK154" s="708">
        <v>73.181530676786849</v>
      </c>
      <c r="BL154" s="700"/>
      <c r="BM154" s="863"/>
      <c r="BN154" s="705" t="s">
        <v>11</v>
      </c>
      <c r="BO154" s="706">
        <v>70573766.884660169</v>
      </c>
      <c r="BP154" s="707">
        <v>36.788417740813131</v>
      </c>
      <c r="BQ154" s="707">
        <v>36.788417740813017</v>
      </c>
      <c r="BR154" s="695">
        <v>71.731980316913436</v>
      </c>
      <c r="BS154" s="688"/>
    </row>
    <row r="155" spans="2:71" s="129" customFormat="1" ht="14.5" customHeight="1" x14ac:dyDescent="0.25">
      <c r="B155" s="857"/>
      <c r="C155" s="202" t="s">
        <v>12</v>
      </c>
      <c r="D155" s="203">
        <v>241</v>
      </c>
      <c r="E155" s="204">
        <v>17.451122375090513</v>
      </c>
      <c r="F155" s="204">
        <v>17.451122375090513</v>
      </c>
      <c r="G155" s="205">
        <v>97.61042722664736</v>
      </c>
      <c r="H155" s="194"/>
      <c r="I155" s="857"/>
      <c r="J155" s="202" t="s">
        <v>12</v>
      </c>
      <c r="K155" s="203">
        <v>30717160.206106208</v>
      </c>
      <c r="L155" s="204">
        <v>18.274410219831864</v>
      </c>
      <c r="M155" s="204">
        <v>18.27441021983195</v>
      </c>
      <c r="N155" s="205">
        <v>96.807100295215037</v>
      </c>
      <c r="P155" s="857"/>
      <c r="Q155" s="202" t="s">
        <v>12</v>
      </c>
      <c r="R155" s="530">
        <v>321</v>
      </c>
      <c r="S155" s="531">
        <v>22.400558269364968</v>
      </c>
      <c r="T155" s="531">
        <v>22.400558269364968</v>
      </c>
      <c r="U155" s="532">
        <v>98.325191905094215</v>
      </c>
      <c r="V155" s="194"/>
      <c r="W155" s="857"/>
      <c r="X155" s="202" t="s">
        <v>12</v>
      </c>
      <c r="Y155" s="530">
        <v>37631245.879976265</v>
      </c>
      <c r="Z155" s="531">
        <v>21.303385822464456</v>
      </c>
      <c r="AA155" s="531">
        <v>21.303385822464403</v>
      </c>
      <c r="AB155" s="532">
        <v>97.756435351917276</v>
      </c>
      <c r="AD155" s="857"/>
      <c r="AE155" s="202" t="s">
        <v>12</v>
      </c>
      <c r="AF155" s="530">
        <v>414</v>
      </c>
      <c r="AG155" s="531">
        <v>27.308707124010557</v>
      </c>
      <c r="AH155" s="531">
        <v>27.308707124010557</v>
      </c>
      <c r="AI155" s="532">
        <v>97.691292875989447</v>
      </c>
      <c r="AJ155" s="194"/>
      <c r="AK155" s="857"/>
      <c r="AL155" s="202" t="s">
        <v>12</v>
      </c>
      <c r="AM155" s="530">
        <v>45891106.243488297</v>
      </c>
      <c r="AN155" s="531">
        <v>26.913206391824097</v>
      </c>
      <c r="AO155" s="531">
        <v>26.913206391823984</v>
      </c>
      <c r="AP155" s="532">
        <v>97.277486981191316</v>
      </c>
      <c r="AR155" s="857"/>
      <c r="AS155" s="202" t="s">
        <v>13</v>
      </c>
      <c r="AT155" s="530">
        <v>44</v>
      </c>
      <c r="AU155" s="531">
        <v>2.8985507246376812</v>
      </c>
      <c r="AV155" s="531">
        <v>2.8985507246376812</v>
      </c>
      <c r="AW155" s="532">
        <v>100</v>
      </c>
      <c r="AX155" s="194"/>
      <c r="AY155" s="857"/>
      <c r="AZ155" s="202" t="s">
        <v>13</v>
      </c>
      <c r="BA155" s="530">
        <v>6920605.8883936703</v>
      </c>
      <c r="BB155" s="531">
        <v>3.5834304012798324</v>
      </c>
      <c r="BC155" s="531">
        <v>3.5834304012798315</v>
      </c>
      <c r="BD155" s="532">
        <v>100</v>
      </c>
      <c r="BF155" s="863"/>
      <c r="BG155" s="705" t="s">
        <v>12</v>
      </c>
      <c r="BH155" s="706">
        <v>375</v>
      </c>
      <c r="BI155" s="707">
        <v>23.719165085388994</v>
      </c>
      <c r="BJ155" s="707">
        <v>23.719165085388994</v>
      </c>
      <c r="BK155" s="708">
        <v>96.900695762175843</v>
      </c>
      <c r="BL155" s="700"/>
      <c r="BM155" s="863"/>
      <c r="BN155" s="705" t="s">
        <v>12</v>
      </c>
      <c r="BO155" s="706">
        <v>46966715.585111998</v>
      </c>
      <c r="BP155" s="707">
        <v>24.482626181522672</v>
      </c>
      <c r="BQ155" s="707">
        <v>24.482626181522598</v>
      </c>
      <c r="BR155" s="695">
        <v>96.214606498436027</v>
      </c>
      <c r="BS155" s="688"/>
    </row>
    <row r="156" spans="2:71" s="129" customFormat="1" ht="14.5" customHeight="1" x14ac:dyDescent="0.25">
      <c r="B156" s="857"/>
      <c r="C156" s="202" t="s">
        <v>13</v>
      </c>
      <c r="D156" s="203">
        <v>33</v>
      </c>
      <c r="E156" s="204">
        <v>2.3895727733526431</v>
      </c>
      <c r="F156" s="204">
        <v>2.3895727733526431</v>
      </c>
      <c r="G156" s="205">
        <v>100</v>
      </c>
      <c r="H156" s="194"/>
      <c r="I156" s="857"/>
      <c r="J156" s="202" t="s">
        <v>13</v>
      </c>
      <c r="K156" s="203">
        <v>5366893.4085474955</v>
      </c>
      <c r="L156" s="204">
        <v>3.1928997047849532</v>
      </c>
      <c r="M156" s="204">
        <v>3.1928997047849683</v>
      </c>
      <c r="N156" s="205">
        <v>100</v>
      </c>
      <c r="P156" s="857"/>
      <c r="Q156" s="202" t="s">
        <v>13</v>
      </c>
      <c r="R156" s="530">
        <v>24</v>
      </c>
      <c r="S156" s="531">
        <v>1.6748080949057922</v>
      </c>
      <c r="T156" s="531">
        <v>1.6748080949057922</v>
      </c>
      <c r="U156" s="532">
        <v>100</v>
      </c>
      <c r="V156" s="194"/>
      <c r="W156" s="857"/>
      <c r="X156" s="202" t="s">
        <v>13</v>
      </c>
      <c r="Y156" s="530">
        <v>3963132.1341696898</v>
      </c>
      <c r="Z156" s="531">
        <v>2.2435646480827365</v>
      </c>
      <c r="AA156" s="531">
        <v>2.2435646480827307</v>
      </c>
      <c r="AB156" s="532">
        <v>100</v>
      </c>
      <c r="AD156" s="857"/>
      <c r="AE156" s="202" t="s">
        <v>13</v>
      </c>
      <c r="AF156" s="530">
        <v>35</v>
      </c>
      <c r="AG156" s="531">
        <v>2.3087071240105539</v>
      </c>
      <c r="AH156" s="531">
        <v>2.3087071240105539</v>
      </c>
      <c r="AI156" s="532">
        <v>100</v>
      </c>
      <c r="AJ156" s="194"/>
      <c r="AK156" s="857"/>
      <c r="AL156" s="202" t="s">
        <v>13</v>
      </c>
      <c r="AM156" s="530">
        <v>4642298.3711589687</v>
      </c>
      <c r="AN156" s="531">
        <v>2.722513018808701</v>
      </c>
      <c r="AO156" s="531">
        <v>2.7225130188086899</v>
      </c>
      <c r="AP156" s="532">
        <v>100</v>
      </c>
      <c r="AR156" s="858"/>
      <c r="AS156" s="206" t="s">
        <v>14</v>
      </c>
      <c r="AT156" s="533">
        <v>1518</v>
      </c>
      <c r="AU156" s="534">
        <v>100</v>
      </c>
      <c r="AV156" s="534">
        <v>100</v>
      </c>
      <c r="AW156" s="535"/>
      <c r="AX156" s="194"/>
      <c r="AY156" s="858"/>
      <c r="AZ156" s="206" t="s">
        <v>14</v>
      </c>
      <c r="BA156" s="533">
        <v>193127955.99216765</v>
      </c>
      <c r="BB156" s="534">
        <v>100.00000000000003</v>
      </c>
      <c r="BC156" s="534">
        <v>100</v>
      </c>
      <c r="BD156" s="535"/>
      <c r="BF156" s="863"/>
      <c r="BG156" s="705" t="s">
        <v>13</v>
      </c>
      <c r="BH156" s="706">
        <v>49</v>
      </c>
      <c r="BI156" s="707">
        <v>3.0993042378241622</v>
      </c>
      <c r="BJ156" s="707">
        <v>3.0993042378241622</v>
      </c>
      <c r="BK156" s="708">
        <v>100</v>
      </c>
      <c r="BL156" s="700"/>
      <c r="BM156" s="863"/>
      <c r="BN156" s="705" t="s">
        <v>13</v>
      </c>
      <c r="BO156" s="706">
        <v>7261782.2388623115</v>
      </c>
      <c r="BP156" s="707">
        <v>3.7853935015639819</v>
      </c>
      <c r="BQ156" s="707">
        <v>3.7853935015639704</v>
      </c>
      <c r="BR156" s="695">
        <v>100</v>
      </c>
      <c r="BS156" s="688"/>
    </row>
    <row r="157" spans="2:71" s="129" customFormat="1" ht="14.5" customHeight="1" x14ac:dyDescent="0.25">
      <c r="B157" s="858"/>
      <c r="C157" s="206" t="s">
        <v>14</v>
      </c>
      <c r="D157" s="207">
        <v>1381</v>
      </c>
      <c r="E157" s="208">
        <v>100</v>
      </c>
      <c r="F157" s="208">
        <v>100</v>
      </c>
      <c r="G157" s="209"/>
      <c r="H157" s="194"/>
      <c r="I157" s="858"/>
      <c r="J157" s="206" t="s">
        <v>14</v>
      </c>
      <c r="K157" s="207">
        <v>168088380.61854935</v>
      </c>
      <c r="L157" s="208">
        <v>99.999999999999517</v>
      </c>
      <c r="M157" s="208">
        <v>100</v>
      </c>
      <c r="N157" s="209"/>
      <c r="P157" s="858"/>
      <c r="Q157" s="206" t="s">
        <v>14</v>
      </c>
      <c r="R157" s="533">
        <v>1433</v>
      </c>
      <c r="S157" s="534">
        <v>100</v>
      </c>
      <c r="T157" s="534">
        <v>100</v>
      </c>
      <c r="U157" s="535"/>
      <c r="V157" s="194"/>
      <c r="W157" s="858"/>
      <c r="X157" s="206" t="s">
        <v>14</v>
      </c>
      <c r="Y157" s="533">
        <v>176644436.68054938</v>
      </c>
      <c r="Z157" s="534">
        <v>100.00000000000024</v>
      </c>
      <c r="AA157" s="534">
        <v>100</v>
      </c>
      <c r="AB157" s="535"/>
      <c r="AD157" s="858"/>
      <c r="AE157" s="206" t="s">
        <v>14</v>
      </c>
      <c r="AF157" s="533">
        <v>1516</v>
      </c>
      <c r="AG157" s="534">
        <v>100</v>
      </c>
      <c r="AH157" s="534">
        <v>100</v>
      </c>
      <c r="AI157" s="535"/>
      <c r="AJ157" s="194"/>
      <c r="AK157" s="858"/>
      <c r="AL157" s="206" t="s">
        <v>14</v>
      </c>
      <c r="AM157" s="533">
        <v>170515194.56793392</v>
      </c>
      <c r="AN157" s="534">
        <v>100.0000000000004</v>
      </c>
      <c r="AO157" s="534">
        <v>100</v>
      </c>
      <c r="AP157" s="535"/>
      <c r="BF157" s="864"/>
      <c r="BG157" s="709" t="s">
        <v>14</v>
      </c>
      <c r="BH157" s="710">
        <v>1581</v>
      </c>
      <c r="BI157" s="711">
        <v>100</v>
      </c>
      <c r="BJ157" s="711">
        <v>100</v>
      </c>
      <c r="BK157" s="712"/>
      <c r="BL157" s="700"/>
      <c r="BM157" s="864"/>
      <c r="BN157" s="709" t="s">
        <v>14</v>
      </c>
      <c r="BO157" s="710">
        <v>191836918.298244</v>
      </c>
      <c r="BP157" s="711">
        <v>100.00000000000031</v>
      </c>
      <c r="BQ157" s="711">
        <v>100</v>
      </c>
      <c r="BR157" s="696"/>
      <c r="BS157" s="688"/>
    </row>
    <row r="158" spans="2:71" s="129" customFormat="1" ht="14.5" customHeight="1" x14ac:dyDescent="0.35"/>
    <row r="159" spans="2:71" s="129" customFormat="1" ht="14.5" customHeight="1" x14ac:dyDescent="0.25">
      <c r="B159" s="859" t="s">
        <v>18</v>
      </c>
      <c r="C159" s="859"/>
      <c r="D159" s="859"/>
      <c r="E159" s="859"/>
      <c r="F159" s="859"/>
      <c r="G159" s="859"/>
      <c r="H159" s="194"/>
      <c r="I159" s="859" t="s">
        <v>18</v>
      </c>
      <c r="J159" s="859"/>
      <c r="K159" s="859"/>
      <c r="L159" s="859"/>
      <c r="M159" s="859"/>
      <c r="N159" s="859"/>
      <c r="P159" s="859" t="s">
        <v>18</v>
      </c>
      <c r="Q159" s="859"/>
      <c r="R159" s="859"/>
      <c r="S159" s="859"/>
      <c r="T159" s="859"/>
      <c r="U159" s="859"/>
      <c r="V159" s="194"/>
      <c r="W159" s="431" t="s">
        <v>18</v>
      </c>
      <c r="X159" s="431"/>
      <c r="Y159" s="431"/>
      <c r="Z159" s="431"/>
      <c r="AA159" s="431"/>
      <c r="AB159" s="431"/>
      <c r="AD159" s="859" t="s">
        <v>18</v>
      </c>
      <c r="AE159" s="859"/>
      <c r="AF159" s="859"/>
      <c r="AG159" s="859"/>
      <c r="AH159" s="859"/>
      <c r="AI159" s="859"/>
      <c r="AJ159" s="194"/>
      <c r="AK159" s="859" t="s">
        <v>18</v>
      </c>
      <c r="AL159" s="859"/>
      <c r="AM159" s="859"/>
      <c r="AN159" s="859"/>
      <c r="AO159" s="859"/>
      <c r="AP159" s="859"/>
      <c r="AR159" s="859" t="s">
        <v>18</v>
      </c>
      <c r="AS159" s="859"/>
      <c r="AT159" s="859"/>
      <c r="AU159" s="859"/>
      <c r="AV159" s="859"/>
      <c r="AW159" s="859"/>
      <c r="AX159" s="194"/>
      <c r="AY159" s="859" t="s">
        <v>18</v>
      </c>
      <c r="AZ159" s="859"/>
      <c r="BA159" s="859"/>
      <c r="BB159" s="859"/>
      <c r="BC159" s="859"/>
      <c r="BD159" s="859"/>
      <c r="BF159" s="431" t="s">
        <v>18</v>
      </c>
      <c r="BG159" s="431"/>
      <c r="BH159" s="431"/>
      <c r="BI159" s="431"/>
      <c r="BJ159" s="431"/>
      <c r="BK159" s="431"/>
      <c r="BL159" s="194"/>
      <c r="BM159" s="431" t="s">
        <v>18</v>
      </c>
      <c r="BN159" s="431"/>
      <c r="BO159" s="431"/>
      <c r="BP159" s="431"/>
      <c r="BQ159" s="431"/>
      <c r="BR159" s="431"/>
    </row>
    <row r="160" spans="2:71" s="129" customFormat="1" ht="24" customHeight="1" x14ac:dyDescent="0.25">
      <c r="B160" s="855" t="s">
        <v>0</v>
      </c>
      <c r="C160" s="855"/>
      <c r="D160" s="195" t="s">
        <v>2</v>
      </c>
      <c r="E160" s="196" t="s">
        <v>3</v>
      </c>
      <c r="F160" s="196" t="s">
        <v>4</v>
      </c>
      <c r="G160" s="197" t="s">
        <v>5</v>
      </c>
      <c r="H160" s="194"/>
      <c r="I160" s="855" t="s">
        <v>0</v>
      </c>
      <c r="J160" s="855"/>
      <c r="K160" s="195" t="s">
        <v>2</v>
      </c>
      <c r="L160" s="196" t="s">
        <v>3</v>
      </c>
      <c r="M160" s="196" t="s">
        <v>4</v>
      </c>
      <c r="N160" s="197" t="s">
        <v>5</v>
      </c>
      <c r="P160" s="855" t="s">
        <v>0</v>
      </c>
      <c r="Q160" s="855"/>
      <c r="R160" s="195" t="s">
        <v>2</v>
      </c>
      <c r="S160" s="196" t="s">
        <v>3</v>
      </c>
      <c r="T160" s="196" t="s">
        <v>4</v>
      </c>
      <c r="U160" s="197" t="s">
        <v>5</v>
      </c>
      <c r="V160" s="194"/>
      <c r="W160" s="432"/>
      <c r="X160" s="432"/>
      <c r="Y160" s="195" t="s">
        <v>2</v>
      </c>
      <c r="Z160" s="196" t="s">
        <v>3</v>
      </c>
      <c r="AA160" s="196" t="s">
        <v>4</v>
      </c>
      <c r="AB160" s="197" t="s">
        <v>5</v>
      </c>
      <c r="AD160" s="855" t="s">
        <v>0</v>
      </c>
      <c r="AE160" s="855"/>
      <c r="AF160" s="195" t="s">
        <v>2</v>
      </c>
      <c r="AG160" s="196" t="s">
        <v>3</v>
      </c>
      <c r="AH160" s="196" t="s">
        <v>4</v>
      </c>
      <c r="AI160" s="197" t="s">
        <v>5</v>
      </c>
      <c r="AJ160" s="194"/>
      <c r="AK160" s="855" t="s">
        <v>0</v>
      </c>
      <c r="AL160" s="855"/>
      <c r="AM160" s="195" t="s">
        <v>2</v>
      </c>
      <c r="AN160" s="196" t="s">
        <v>3</v>
      </c>
      <c r="AO160" s="196" t="s">
        <v>4</v>
      </c>
      <c r="AP160" s="197" t="s">
        <v>5</v>
      </c>
      <c r="AR160" s="855" t="s">
        <v>0</v>
      </c>
      <c r="AS160" s="855"/>
      <c r="AT160" s="195" t="s">
        <v>2</v>
      </c>
      <c r="AU160" s="196" t="s">
        <v>3</v>
      </c>
      <c r="AV160" s="196" t="s">
        <v>4</v>
      </c>
      <c r="AW160" s="197" t="s">
        <v>5</v>
      </c>
      <c r="AX160" s="194"/>
      <c r="AY160" s="855" t="s">
        <v>0</v>
      </c>
      <c r="AZ160" s="855"/>
      <c r="BA160" s="195" t="s">
        <v>2</v>
      </c>
      <c r="BB160" s="196" t="s">
        <v>3</v>
      </c>
      <c r="BC160" s="196" t="s">
        <v>4</v>
      </c>
      <c r="BD160" s="197" t="s">
        <v>5</v>
      </c>
      <c r="BF160" s="432"/>
      <c r="BG160" s="432"/>
      <c r="BH160" s="195" t="s">
        <v>2</v>
      </c>
      <c r="BI160" s="196" t="s">
        <v>3</v>
      </c>
      <c r="BJ160" s="196" t="s">
        <v>4</v>
      </c>
      <c r="BK160" s="197" t="s">
        <v>5</v>
      </c>
      <c r="BL160" s="194"/>
      <c r="BM160" s="432"/>
      <c r="BN160" s="432"/>
      <c r="BO160" s="195" t="s">
        <v>2</v>
      </c>
      <c r="BP160" s="196" t="s">
        <v>3</v>
      </c>
      <c r="BQ160" s="196" t="s">
        <v>4</v>
      </c>
      <c r="BR160" s="197" t="s">
        <v>5</v>
      </c>
    </row>
    <row r="161" spans="2:70" s="129" customFormat="1" ht="23" customHeight="1" x14ac:dyDescent="0.25">
      <c r="B161" s="856" t="s">
        <v>6</v>
      </c>
      <c r="C161" s="198" t="s">
        <v>19</v>
      </c>
      <c r="D161" s="199">
        <v>1309</v>
      </c>
      <c r="E161" s="200">
        <v>94.786386676321513</v>
      </c>
      <c r="F161" s="200">
        <v>94.786386676321513</v>
      </c>
      <c r="G161" s="201">
        <v>94.786386676321513</v>
      </c>
      <c r="H161" s="194"/>
      <c r="I161" s="856" t="s">
        <v>6</v>
      </c>
      <c r="J161" s="198" t="s">
        <v>19</v>
      </c>
      <c r="K161" s="199">
        <v>159313287.7022433</v>
      </c>
      <c r="L161" s="200">
        <v>94.77947679428209</v>
      </c>
      <c r="M161" s="200">
        <v>94.779476794282218</v>
      </c>
      <c r="N161" s="201">
        <v>94.779476794282218</v>
      </c>
      <c r="P161" s="856" t="s">
        <v>6</v>
      </c>
      <c r="Q161" s="198" t="s">
        <v>19</v>
      </c>
      <c r="R161" s="527">
        <v>1358</v>
      </c>
      <c r="S161" s="528">
        <v>94.766224703419397</v>
      </c>
      <c r="T161" s="528">
        <v>94.766224703419397</v>
      </c>
      <c r="U161" s="529">
        <v>94.766224703419397</v>
      </c>
      <c r="V161" s="194"/>
      <c r="W161" s="198" t="s">
        <v>6</v>
      </c>
      <c r="X161" s="198" t="s">
        <v>19</v>
      </c>
      <c r="Y161" s="199">
        <v>167004191</v>
      </c>
      <c r="Z161" s="200">
        <v>94.5</v>
      </c>
      <c r="AA161" s="200">
        <v>94.5</v>
      </c>
      <c r="AB161" s="201">
        <v>94.5</v>
      </c>
      <c r="AD161" s="856" t="s">
        <v>6</v>
      </c>
      <c r="AE161" s="198" t="s">
        <v>19</v>
      </c>
      <c r="AF161" s="527">
        <v>1409</v>
      </c>
      <c r="AG161" s="528">
        <v>92.941952506596309</v>
      </c>
      <c r="AH161" s="528">
        <v>92.941952506596309</v>
      </c>
      <c r="AI161" s="529">
        <v>92.941952506596309</v>
      </c>
      <c r="AJ161" s="194"/>
      <c r="AK161" s="856" t="s">
        <v>6</v>
      </c>
      <c r="AL161" s="198" t="s">
        <v>19</v>
      </c>
      <c r="AM161" s="527">
        <v>156973362.87172425</v>
      </c>
      <c r="AN161" s="528">
        <v>92.058284465192386</v>
      </c>
      <c r="AO161" s="528">
        <v>92.058284465192386</v>
      </c>
      <c r="AP161" s="529">
        <v>92.058284465192386</v>
      </c>
      <c r="AR161" s="856" t="s">
        <v>6</v>
      </c>
      <c r="AS161" s="198" t="s">
        <v>19</v>
      </c>
      <c r="AT161" s="527">
        <v>1369</v>
      </c>
      <c r="AU161" s="528">
        <v>90.184453227931499</v>
      </c>
      <c r="AV161" s="528">
        <v>90.184453227931499</v>
      </c>
      <c r="AW161" s="529">
        <v>90.184453227931499</v>
      </c>
      <c r="AX161" s="194"/>
      <c r="AY161" s="856" t="s">
        <v>6</v>
      </c>
      <c r="AZ161" s="198" t="s">
        <v>19</v>
      </c>
      <c r="BA161" s="527">
        <v>174373034.79363555</v>
      </c>
      <c r="BB161" s="528">
        <v>90.288862582228802</v>
      </c>
      <c r="BC161" s="528">
        <v>90.28886258222883</v>
      </c>
      <c r="BD161" s="529">
        <v>90.28886258222883</v>
      </c>
      <c r="BF161" s="198" t="s">
        <v>6</v>
      </c>
      <c r="BG161" s="198" t="s">
        <v>19</v>
      </c>
      <c r="BH161" s="527">
        <v>1416</v>
      </c>
      <c r="BI161" s="528">
        <v>89.6</v>
      </c>
      <c r="BJ161" s="528">
        <v>89.6</v>
      </c>
      <c r="BK161" s="529">
        <v>89.6</v>
      </c>
      <c r="BL161" s="194"/>
      <c r="BM161" s="198" t="s">
        <v>6</v>
      </c>
      <c r="BN161" s="198" t="s">
        <v>19</v>
      </c>
      <c r="BO161" s="527">
        <v>171935984</v>
      </c>
      <c r="BP161" s="528">
        <v>89.6</v>
      </c>
      <c r="BQ161" s="528">
        <v>89.6</v>
      </c>
      <c r="BR161" s="529">
        <v>89.6</v>
      </c>
    </row>
    <row r="162" spans="2:70" s="129" customFormat="1" ht="23" customHeight="1" x14ac:dyDescent="0.25">
      <c r="B162" s="857"/>
      <c r="C162" s="202" t="s">
        <v>20</v>
      </c>
      <c r="D162" s="203">
        <v>72</v>
      </c>
      <c r="E162" s="204">
        <v>5.2136133236784943</v>
      </c>
      <c r="F162" s="204">
        <v>5.2136133236784943</v>
      </c>
      <c r="G162" s="205">
        <v>100</v>
      </c>
      <c r="H162" s="194"/>
      <c r="I162" s="857"/>
      <c r="J162" s="202" t="s">
        <v>20</v>
      </c>
      <c r="K162" s="203">
        <v>8775092.9163066577</v>
      </c>
      <c r="L162" s="204">
        <v>5.2205232057177922</v>
      </c>
      <c r="M162" s="204">
        <v>5.2205232057177984</v>
      </c>
      <c r="N162" s="205">
        <v>100</v>
      </c>
      <c r="P162" s="857"/>
      <c r="Q162" s="202" t="s">
        <v>20</v>
      </c>
      <c r="R162" s="530">
        <v>75</v>
      </c>
      <c r="S162" s="531">
        <v>5.2337752965805997</v>
      </c>
      <c r="T162" s="531">
        <v>5.2337752965805997</v>
      </c>
      <c r="U162" s="532">
        <v>100</v>
      </c>
      <c r="V162" s="194"/>
      <c r="W162" s="202"/>
      <c r="X162" s="202" t="s">
        <v>20</v>
      </c>
      <c r="Y162" s="203">
        <v>9640246</v>
      </c>
      <c r="Z162" s="204">
        <v>5.5</v>
      </c>
      <c r="AA162" s="204">
        <v>5.5</v>
      </c>
      <c r="AB162" s="205">
        <v>100</v>
      </c>
      <c r="AD162" s="857"/>
      <c r="AE162" s="202" t="s">
        <v>20</v>
      </c>
      <c r="AF162" s="530">
        <v>107</v>
      </c>
      <c r="AG162" s="531">
        <v>7.0580474934036932</v>
      </c>
      <c r="AH162" s="531">
        <v>7.0580474934036932</v>
      </c>
      <c r="AI162" s="532">
        <v>100</v>
      </c>
      <c r="AJ162" s="194"/>
      <c r="AK162" s="857"/>
      <c r="AL162" s="202" t="s">
        <v>20</v>
      </c>
      <c r="AM162" s="530">
        <v>13541831.696208984</v>
      </c>
      <c r="AN162" s="531">
        <v>7.9417155348076154</v>
      </c>
      <c r="AO162" s="531">
        <v>7.9417155348076154</v>
      </c>
      <c r="AP162" s="532">
        <v>100</v>
      </c>
      <c r="AR162" s="857"/>
      <c r="AS162" s="202" t="s">
        <v>20</v>
      </c>
      <c r="AT162" s="530">
        <v>149</v>
      </c>
      <c r="AU162" s="531">
        <v>9.8155467720685099</v>
      </c>
      <c r="AV162" s="531">
        <v>9.8155467720685099</v>
      </c>
      <c r="AW162" s="532">
        <v>100</v>
      </c>
      <c r="AX162" s="194"/>
      <c r="AY162" s="857"/>
      <c r="AZ162" s="202" t="s">
        <v>20</v>
      </c>
      <c r="BA162" s="530">
        <v>18754921.198532049</v>
      </c>
      <c r="BB162" s="531">
        <v>9.7111374177711802</v>
      </c>
      <c r="BC162" s="531">
        <v>9.711137417771182</v>
      </c>
      <c r="BD162" s="532">
        <v>100</v>
      </c>
      <c r="BF162" s="202"/>
      <c r="BG162" s="202" t="s">
        <v>20</v>
      </c>
      <c r="BH162" s="530">
        <v>165</v>
      </c>
      <c r="BI162" s="531">
        <v>10.4</v>
      </c>
      <c r="BJ162" s="531">
        <v>10.4</v>
      </c>
      <c r="BK162" s="532">
        <v>100</v>
      </c>
      <c r="BL162" s="194"/>
      <c r="BM162" s="202"/>
      <c r="BN162" s="202" t="s">
        <v>20</v>
      </c>
      <c r="BO162" s="530">
        <v>19900935</v>
      </c>
      <c r="BP162" s="531">
        <v>10.4</v>
      </c>
      <c r="BQ162" s="531">
        <v>10.4</v>
      </c>
      <c r="BR162" s="532">
        <v>100</v>
      </c>
    </row>
    <row r="163" spans="2:70" s="129" customFormat="1" ht="14.5" customHeight="1" x14ac:dyDescent="0.25">
      <c r="B163" s="858"/>
      <c r="C163" s="206" t="s">
        <v>14</v>
      </c>
      <c r="D163" s="207">
        <v>1381</v>
      </c>
      <c r="E163" s="208">
        <v>100</v>
      </c>
      <c r="F163" s="208">
        <v>100</v>
      </c>
      <c r="G163" s="209"/>
      <c r="H163" s="194"/>
      <c r="I163" s="858"/>
      <c r="J163" s="206" t="s">
        <v>14</v>
      </c>
      <c r="K163" s="207">
        <v>168088380.61854994</v>
      </c>
      <c r="L163" s="208">
        <v>99.999999999999872</v>
      </c>
      <c r="M163" s="208">
        <v>100</v>
      </c>
      <c r="N163" s="209"/>
      <c r="P163" s="858"/>
      <c r="Q163" s="206" t="s">
        <v>14</v>
      </c>
      <c r="R163" s="533">
        <v>1433</v>
      </c>
      <c r="S163" s="534">
        <v>100</v>
      </c>
      <c r="T163" s="534">
        <v>100</v>
      </c>
      <c r="U163" s="535"/>
      <c r="V163" s="194"/>
      <c r="W163" s="206"/>
      <c r="X163" s="206" t="s">
        <v>14</v>
      </c>
      <c r="Y163" s="207">
        <v>176644437</v>
      </c>
      <c r="Z163" s="208">
        <v>100</v>
      </c>
      <c r="AA163" s="208">
        <v>100</v>
      </c>
      <c r="AB163" s="209"/>
      <c r="AD163" s="858"/>
      <c r="AE163" s="206" t="s">
        <v>14</v>
      </c>
      <c r="AF163" s="533">
        <v>1516</v>
      </c>
      <c r="AG163" s="534">
        <v>100</v>
      </c>
      <c r="AH163" s="534">
        <v>100</v>
      </c>
      <c r="AI163" s="535"/>
      <c r="AJ163" s="194"/>
      <c r="AK163" s="858"/>
      <c r="AL163" s="206" t="s">
        <v>14</v>
      </c>
      <c r="AM163" s="533">
        <v>170515194.56793323</v>
      </c>
      <c r="AN163" s="534">
        <v>100</v>
      </c>
      <c r="AO163" s="534">
        <v>100</v>
      </c>
      <c r="AP163" s="535"/>
      <c r="AR163" s="858"/>
      <c r="AS163" s="206" t="s">
        <v>14</v>
      </c>
      <c r="AT163" s="533">
        <v>1518</v>
      </c>
      <c r="AU163" s="534">
        <v>100</v>
      </c>
      <c r="AV163" s="534">
        <v>100</v>
      </c>
      <c r="AW163" s="535"/>
      <c r="AX163" s="194"/>
      <c r="AY163" s="858"/>
      <c r="AZ163" s="206" t="s">
        <v>14</v>
      </c>
      <c r="BA163" s="533">
        <v>193127955.99216759</v>
      </c>
      <c r="BB163" s="534">
        <v>99.999999999999986</v>
      </c>
      <c r="BC163" s="534">
        <v>100</v>
      </c>
      <c r="BD163" s="535"/>
      <c r="BF163" s="206"/>
      <c r="BG163" s="206" t="s">
        <v>14</v>
      </c>
      <c r="BH163" s="533">
        <v>1581</v>
      </c>
      <c r="BI163" s="534">
        <v>100</v>
      </c>
      <c r="BJ163" s="534">
        <v>100</v>
      </c>
      <c r="BK163" s="535"/>
      <c r="BL163" s="194"/>
      <c r="BM163" s="206"/>
      <c r="BN163" s="206" t="s">
        <v>14</v>
      </c>
      <c r="BO163" s="533">
        <v>191836918</v>
      </c>
      <c r="BP163" s="534">
        <v>100</v>
      </c>
      <c r="BQ163" s="534">
        <v>100</v>
      </c>
      <c r="BR163" s="535"/>
    </row>
    <row r="164" spans="2:70" s="129" customFormat="1" ht="14.5" customHeight="1" x14ac:dyDescent="0.35"/>
    <row r="165" spans="2:70" s="127" customFormat="1" ht="14.5" customHeight="1" x14ac:dyDescent="0.35"/>
    <row r="167" spans="2:70" x14ac:dyDescent="0.35">
      <c r="B167" s="748" t="s">
        <v>25</v>
      </c>
      <c r="C167" s="748"/>
      <c r="D167" s="748"/>
      <c r="E167" s="748"/>
      <c r="F167" s="748"/>
      <c r="G167" s="748"/>
      <c r="H167" s="748"/>
      <c r="I167" s="748"/>
      <c r="J167" s="748"/>
      <c r="K167" s="748"/>
      <c r="L167" s="748"/>
      <c r="M167" s="748"/>
      <c r="N167" s="748"/>
      <c r="P167" s="748" t="s">
        <v>25</v>
      </c>
      <c r="Q167" s="748"/>
      <c r="R167" s="748"/>
      <c r="S167" s="748"/>
      <c r="T167" s="748"/>
      <c r="U167" s="748"/>
      <c r="V167" s="748"/>
      <c r="W167" s="748"/>
      <c r="X167" s="748"/>
      <c r="Y167" s="748"/>
      <c r="Z167" s="748"/>
      <c r="AA167" s="748"/>
      <c r="AB167" s="748"/>
      <c r="AD167" s="748" t="s">
        <v>25</v>
      </c>
      <c r="AE167" s="748"/>
      <c r="AF167" s="748"/>
      <c r="AG167" s="748"/>
      <c r="AH167" s="748"/>
      <c r="AI167" s="748"/>
      <c r="AJ167" s="748"/>
      <c r="AK167" s="748"/>
      <c r="AL167" s="748"/>
      <c r="AM167" s="748"/>
      <c r="AN167" s="748"/>
      <c r="AO167" s="748"/>
      <c r="AP167" s="748"/>
      <c r="AR167" s="748" t="s">
        <v>25</v>
      </c>
      <c r="AS167" s="748"/>
      <c r="AT167" s="748"/>
      <c r="AU167" s="748"/>
      <c r="AV167" s="748"/>
      <c r="AW167" s="748"/>
      <c r="AX167" s="748"/>
      <c r="AY167" s="748"/>
      <c r="AZ167" s="748"/>
      <c r="BA167" s="748"/>
      <c r="BB167" s="748"/>
      <c r="BC167" s="748"/>
      <c r="BD167" s="748"/>
      <c r="BF167" s="748" t="s">
        <v>25</v>
      </c>
      <c r="BG167" s="748"/>
      <c r="BH167" s="748"/>
      <c r="BI167" s="748"/>
      <c r="BJ167" s="748"/>
      <c r="BK167" s="748"/>
      <c r="BL167" s="748"/>
      <c r="BM167" s="748"/>
      <c r="BN167" s="748"/>
      <c r="BO167" s="748"/>
      <c r="BP167" s="748"/>
      <c r="BQ167" s="748"/>
      <c r="BR167" s="748"/>
    </row>
    <row r="169" spans="2:70" x14ac:dyDescent="0.35">
      <c r="B169" s="748" t="s">
        <v>16</v>
      </c>
      <c r="C169" s="748"/>
      <c r="D169" s="748"/>
      <c r="E169" s="748"/>
      <c r="F169" s="748"/>
      <c r="G169" s="748"/>
      <c r="H169" s="17"/>
      <c r="I169" s="748" t="s">
        <v>17</v>
      </c>
      <c r="J169" s="748"/>
      <c r="K169" s="748"/>
      <c r="L169" s="748"/>
      <c r="M169" s="748"/>
      <c r="N169" s="748"/>
      <c r="P169" s="748" t="s">
        <v>16</v>
      </c>
      <c r="Q169" s="748"/>
      <c r="R169" s="748"/>
      <c r="S169" s="748"/>
      <c r="T169" s="748"/>
      <c r="U169" s="748"/>
      <c r="V169" s="17"/>
      <c r="W169" s="748" t="s">
        <v>17</v>
      </c>
      <c r="X169" s="748"/>
      <c r="Y169" s="748"/>
      <c r="Z169" s="748"/>
      <c r="AA169" s="748"/>
      <c r="AB169" s="748"/>
      <c r="AD169" s="748" t="s">
        <v>16</v>
      </c>
      <c r="AE169" s="748"/>
      <c r="AF169" s="748"/>
      <c r="AG169" s="748"/>
      <c r="AH169" s="748"/>
      <c r="AI169" s="748"/>
      <c r="AJ169" s="17"/>
      <c r="AK169" s="748" t="s">
        <v>17</v>
      </c>
      <c r="AL169" s="748"/>
      <c r="AM169" s="748"/>
      <c r="AN169" s="748"/>
      <c r="AO169" s="748"/>
      <c r="AP169" s="748"/>
      <c r="AR169" s="748" t="s">
        <v>16</v>
      </c>
      <c r="AS169" s="748"/>
      <c r="AT169" s="748"/>
      <c r="AU169" s="748"/>
      <c r="AV169" s="748"/>
      <c r="AW169" s="748"/>
      <c r="AX169" s="17"/>
      <c r="AY169" s="748" t="s">
        <v>17</v>
      </c>
      <c r="AZ169" s="748"/>
      <c r="BA169" s="748"/>
      <c r="BB169" s="748"/>
      <c r="BC169" s="748"/>
      <c r="BD169" s="748"/>
      <c r="BF169" s="748" t="s">
        <v>16</v>
      </c>
      <c r="BG169" s="748"/>
      <c r="BH169" s="748"/>
      <c r="BI169" s="748"/>
      <c r="BJ169" s="748"/>
      <c r="BK169" s="748"/>
      <c r="BL169" s="17"/>
      <c r="BM169" s="748" t="s">
        <v>17</v>
      </c>
      <c r="BN169" s="748"/>
      <c r="BO169" s="748"/>
      <c r="BP169" s="748"/>
      <c r="BQ169" s="748"/>
      <c r="BR169" s="748"/>
    </row>
    <row r="171" spans="2:70" s="129" customFormat="1" ht="14.5" customHeight="1" x14ac:dyDescent="0.25">
      <c r="B171" s="859" t="s">
        <v>1</v>
      </c>
      <c r="C171" s="859"/>
      <c r="D171" s="859"/>
      <c r="E171" s="859"/>
      <c r="F171" s="859"/>
      <c r="G171" s="859"/>
      <c r="H171" s="194"/>
      <c r="I171" s="859" t="s">
        <v>1</v>
      </c>
      <c r="J171" s="859"/>
      <c r="K171" s="859"/>
      <c r="L171" s="859"/>
      <c r="M171" s="859"/>
      <c r="N171" s="859"/>
      <c r="P171" s="859" t="s">
        <v>1</v>
      </c>
      <c r="Q171" s="859"/>
      <c r="R171" s="859"/>
      <c r="S171" s="859"/>
      <c r="T171" s="859"/>
      <c r="U171" s="859"/>
      <c r="V171" s="194"/>
      <c r="W171" s="431" t="s">
        <v>1</v>
      </c>
      <c r="X171" s="431"/>
      <c r="Y171" s="431"/>
      <c r="Z171" s="431"/>
      <c r="AA171" s="431"/>
      <c r="AB171" s="431"/>
      <c r="AD171" s="859" t="s">
        <v>1</v>
      </c>
      <c r="AE171" s="859"/>
      <c r="AF171" s="859"/>
      <c r="AG171" s="859"/>
      <c r="AH171" s="859"/>
      <c r="AI171" s="859"/>
      <c r="AJ171" s="194"/>
      <c r="AK171" s="859" t="s">
        <v>1</v>
      </c>
      <c r="AL171" s="859"/>
      <c r="AM171" s="859"/>
      <c r="AN171" s="859"/>
      <c r="AO171" s="859"/>
      <c r="AP171" s="859"/>
      <c r="AR171" s="859" t="s">
        <v>1</v>
      </c>
      <c r="AS171" s="859"/>
      <c r="AT171" s="859"/>
      <c r="AU171" s="859"/>
      <c r="AV171" s="859"/>
      <c r="AW171" s="859"/>
      <c r="AX171" s="194"/>
      <c r="AY171" s="859" t="s">
        <v>1</v>
      </c>
      <c r="AZ171" s="859"/>
      <c r="BA171" s="859"/>
      <c r="BB171" s="859"/>
      <c r="BC171" s="859"/>
      <c r="BD171" s="859"/>
      <c r="BF171" s="431" t="s">
        <v>1</v>
      </c>
      <c r="BG171" s="431"/>
      <c r="BH171" s="431"/>
      <c r="BI171" s="431"/>
      <c r="BJ171" s="431"/>
      <c r="BK171" s="431"/>
      <c r="BL171" s="194"/>
      <c r="BM171" s="431" t="s">
        <v>1</v>
      </c>
      <c r="BN171" s="431"/>
      <c r="BO171" s="431"/>
      <c r="BP171" s="431"/>
      <c r="BQ171" s="431"/>
      <c r="BR171" s="431"/>
    </row>
    <row r="172" spans="2:70" s="129" customFormat="1" ht="24" customHeight="1" x14ac:dyDescent="0.25">
      <c r="B172" s="855" t="s">
        <v>0</v>
      </c>
      <c r="C172" s="855"/>
      <c r="D172" s="195" t="s">
        <v>2</v>
      </c>
      <c r="E172" s="196" t="s">
        <v>3</v>
      </c>
      <c r="F172" s="196" t="s">
        <v>4</v>
      </c>
      <c r="G172" s="197" t="s">
        <v>5</v>
      </c>
      <c r="H172" s="194"/>
      <c r="I172" s="855" t="s">
        <v>0</v>
      </c>
      <c r="J172" s="855"/>
      <c r="K172" s="195" t="s">
        <v>2</v>
      </c>
      <c r="L172" s="196" t="s">
        <v>3</v>
      </c>
      <c r="M172" s="196" t="s">
        <v>4</v>
      </c>
      <c r="N172" s="197" t="s">
        <v>5</v>
      </c>
      <c r="P172" s="855" t="s">
        <v>0</v>
      </c>
      <c r="Q172" s="855"/>
      <c r="R172" s="195" t="s">
        <v>2</v>
      </c>
      <c r="S172" s="196" t="s">
        <v>3</v>
      </c>
      <c r="T172" s="196" t="s">
        <v>4</v>
      </c>
      <c r="U172" s="197" t="s">
        <v>5</v>
      </c>
      <c r="V172" s="194"/>
      <c r="W172" s="432"/>
      <c r="X172" s="432"/>
      <c r="Y172" s="195" t="s">
        <v>2</v>
      </c>
      <c r="Z172" s="196" t="s">
        <v>3</v>
      </c>
      <c r="AA172" s="196" t="s">
        <v>4</v>
      </c>
      <c r="AB172" s="197" t="s">
        <v>5</v>
      </c>
      <c r="AD172" s="855" t="s">
        <v>0</v>
      </c>
      <c r="AE172" s="855"/>
      <c r="AF172" s="195" t="s">
        <v>2</v>
      </c>
      <c r="AG172" s="196" t="s">
        <v>3</v>
      </c>
      <c r="AH172" s="196" t="s">
        <v>4</v>
      </c>
      <c r="AI172" s="197" t="s">
        <v>5</v>
      </c>
      <c r="AJ172" s="194"/>
      <c r="AK172" s="855" t="s">
        <v>0</v>
      </c>
      <c r="AL172" s="855"/>
      <c r="AM172" s="195" t="s">
        <v>2</v>
      </c>
      <c r="AN172" s="196" t="s">
        <v>3</v>
      </c>
      <c r="AO172" s="196" t="s">
        <v>4</v>
      </c>
      <c r="AP172" s="197" t="s">
        <v>5</v>
      </c>
      <c r="AR172" s="855" t="s">
        <v>0</v>
      </c>
      <c r="AS172" s="855"/>
      <c r="AT172" s="195" t="s">
        <v>2</v>
      </c>
      <c r="AU172" s="196" t="s">
        <v>3</v>
      </c>
      <c r="AV172" s="196" t="s">
        <v>4</v>
      </c>
      <c r="AW172" s="197" t="s">
        <v>5</v>
      </c>
      <c r="AX172" s="194"/>
      <c r="AY172" s="855" t="s">
        <v>0</v>
      </c>
      <c r="AZ172" s="855"/>
      <c r="BA172" s="195" t="s">
        <v>2</v>
      </c>
      <c r="BB172" s="196" t="s">
        <v>3</v>
      </c>
      <c r="BC172" s="196" t="s">
        <v>4</v>
      </c>
      <c r="BD172" s="197" t="s">
        <v>5</v>
      </c>
      <c r="BF172" s="432"/>
      <c r="BG172" s="432"/>
      <c r="BH172" s="195" t="s">
        <v>2</v>
      </c>
      <c r="BI172" s="196" t="s">
        <v>3</v>
      </c>
      <c r="BJ172" s="196" t="s">
        <v>4</v>
      </c>
      <c r="BK172" s="197" t="s">
        <v>5</v>
      </c>
      <c r="BL172" s="194"/>
      <c r="BM172" s="432"/>
      <c r="BN172" s="432"/>
      <c r="BO172" s="195" t="s">
        <v>2</v>
      </c>
      <c r="BP172" s="196" t="s">
        <v>3</v>
      </c>
      <c r="BQ172" s="196" t="s">
        <v>4</v>
      </c>
      <c r="BR172" s="197" t="s">
        <v>5</v>
      </c>
    </row>
    <row r="173" spans="2:70" s="129" customFormat="1" ht="23" customHeight="1" x14ac:dyDescent="0.25">
      <c r="B173" s="856" t="s">
        <v>6</v>
      </c>
      <c r="C173" s="198" t="s">
        <v>7</v>
      </c>
      <c r="D173" s="199">
        <v>85</v>
      </c>
      <c r="E173" s="200">
        <v>25.222551928783382</v>
      </c>
      <c r="F173" s="200">
        <v>25.222551928783382</v>
      </c>
      <c r="G173" s="201">
        <v>25.222551928783382</v>
      </c>
      <c r="H173" s="194"/>
      <c r="I173" s="856" t="s">
        <v>6</v>
      </c>
      <c r="J173" s="198" t="s">
        <v>7</v>
      </c>
      <c r="K173" s="199">
        <v>7807709.3798863245</v>
      </c>
      <c r="L173" s="200">
        <v>25.699345582047762</v>
      </c>
      <c r="M173" s="200">
        <v>25.699345582047762</v>
      </c>
      <c r="N173" s="201">
        <v>25.699345582047762</v>
      </c>
      <c r="P173" s="856" t="s">
        <v>6</v>
      </c>
      <c r="Q173" s="198" t="s">
        <v>7</v>
      </c>
      <c r="R173" s="527">
        <v>86</v>
      </c>
      <c r="S173" s="528">
        <v>31.851851851851855</v>
      </c>
      <c r="T173" s="528">
        <v>31.851851851851855</v>
      </c>
      <c r="U173" s="529">
        <v>31.851851851851855</v>
      </c>
      <c r="V173" s="194"/>
      <c r="W173" s="198" t="s">
        <v>6</v>
      </c>
      <c r="X173" s="198" t="s">
        <v>7</v>
      </c>
      <c r="Y173" s="199">
        <v>8545172</v>
      </c>
      <c r="Z173" s="200">
        <v>30.7</v>
      </c>
      <c r="AA173" s="200">
        <v>30.7</v>
      </c>
      <c r="AB173" s="201">
        <v>30.7</v>
      </c>
      <c r="AD173" s="856" t="s">
        <v>6</v>
      </c>
      <c r="AE173" s="198" t="s">
        <v>7</v>
      </c>
      <c r="AF173" s="527">
        <v>103</v>
      </c>
      <c r="AG173" s="528">
        <v>34.563758389261743</v>
      </c>
      <c r="AH173" s="528">
        <v>34.563758389261743</v>
      </c>
      <c r="AI173" s="529">
        <v>34.563758389261743</v>
      </c>
      <c r="AJ173" s="194"/>
      <c r="AK173" s="856" t="s">
        <v>6</v>
      </c>
      <c r="AL173" s="198" t="s">
        <v>7</v>
      </c>
      <c r="AM173" s="527">
        <v>9573369.1002215594</v>
      </c>
      <c r="AN173" s="528">
        <v>33.110049434352398</v>
      </c>
      <c r="AO173" s="528">
        <v>33.110049434352391</v>
      </c>
      <c r="AP173" s="529">
        <v>33.110049434352391</v>
      </c>
      <c r="AR173" s="856" t="s">
        <v>6</v>
      </c>
      <c r="AS173" s="198" t="s">
        <v>7</v>
      </c>
      <c r="AT173" s="527">
        <v>76</v>
      </c>
      <c r="AU173" s="528">
        <v>20.82191780821918</v>
      </c>
      <c r="AV173" s="528">
        <v>20.82191780821918</v>
      </c>
      <c r="AW173" s="529">
        <v>20.82191780821918</v>
      </c>
      <c r="AX173" s="194"/>
      <c r="AY173" s="856" t="s">
        <v>6</v>
      </c>
      <c r="AZ173" s="198" t="s">
        <v>7</v>
      </c>
      <c r="BA173" s="527">
        <v>7453436.3379128817</v>
      </c>
      <c r="BB173" s="528">
        <v>20.079992223789571</v>
      </c>
      <c r="BC173" s="528">
        <v>20.079992223789542</v>
      </c>
      <c r="BD173" s="529">
        <v>20.079992223789542</v>
      </c>
      <c r="BF173" s="689" t="s">
        <v>6</v>
      </c>
      <c r="BG173" s="198" t="s">
        <v>7</v>
      </c>
      <c r="BH173" s="527">
        <v>105</v>
      </c>
      <c r="BI173" s="528">
        <v>28.8</v>
      </c>
      <c r="BJ173" s="528">
        <v>28.8</v>
      </c>
      <c r="BK173" s="529">
        <v>28.8</v>
      </c>
      <c r="BL173" s="194"/>
      <c r="BM173" s="198" t="s">
        <v>6</v>
      </c>
      <c r="BN173" s="198" t="s">
        <v>7</v>
      </c>
      <c r="BO173" s="527">
        <v>8365011</v>
      </c>
      <c r="BP173" s="528">
        <v>25.7</v>
      </c>
      <c r="BQ173" s="528">
        <v>25.7</v>
      </c>
      <c r="BR173" s="529">
        <v>25.7</v>
      </c>
    </row>
    <row r="174" spans="2:70" s="129" customFormat="1" ht="23" customHeight="1" x14ac:dyDescent="0.25">
      <c r="B174" s="857"/>
      <c r="C174" s="202" t="s">
        <v>8</v>
      </c>
      <c r="D174" s="203">
        <v>42</v>
      </c>
      <c r="E174" s="204">
        <v>12.462908011869436</v>
      </c>
      <c r="F174" s="204">
        <v>12.462908011869436</v>
      </c>
      <c r="G174" s="205">
        <v>37.685459940652819</v>
      </c>
      <c r="H174" s="194"/>
      <c r="I174" s="857"/>
      <c r="J174" s="202" t="s">
        <v>8</v>
      </c>
      <c r="K174" s="203">
        <v>3505642.1507381648</v>
      </c>
      <c r="L174" s="204">
        <v>11.538942439494971</v>
      </c>
      <c r="M174" s="204">
        <v>11.538942439494971</v>
      </c>
      <c r="N174" s="205">
        <v>37.238288021542729</v>
      </c>
      <c r="P174" s="857"/>
      <c r="Q174" s="202" t="s">
        <v>8</v>
      </c>
      <c r="R174" s="530">
        <v>9</v>
      </c>
      <c r="S174" s="531">
        <v>3.3333333333333335</v>
      </c>
      <c r="T174" s="531">
        <v>3.3333333333333335</v>
      </c>
      <c r="U174" s="532">
        <v>35.185185185185183</v>
      </c>
      <c r="V174" s="194"/>
      <c r="W174" s="202"/>
      <c r="X174" s="202" t="s">
        <v>8</v>
      </c>
      <c r="Y174" s="203">
        <v>1008449</v>
      </c>
      <c r="Z174" s="204">
        <v>3.6</v>
      </c>
      <c r="AA174" s="204">
        <v>3.6</v>
      </c>
      <c r="AB174" s="205">
        <v>34.4</v>
      </c>
      <c r="AD174" s="857"/>
      <c r="AE174" s="202" t="s">
        <v>8</v>
      </c>
      <c r="AF174" s="530">
        <v>17</v>
      </c>
      <c r="AG174" s="531">
        <v>5.7046979865771812</v>
      </c>
      <c r="AH174" s="531">
        <v>5.7046979865771812</v>
      </c>
      <c r="AI174" s="532">
        <v>40.268456375838923</v>
      </c>
      <c r="AJ174" s="194"/>
      <c r="AK174" s="857"/>
      <c r="AL174" s="202" t="s">
        <v>8</v>
      </c>
      <c r="AM174" s="530">
        <v>1807963.881520764</v>
      </c>
      <c r="AN174" s="531">
        <v>6.2529474071244913</v>
      </c>
      <c r="AO174" s="531">
        <v>6.2529474071244913</v>
      </c>
      <c r="AP174" s="532">
        <v>39.362996841476878</v>
      </c>
      <c r="AR174" s="857"/>
      <c r="AS174" s="202" t="s">
        <v>8</v>
      </c>
      <c r="AT174" s="530">
        <v>33</v>
      </c>
      <c r="AU174" s="531">
        <v>9.0410958904109595</v>
      </c>
      <c r="AV174" s="531">
        <v>9.0410958904109595</v>
      </c>
      <c r="AW174" s="532">
        <v>29.863013698630137</v>
      </c>
      <c r="AX174" s="194"/>
      <c r="AY174" s="857"/>
      <c r="AZ174" s="202" t="s">
        <v>8</v>
      </c>
      <c r="BA174" s="530">
        <v>2917137.2112438618</v>
      </c>
      <c r="BB174" s="531">
        <v>7.8589377921629193</v>
      </c>
      <c r="BC174" s="531">
        <v>7.8589377921629078</v>
      </c>
      <c r="BD174" s="532">
        <v>27.938930015952451</v>
      </c>
      <c r="BF174" s="690"/>
      <c r="BG174" s="202" t="s">
        <v>8</v>
      </c>
      <c r="BH174" s="530">
        <v>35</v>
      </c>
      <c r="BI174" s="531">
        <v>9.6</v>
      </c>
      <c r="BJ174" s="531">
        <v>9.6</v>
      </c>
      <c r="BK174" s="532">
        <v>38.4</v>
      </c>
      <c r="BL174" s="194"/>
      <c r="BM174" s="202"/>
      <c r="BN174" s="202" t="s">
        <v>8</v>
      </c>
      <c r="BO174" s="530">
        <v>3435738</v>
      </c>
      <c r="BP174" s="531">
        <v>10.6</v>
      </c>
      <c r="BQ174" s="531">
        <v>10.6</v>
      </c>
      <c r="BR174" s="532">
        <v>36.299999999999997</v>
      </c>
    </row>
    <row r="175" spans="2:70" s="129" customFormat="1" ht="14.5" customHeight="1" x14ac:dyDescent="0.25">
      <c r="B175" s="857"/>
      <c r="C175" s="202" t="s">
        <v>10</v>
      </c>
      <c r="D175" s="203">
        <v>3</v>
      </c>
      <c r="E175" s="204">
        <v>0.89020771513353114</v>
      </c>
      <c r="F175" s="204">
        <v>0.89020771513353114</v>
      </c>
      <c r="G175" s="205">
        <v>38.575667655786347</v>
      </c>
      <c r="H175" s="194"/>
      <c r="I175" s="857"/>
      <c r="J175" s="202" t="s">
        <v>10</v>
      </c>
      <c r="K175" s="203">
        <v>245056.2359532156</v>
      </c>
      <c r="L175" s="204">
        <v>0.80661107994381021</v>
      </c>
      <c r="M175" s="204">
        <v>0.80661107994381021</v>
      </c>
      <c r="N175" s="205">
        <v>38.044899101486543</v>
      </c>
      <c r="P175" s="857"/>
      <c r="Q175" s="202" t="s">
        <v>10</v>
      </c>
      <c r="R175" s="530">
        <v>1</v>
      </c>
      <c r="S175" s="531">
        <v>0.37037037037037041</v>
      </c>
      <c r="T175" s="531">
        <v>0.37037037037037041</v>
      </c>
      <c r="U175" s="532">
        <v>35.555555555555557</v>
      </c>
      <c r="V175" s="194"/>
      <c r="W175" s="202"/>
      <c r="X175" s="202" t="s">
        <v>10</v>
      </c>
      <c r="Y175" s="203">
        <v>203921</v>
      </c>
      <c r="Z175" s="204">
        <v>0.7</v>
      </c>
      <c r="AA175" s="204">
        <v>0.7</v>
      </c>
      <c r="AB175" s="205">
        <v>35.1</v>
      </c>
      <c r="AD175" s="857"/>
      <c r="AE175" s="202" t="s">
        <v>10</v>
      </c>
      <c r="AF175" s="530">
        <v>5</v>
      </c>
      <c r="AG175" s="531">
        <v>1.6778523489932886</v>
      </c>
      <c r="AH175" s="531">
        <v>1.6778523489932886</v>
      </c>
      <c r="AI175" s="532">
        <v>41.946308724832214</v>
      </c>
      <c r="AJ175" s="194"/>
      <c r="AK175" s="857"/>
      <c r="AL175" s="202" t="s">
        <v>10</v>
      </c>
      <c r="AM175" s="530">
        <v>644773.99345628754</v>
      </c>
      <c r="AN175" s="531">
        <v>2.2299880610294669</v>
      </c>
      <c r="AO175" s="531">
        <v>2.2299880610294665</v>
      </c>
      <c r="AP175" s="532">
        <v>41.592984902506345</v>
      </c>
      <c r="AR175" s="857"/>
      <c r="AS175" s="202" t="s">
        <v>9</v>
      </c>
      <c r="AT175" s="530">
        <v>2</v>
      </c>
      <c r="AU175" s="531">
        <v>0.54794520547945202</v>
      </c>
      <c r="AV175" s="531">
        <v>0.54794520547945202</v>
      </c>
      <c r="AW175" s="532">
        <v>30.410958904109592</v>
      </c>
      <c r="AX175" s="194"/>
      <c r="AY175" s="857"/>
      <c r="AZ175" s="202" t="s">
        <v>9</v>
      </c>
      <c r="BA175" s="530">
        <v>194541.24993795637</v>
      </c>
      <c r="BB175" s="531">
        <v>0.524105474154266</v>
      </c>
      <c r="BC175" s="531">
        <v>0.52410547415426534</v>
      </c>
      <c r="BD175" s="532">
        <v>28.463035490106719</v>
      </c>
      <c r="BF175" s="690"/>
      <c r="BG175" s="202" t="s">
        <v>11</v>
      </c>
      <c r="BH175" s="530">
        <v>129</v>
      </c>
      <c r="BI175" s="531">
        <v>35.299999999999997</v>
      </c>
      <c r="BJ175" s="531">
        <v>35.299999999999997</v>
      </c>
      <c r="BK175" s="532">
        <v>73.7</v>
      </c>
      <c r="BL175" s="194"/>
      <c r="BM175" s="202"/>
      <c r="BN175" s="202" t="s">
        <v>11</v>
      </c>
      <c r="BO175" s="530">
        <v>10861332</v>
      </c>
      <c r="BP175" s="531">
        <v>33.4</v>
      </c>
      <c r="BQ175" s="531">
        <v>33.4</v>
      </c>
      <c r="BR175" s="532">
        <v>69.7</v>
      </c>
    </row>
    <row r="176" spans="2:70" s="129" customFormat="1" ht="14.5" customHeight="1" x14ac:dyDescent="0.25">
      <c r="B176" s="857"/>
      <c r="C176" s="202" t="s">
        <v>11</v>
      </c>
      <c r="D176" s="203">
        <v>139</v>
      </c>
      <c r="E176" s="204">
        <v>41.246290801186944</v>
      </c>
      <c r="F176" s="204">
        <v>41.246290801186944</v>
      </c>
      <c r="G176" s="205">
        <v>79.821958456973292</v>
      </c>
      <c r="H176" s="194"/>
      <c r="I176" s="857"/>
      <c r="J176" s="202" t="s">
        <v>11</v>
      </c>
      <c r="K176" s="203">
        <v>13056954.211089237</v>
      </c>
      <c r="L176" s="204">
        <v>42.977416575492668</v>
      </c>
      <c r="M176" s="204">
        <v>42.977416575492668</v>
      </c>
      <c r="N176" s="205">
        <v>81.022315676979218</v>
      </c>
      <c r="P176" s="857"/>
      <c r="Q176" s="202" t="s">
        <v>11</v>
      </c>
      <c r="R176" s="530">
        <v>100</v>
      </c>
      <c r="S176" s="531">
        <v>37.037037037037038</v>
      </c>
      <c r="T176" s="531">
        <v>37.037037037037038</v>
      </c>
      <c r="U176" s="532">
        <v>72.592592592592595</v>
      </c>
      <c r="V176" s="194"/>
      <c r="W176" s="202"/>
      <c r="X176" s="202" t="s">
        <v>11</v>
      </c>
      <c r="Y176" s="203">
        <v>10466751</v>
      </c>
      <c r="Z176" s="204">
        <v>37.6</v>
      </c>
      <c r="AA176" s="204">
        <v>37.6</v>
      </c>
      <c r="AB176" s="205">
        <v>72.7</v>
      </c>
      <c r="AD176" s="857"/>
      <c r="AE176" s="202" t="s">
        <v>11</v>
      </c>
      <c r="AF176" s="530">
        <v>83</v>
      </c>
      <c r="AG176" s="531">
        <v>27.85234899328859</v>
      </c>
      <c r="AH176" s="531">
        <v>27.85234899328859</v>
      </c>
      <c r="AI176" s="532">
        <v>69.798657718120808</v>
      </c>
      <c r="AJ176" s="194"/>
      <c r="AK176" s="857"/>
      <c r="AL176" s="202" t="s">
        <v>11</v>
      </c>
      <c r="AM176" s="530">
        <v>7794555.7978967736</v>
      </c>
      <c r="AN176" s="531">
        <v>26.957920987419932</v>
      </c>
      <c r="AO176" s="531">
        <v>26.957920987419925</v>
      </c>
      <c r="AP176" s="532">
        <v>68.55090588992627</v>
      </c>
      <c r="AR176" s="857"/>
      <c r="AS176" s="202" t="s">
        <v>10</v>
      </c>
      <c r="AT176" s="530">
        <v>2</v>
      </c>
      <c r="AU176" s="531">
        <v>0.54794520547945202</v>
      </c>
      <c r="AV176" s="531">
        <v>0.54794520547945202</v>
      </c>
      <c r="AW176" s="532">
        <v>30.958904109589042</v>
      </c>
      <c r="AX176" s="194"/>
      <c r="AY176" s="857"/>
      <c r="AZ176" s="202" t="s">
        <v>10</v>
      </c>
      <c r="BA176" s="530">
        <v>199179.07829228151</v>
      </c>
      <c r="BB176" s="531">
        <v>0.53660005424699642</v>
      </c>
      <c r="BC176" s="531">
        <v>0.53660005424699575</v>
      </c>
      <c r="BD176" s="532">
        <v>28.999635544353719</v>
      </c>
      <c r="BF176" s="690"/>
      <c r="BG176" s="202" t="s">
        <v>12</v>
      </c>
      <c r="BH176" s="530">
        <v>89</v>
      </c>
      <c r="BI176" s="531">
        <v>24.4</v>
      </c>
      <c r="BJ176" s="531">
        <v>24.4</v>
      </c>
      <c r="BK176" s="532">
        <v>98.1</v>
      </c>
      <c r="BL176" s="194"/>
      <c r="BM176" s="202"/>
      <c r="BN176" s="202" t="s">
        <v>12</v>
      </c>
      <c r="BO176" s="530">
        <v>9195018</v>
      </c>
      <c r="BP176" s="531">
        <v>28.3</v>
      </c>
      <c r="BQ176" s="531">
        <v>28.3</v>
      </c>
      <c r="BR176" s="532">
        <v>98</v>
      </c>
    </row>
    <row r="177" spans="2:70" s="129" customFormat="1" ht="14.5" customHeight="1" x14ac:dyDescent="0.25">
      <c r="B177" s="857"/>
      <c r="C177" s="202" t="s">
        <v>12</v>
      </c>
      <c r="D177" s="203">
        <v>63</v>
      </c>
      <c r="E177" s="204">
        <v>18.694362017804153</v>
      </c>
      <c r="F177" s="204">
        <v>18.694362017804153</v>
      </c>
      <c r="G177" s="205">
        <v>98.516320474777459</v>
      </c>
      <c r="H177" s="194"/>
      <c r="I177" s="857"/>
      <c r="J177" s="202" t="s">
        <v>12</v>
      </c>
      <c r="K177" s="203">
        <v>5266586.5024761772</v>
      </c>
      <c r="L177" s="204">
        <v>17.33515170448802</v>
      </c>
      <c r="M177" s="204">
        <v>17.33515170448802</v>
      </c>
      <c r="N177" s="205">
        <v>98.357467381467231</v>
      </c>
      <c r="P177" s="857"/>
      <c r="Q177" s="202" t="s">
        <v>12</v>
      </c>
      <c r="R177" s="530">
        <v>70</v>
      </c>
      <c r="S177" s="531">
        <v>25.925925925925924</v>
      </c>
      <c r="T177" s="531">
        <v>25.925925925925924</v>
      </c>
      <c r="U177" s="532">
        <v>98.518518518518519</v>
      </c>
      <c r="V177" s="194"/>
      <c r="W177" s="202"/>
      <c r="X177" s="202" t="s">
        <v>12</v>
      </c>
      <c r="Y177" s="203">
        <v>6991709</v>
      </c>
      <c r="Z177" s="204">
        <v>25.1</v>
      </c>
      <c r="AA177" s="204">
        <v>25.1</v>
      </c>
      <c r="AB177" s="205">
        <v>97.9</v>
      </c>
      <c r="AD177" s="857"/>
      <c r="AE177" s="202" t="s">
        <v>12</v>
      </c>
      <c r="AF177" s="530">
        <v>80</v>
      </c>
      <c r="AG177" s="531">
        <v>26.845637583892618</v>
      </c>
      <c r="AH177" s="531">
        <v>26.845637583892618</v>
      </c>
      <c r="AI177" s="532">
        <v>96.644295302013433</v>
      </c>
      <c r="AJ177" s="194"/>
      <c r="AK177" s="857"/>
      <c r="AL177" s="202" t="s">
        <v>12</v>
      </c>
      <c r="AM177" s="530">
        <v>7938037.4215197936</v>
      </c>
      <c r="AN177" s="531">
        <v>27.454160461877191</v>
      </c>
      <c r="AO177" s="531">
        <v>27.454160461877191</v>
      </c>
      <c r="AP177" s="532">
        <v>96.005066351803464</v>
      </c>
      <c r="AR177" s="857"/>
      <c r="AS177" s="202" t="s">
        <v>11</v>
      </c>
      <c r="AT177" s="530">
        <v>142</v>
      </c>
      <c r="AU177" s="531">
        <v>38.904109589041099</v>
      </c>
      <c r="AV177" s="531">
        <v>38.904109589041099</v>
      </c>
      <c r="AW177" s="532">
        <v>69.863013698630141</v>
      </c>
      <c r="AX177" s="194"/>
      <c r="AY177" s="857"/>
      <c r="AZ177" s="202" t="s">
        <v>11</v>
      </c>
      <c r="BA177" s="530">
        <v>14039276.379072977</v>
      </c>
      <c r="BB177" s="531">
        <v>37.822629420667766</v>
      </c>
      <c r="BC177" s="531">
        <v>37.822629420667717</v>
      </c>
      <c r="BD177" s="532">
        <v>66.822264965021432</v>
      </c>
      <c r="BF177" s="690"/>
      <c r="BG177" s="202" t="s">
        <v>13</v>
      </c>
      <c r="BH177" s="530">
        <v>7</v>
      </c>
      <c r="BI177" s="531">
        <v>1.9</v>
      </c>
      <c r="BJ177" s="531">
        <v>1.9</v>
      </c>
      <c r="BK177" s="532">
        <v>100</v>
      </c>
      <c r="BL177" s="194"/>
      <c r="BM177" s="202"/>
      <c r="BN177" s="202" t="s">
        <v>13</v>
      </c>
      <c r="BO177" s="530">
        <v>662238</v>
      </c>
      <c r="BP177" s="531">
        <v>2</v>
      </c>
      <c r="BQ177" s="531">
        <v>2</v>
      </c>
      <c r="BR177" s="532">
        <v>100</v>
      </c>
    </row>
    <row r="178" spans="2:70" s="129" customFormat="1" ht="14.5" customHeight="1" x14ac:dyDescent="0.25">
      <c r="B178" s="857"/>
      <c r="C178" s="202" t="s">
        <v>13</v>
      </c>
      <c r="D178" s="203">
        <v>5</v>
      </c>
      <c r="E178" s="204">
        <v>1.4836795252225521</v>
      </c>
      <c r="F178" s="204">
        <v>1.4836795252225521</v>
      </c>
      <c r="G178" s="205">
        <v>100</v>
      </c>
      <c r="H178" s="194"/>
      <c r="I178" s="857"/>
      <c r="J178" s="202" t="s">
        <v>13</v>
      </c>
      <c r="K178" s="203">
        <v>499017.27230930032</v>
      </c>
      <c r="L178" s="204">
        <v>1.6425326185327684</v>
      </c>
      <c r="M178" s="204">
        <v>1.6425326185327684</v>
      </c>
      <c r="N178" s="205">
        <v>100</v>
      </c>
      <c r="P178" s="857"/>
      <c r="Q178" s="202" t="s">
        <v>13</v>
      </c>
      <c r="R178" s="530">
        <v>4</v>
      </c>
      <c r="S178" s="531">
        <v>1.4814814814814816</v>
      </c>
      <c r="T178" s="531">
        <v>1.4814814814814816</v>
      </c>
      <c r="U178" s="532">
        <v>100</v>
      </c>
      <c r="V178" s="194"/>
      <c r="W178" s="202"/>
      <c r="X178" s="202" t="s">
        <v>13</v>
      </c>
      <c r="Y178" s="203">
        <v>594773</v>
      </c>
      <c r="Z178" s="204">
        <v>2.1</v>
      </c>
      <c r="AA178" s="204">
        <v>2.1</v>
      </c>
      <c r="AB178" s="205">
        <v>100</v>
      </c>
      <c r="AD178" s="857"/>
      <c r="AE178" s="202" t="s">
        <v>13</v>
      </c>
      <c r="AF178" s="530">
        <v>10</v>
      </c>
      <c r="AG178" s="531">
        <v>3.3557046979865772</v>
      </c>
      <c r="AH178" s="531">
        <v>3.3557046979865772</v>
      </c>
      <c r="AI178" s="532">
        <v>100</v>
      </c>
      <c r="AJ178" s="194"/>
      <c r="AK178" s="857"/>
      <c r="AL178" s="202" t="s">
        <v>13</v>
      </c>
      <c r="AM178" s="530">
        <v>1155086.5975270981</v>
      </c>
      <c r="AN178" s="531">
        <v>3.9949336481965387</v>
      </c>
      <c r="AO178" s="531">
        <v>3.9949336481965378</v>
      </c>
      <c r="AP178" s="532">
        <v>100</v>
      </c>
      <c r="AR178" s="857"/>
      <c r="AS178" s="202" t="s">
        <v>12</v>
      </c>
      <c r="AT178" s="530">
        <v>93</v>
      </c>
      <c r="AU178" s="531">
        <v>25.479452054794521</v>
      </c>
      <c r="AV178" s="531">
        <v>25.479452054794521</v>
      </c>
      <c r="AW178" s="532">
        <v>95.342465753424648</v>
      </c>
      <c r="AX178" s="194"/>
      <c r="AY178" s="857"/>
      <c r="AZ178" s="202" t="s">
        <v>12</v>
      </c>
      <c r="BA178" s="530">
        <v>9622646.0195642114</v>
      </c>
      <c r="BB178" s="531">
        <v>25.923969627576561</v>
      </c>
      <c r="BC178" s="531">
        <v>25.923969627576525</v>
      </c>
      <c r="BD178" s="532">
        <v>92.746234592597958</v>
      </c>
      <c r="BF178" s="690"/>
      <c r="BG178" s="202" t="s">
        <v>14</v>
      </c>
      <c r="BH178" s="530">
        <v>365</v>
      </c>
      <c r="BI178" s="531">
        <v>100</v>
      </c>
      <c r="BJ178" s="531">
        <v>100</v>
      </c>
      <c r="BK178" s="532"/>
      <c r="BL178" s="194"/>
      <c r="BM178" s="202"/>
      <c r="BN178" s="202" t="s">
        <v>14</v>
      </c>
      <c r="BO178" s="530">
        <v>32519337</v>
      </c>
      <c r="BP178" s="531">
        <v>100</v>
      </c>
      <c r="BQ178" s="531">
        <v>100</v>
      </c>
      <c r="BR178" s="532"/>
    </row>
    <row r="179" spans="2:70" s="129" customFormat="1" ht="14.5" customHeight="1" x14ac:dyDescent="0.25">
      <c r="B179" s="858"/>
      <c r="C179" s="206" t="s">
        <v>14</v>
      </c>
      <c r="D179" s="207">
        <v>337</v>
      </c>
      <c r="E179" s="208">
        <v>100</v>
      </c>
      <c r="F179" s="208">
        <v>100</v>
      </c>
      <c r="G179" s="209"/>
      <c r="H179" s="194"/>
      <c r="I179" s="858"/>
      <c r="J179" s="206" t="s">
        <v>14</v>
      </c>
      <c r="K179" s="207">
        <v>30380965.752452422</v>
      </c>
      <c r="L179" s="208">
        <v>100</v>
      </c>
      <c r="M179" s="208">
        <v>100</v>
      </c>
      <c r="N179" s="209"/>
      <c r="P179" s="858"/>
      <c r="Q179" s="206" t="s">
        <v>14</v>
      </c>
      <c r="R179" s="533">
        <v>270</v>
      </c>
      <c r="S179" s="534">
        <v>100</v>
      </c>
      <c r="T179" s="534">
        <v>100</v>
      </c>
      <c r="U179" s="535"/>
      <c r="V179" s="194"/>
      <c r="W179" s="206"/>
      <c r="X179" s="206" t="s">
        <v>14</v>
      </c>
      <c r="Y179" s="207">
        <v>27810775</v>
      </c>
      <c r="Z179" s="208">
        <v>100</v>
      </c>
      <c r="AA179" s="208">
        <v>100</v>
      </c>
      <c r="AB179" s="209"/>
      <c r="AD179" s="858"/>
      <c r="AE179" s="206" t="s">
        <v>14</v>
      </c>
      <c r="AF179" s="533">
        <v>298</v>
      </c>
      <c r="AG179" s="534">
        <v>100</v>
      </c>
      <c r="AH179" s="534">
        <v>100</v>
      </c>
      <c r="AI179" s="535"/>
      <c r="AJ179" s="194"/>
      <c r="AK179" s="858"/>
      <c r="AL179" s="206" t="s">
        <v>14</v>
      </c>
      <c r="AM179" s="533">
        <v>28913786.792142276</v>
      </c>
      <c r="AN179" s="534">
        <v>100.00000000000003</v>
      </c>
      <c r="AO179" s="534">
        <v>100</v>
      </c>
      <c r="AP179" s="535"/>
      <c r="AR179" s="857"/>
      <c r="AS179" s="202" t="s">
        <v>13</v>
      </c>
      <c r="AT179" s="530">
        <v>17</v>
      </c>
      <c r="AU179" s="531">
        <v>4.6575342465753424</v>
      </c>
      <c r="AV179" s="531">
        <v>4.6575342465753424</v>
      </c>
      <c r="AW179" s="532">
        <v>100</v>
      </c>
      <c r="AX179" s="194"/>
      <c r="AY179" s="857"/>
      <c r="AZ179" s="202" t="s">
        <v>13</v>
      </c>
      <c r="BA179" s="530">
        <v>2692504.9607425863</v>
      </c>
      <c r="BB179" s="531">
        <v>7.2537654074020628</v>
      </c>
      <c r="BC179" s="531">
        <v>7.253765407402053</v>
      </c>
      <c r="BD179" s="532">
        <v>100</v>
      </c>
      <c r="BF179" s="690"/>
      <c r="BG179" s="202"/>
      <c r="BH179" s="530"/>
      <c r="BI179" s="531"/>
      <c r="BJ179" s="531"/>
      <c r="BK179" s="532"/>
      <c r="BL179" s="194"/>
      <c r="BM179" s="202"/>
      <c r="BN179" s="202"/>
      <c r="BO179" s="530"/>
      <c r="BP179" s="531"/>
      <c r="BQ179" s="531"/>
      <c r="BR179" s="532"/>
    </row>
    <row r="180" spans="2:70" s="129" customFormat="1" ht="14.5" customHeight="1" x14ac:dyDescent="0.25">
      <c r="AR180" s="858"/>
      <c r="AS180" s="206" t="s">
        <v>14</v>
      </c>
      <c r="AT180" s="533">
        <v>365</v>
      </c>
      <c r="AU180" s="534">
        <v>100</v>
      </c>
      <c r="AV180" s="534">
        <v>100</v>
      </c>
      <c r="AW180" s="535"/>
      <c r="AX180" s="194"/>
      <c r="AY180" s="858"/>
      <c r="AZ180" s="206" t="s">
        <v>14</v>
      </c>
      <c r="BA180" s="533">
        <v>37118721.236766756</v>
      </c>
      <c r="BB180" s="534">
        <v>100.00000000000013</v>
      </c>
      <c r="BC180" s="534">
        <v>100</v>
      </c>
      <c r="BD180" s="535"/>
      <c r="BF180" s="691"/>
      <c r="BG180" s="206"/>
      <c r="BH180" s="533"/>
      <c r="BI180" s="534"/>
      <c r="BJ180" s="534"/>
      <c r="BK180" s="535"/>
      <c r="BL180" s="194"/>
      <c r="BM180" s="206"/>
      <c r="BN180" s="206"/>
      <c r="BO180" s="533"/>
      <c r="BP180" s="534"/>
      <c r="BQ180" s="534"/>
      <c r="BR180" s="535"/>
    </row>
    <row r="181" spans="2:70" s="129" customFormat="1" ht="14.5" customHeight="1" x14ac:dyDescent="0.35"/>
    <row r="182" spans="2:70" s="129" customFormat="1" ht="14.5" customHeight="1" x14ac:dyDescent="0.25">
      <c r="B182" s="859" t="s">
        <v>18</v>
      </c>
      <c r="C182" s="859"/>
      <c r="D182" s="859"/>
      <c r="E182" s="859"/>
      <c r="F182" s="859"/>
      <c r="G182" s="859"/>
      <c r="H182" s="194"/>
      <c r="I182" s="859" t="s">
        <v>18</v>
      </c>
      <c r="J182" s="859"/>
      <c r="K182" s="859"/>
      <c r="L182" s="859"/>
      <c r="M182" s="859"/>
      <c r="N182" s="859"/>
      <c r="P182" s="859" t="s">
        <v>18</v>
      </c>
      <c r="Q182" s="859"/>
      <c r="R182" s="859"/>
      <c r="S182" s="859"/>
      <c r="T182" s="859"/>
      <c r="U182" s="859"/>
      <c r="V182" s="194"/>
      <c r="W182" s="859" t="s">
        <v>18</v>
      </c>
      <c r="X182" s="859"/>
      <c r="Y182" s="859"/>
      <c r="Z182" s="859"/>
      <c r="AA182" s="859"/>
      <c r="AB182" s="859"/>
      <c r="AD182" s="859" t="s">
        <v>18</v>
      </c>
      <c r="AE182" s="859"/>
      <c r="AF182" s="859"/>
      <c r="AG182" s="859"/>
      <c r="AH182" s="859"/>
      <c r="AI182" s="859"/>
      <c r="AJ182" s="194"/>
      <c r="AK182" s="859" t="s">
        <v>18</v>
      </c>
      <c r="AL182" s="859"/>
      <c r="AM182" s="859"/>
      <c r="AN182" s="859"/>
      <c r="AO182" s="859"/>
      <c r="AP182" s="859"/>
      <c r="AR182" s="859" t="s">
        <v>18</v>
      </c>
      <c r="AS182" s="859"/>
      <c r="AT182" s="859"/>
      <c r="AU182" s="859"/>
      <c r="AV182" s="859"/>
      <c r="AW182" s="859"/>
      <c r="AX182" s="194"/>
      <c r="AY182" s="859" t="s">
        <v>18</v>
      </c>
      <c r="AZ182" s="859"/>
      <c r="BA182" s="859"/>
      <c r="BB182" s="859"/>
      <c r="BC182" s="859"/>
      <c r="BD182" s="859"/>
      <c r="BF182" s="431" t="s">
        <v>18</v>
      </c>
      <c r="BG182" s="431"/>
      <c r="BH182" s="431"/>
      <c r="BI182" s="431"/>
      <c r="BJ182" s="431"/>
      <c r="BK182" s="431"/>
      <c r="BL182" s="194"/>
      <c r="BM182" s="431" t="s">
        <v>18</v>
      </c>
      <c r="BN182" s="431"/>
      <c r="BO182" s="431"/>
      <c r="BP182" s="431"/>
      <c r="BQ182" s="431"/>
      <c r="BR182" s="431"/>
    </row>
    <row r="183" spans="2:70" s="129" customFormat="1" ht="24" customHeight="1" x14ac:dyDescent="0.25">
      <c r="B183" s="855" t="s">
        <v>0</v>
      </c>
      <c r="C183" s="855"/>
      <c r="D183" s="195" t="s">
        <v>2</v>
      </c>
      <c r="E183" s="196" t="s">
        <v>3</v>
      </c>
      <c r="F183" s="196" t="s">
        <v>4</v>
      </c>
      <c r="G183" s="197" t="s">
        <v>5</v>
      </c>
      <c r="H183" s="194"/>
      <c r="I183" s="855" t="s">
        <v>0</v>
      </c>
      <c r="J183" s="855"/>
      <c r="K183" s="195" t="s">
        <v>2</v>
      </c>
      <c r="L183" s="196" t="s">
        <v>3</v>
      </c>
      <c r="M183" s="196" t="s">
        <v>4</v>
      </c>
      <c r="N183" s="197" t="s">
        <v>5</v>
      </c>
      <c r="P183" s="855" t="s">
        <v>0</v>
      </c>
      <c r="Q183" s="855"/>
      <c r="R183" s="195" t="s">
        <v>2</v>
      </c>
      <c r="S183" s="196" t="s">
        <v>3</v>
      </c>
      <c r="T183" s="196" t="s">
        <v>4</v>
      </c>
      <c r="U183" s="197" t="s">
        <v>5</v>
      </c>
      <c r="V183" s="194"/>
      <c r="W183" s="855" t="s">
        <v>0</v>
      </c>
      <c r="X183" s="855"/>
      <c r="Y183" s="195" t="s">
        <v>2</v>
      </c>
      <c r="Z183" s="196" t="s">
        <v>3</v>
      </c>
      <c r="AA183" s="196" t="s">
        <v>4</v>
      </c>
      <c r="AB183" s="197" t="s">
        <v>5</v>
      </c>
      <c r="AD183" s="855" t="s">
        <v>0</v>
      </c>
      <c r="AE183" s="855"/>
      <c r="AF183" s="195" t="s">
        <v>2</v>
      </c>
      <c r="AG183" s="196" t="s">
        <v>3</v>
      </c>
      <c r="AH183" s="196" t="s">
        <v>4</v>
      </c>
      <c r="AI183" s="197" t="s">
        <v>5</v>
      </c>
      <c r="AJ183" s="194"/>
      <c r="AK183" s="855" t="s">
        <v>0</v>
      </c>
      <c r="AL183" s="855"/>
      <c r="AM183" s="195" t="s">
        <v>2</v>
      </c>
      <c r="AN183" s="196" t="s">
        <v>3</v>
      </c>
      <c r="AO183" s="196" t="s">
        <v>4</v>
      </c>
      <c r="AP183" s="197" t="s">
        <v>5</v>
      </c>
      <c r="AR183" s="855" t="s">
        <v>0</v>
      </c>
      <c r="AS183" s="855"/>
      <c r="AT183" s="195" t="s">
        <v>2</v>
      </c>
      <c r="AU183" s="196" t="s">
        <v>3</v>
      </c>
      <c r="AV183" s="196" t="s">
        <v>4</v>
      </c>
      <c r="AW183" s="197" t="s">
        <v>5</v>
      </c>
      <c r="AX183" s="194"/>
      <c r="AY183" s="855" t="s">
        <v>0</v>
      </c>
      <c r="AZ183" s="855"/>
      <c r="BA183" s="195" t="s">
        <v>2</v>
      </c>
      <c r="BB183" s="196" t="s">
        <v>3</v>
      </c>
      <c r="BC183" s="196" t="s">
        <v>4</v>
      </c>
      <c r="BD183" s="197" t="s">
        <v>5</v>
      </c>
      <c r="BF183" s="432"/>
      <c r="BG183" s="432"/>
      <c r="BH183" s="195" t="s">
        <v>2</v>
      </c>
      <c r="BI183" s="196" t="s">
        <v>3</v>
      </c>
      <c r="BJ183" s="196" t="s">
        <v>4</v>
      </c>
      <c r="BK183" s="197" t="s">
        <v>5</v>
      </c>
      <c r="BL183" s="194"/>
      <c r="BM183" s="432"/>
      <c r="BN183" s="432"/>
      <c r="BO183" s="195" t="s">
        <v>2</v>
      </c>
      <c r="BP183" s="196" t="s">
        <v>3</v>
      </c>
      <c r="BQ183" s="196" t="s">
        <v>4</v>
      </c>
      <c r="BR183" s="197" t="s">
        <v>5</v>
      </c>
    </row>
    <row r="184" spans="2:70" s="129" customFormat="1" ht="23" customHeight="1" x14ac:dyDescent="0.25">
      <c r="B184" s="856" t="s">
        <v>6</v>
      </c>
      <c r="C184" s="198" t="s">
        <v>19</v>
      </c>
      <c r="D184" s="199">
        <v>277</v>
      </c>
      <c r="E184" s="200">
        <v>82.195845697329375</v>
      </c>
      <c r="F184" s="200">
        <v>82.195845697329375</v>
      </c>
      <c r="G184" s="201">
        <v>82.195845697329375</v>
      </c>
      <c r="H184" s="194"/>
      <c r="I184" s="856" t="s">
        <v>6</v>
      </c>
      <c r="J184" s="198" t="s">
        <v>19</v>
      </c>
      <c r="K184" s="199">
        <v>24292424.919105895</v>
      </c>
      <c r="L184" s="200">
        <v>79.959357174631478</v>
      </c>
      <c r="M184" s="200">
        <v>79.959357174631478</v>
      </c>
      <c r="N184" s="201">
        <v>79.959357174631478</v>
      </c>
      <c r="P184" s="856" t="s">
        <v>6</v>
      </c>
      <c r="Q184" s="198" t="s">
        <v>19</v>
      </c>
      <c r="R184" s="527">
        <v>226</v>
      </c>
      <c r="S184" s="528">
        <v>83.703703703703695</v>
      </c>
      <c r="T184" s="528">
        <v>83.703703703703695</v>
      </c>
      <c r="U184" s="529">
        <v>83.703703703703695</v>
      </c>
      <c r="V184" s="194"/>
      <c r="W184" s="856" t="s">
        <v>6</v>
      </c>
      <c r="X184" s="198" t="s">
        <v>19</v>
      </c>
      <c r="Y184" s="527">
        <v>23143745.115346402</v>
      </c>
      <c r="Z184" s="528">
        <v>83.21862832248317</v>
      </c>
      <c r="AA184" s="528">
        <v>83.218628322483184</v>
      </c>
      <c r="AB184" s="529">
        <v>83.218628322483184</v>
      </c>
      <c r="AD184" s="856" t="s">
        <v>6</v>
      </c>
      <c r="AE184" s="198" t="s">
        <v>19</v>
      </c>
      <c r="AF184" s="527">
        <v>237</v>
      </c>
      <c r="AG184" s="528">
        <v>79.530201342281885</v>
      </c>
      <c r="AH184" s="528">
        <v>79.530201342281885</v>
      </c>
      <c r="AI184" s="529">
        <v>79.530201342281885</v>
      </c>
      <c r="AJ184" s="194"/>
      <c r="AK184" s="856" t="s">
        <v>6</v>
      </c>
      <c r="AL184" s="198" t="s">
        <v>19</v>
      </c>
      <c r="AM184" s="527">
        <v>23287605.568070337</v>
      </c>
      <c r="AN184" s="528">
        <v>80.541527595406734</v>
      </c>
      <c r="AO184" s="528">
        <v>80.541527595406691</v>
      </c>
      <c r="AP184" s="529">
        <v>80.541527595406691</v>
      </c>
      <c r="AR184" s="856" t="s">
        <v>6</v>
      </c>
      <c r="AS184" s="198" t="s">
        <v>19</v>
      </c>
      <c r="AT184" s="527">
        <v>289</v>
      </c>
      <c r="AU184" s="528">
        <v>79.178082191780817</v>
      </c>
      <c r="AV184" s="528">
        <v>79.178082191780817</v>
      </c>
      <c r="AW184" s="529">
        <v>79.178082191780817</v>
      </c>
      <c r="AX184" s="194"/>
      <c r="AY184" s="856" t="s">
        <v>6</v>
      </c>
      <c r="AZ184" s="198" t="s">
        <v>19</v>
      </c>
      <c r="BA184" s="527">
        <v>29660742.794207178</v>
      </c>
      <c r="BB184" s="528">
        <v>79.90777108136939</v>
      </c>
      <c r="BC184" s="528">
        <v>79.907771081369347</v>
      </c>
      <c r="BD184" s="529">
        <v>79.907771081369347</v>
      </c>
      <c r="BF184" s="198" t="s">
        <v>6</v>
      </c>
      <c r="BG184" s="198" t="s">
        <v>19</v>
      </c>
      <c r="BH184" s="527">
        <v>296</v>
      </c>
      <c r="BI184" s="528">
        <v>81.099999999999994</v>
      </c>
      <c r="BJ184" s="528">
        <v>81.099999999999994</v>
      </c>
      <c r="BK184" s="529">
        <v>81.099999999999994</v>
      </c>
      <c r="BL184" s="194"/>
      <c r="BM184" s="198" t="s">
        <v>6</v>
      </c>
      <c r="BN184" s="198" t="s">
        <v>19</v>
      </c>
      <c r="BO184" s="527">
        <v>26678845</v>
      </c>
      <c r="BP184" s="528">
        <v>82</v>
      </c>
      <c r="BQ184" s="528">
        <v>82</v>
      </c>
      <c r="BR184" s="529">
        <v>82</v>
      </c>
    </row>
    <row r="185" spans="2:70" s="129" customFormat="1" ht="23" customHeight="1" x14ac:dyDescent="0.25">
      <c r="B185" s="857"/>
      <c r="C185" s="202" t="s">
        <v>20</v>
      </c>
      <c r="D185" s="203">
        <v>60</v>
      </c>
      <c r="E185" s="204">
        <v>17.804154302670625</v>
      </c>
      <c r="F185" s="204">
        <v>17.804154302670625</v>
      </c>
      <c r="G185" s="205">
        <v>100</v>
      </c>
      <c r="H185" s="194"/>
      <c r="I185" s="857"/>
      <c r="J185" s="202" t="s">
        <v>20</v>
      </c>
      <c r="K185" s="203">
        <v>6088540.8333465196</v>
      </c>
      <c r="L185" s="204">
        <v>20.040642825368508</v>
      </c>
      <c r="M185" s="204">
        <v>20.040642825368511</v>
      </c>
      <c r="N185" s="205">
        <v>100</v>
      </c>
      <c r="P185" s="857"/>
      <c r="Q185" s="202" t="s">
        <v>20</v>
      </c>
      <c r="R185" s="530">
        <v>44</v>
      </c>
      <c r="S185" s="531">
        <v>16.296296296296298</v>
      </c>
      <c r="T185" s="531">
        <v>16.296296296296298</v>
      </c>
      <c r="U185" s="532">
        <v>100</v>
      </c>
      <c r="V185" s="194"/>
      <c r="W185" s="857"/>
      <c r="X185" s="202" t="s">
        <v>20</v>
      </c>
      <c r="Y185" s="530">
        <v>4667029.4454422332</v>
      </c>
      <c r="Z185" s="531">
        <v>16.781371677516802</v>
      </c>
      <c r="AA185" s="531">
        <v>16.781371677516805</v>
      </c>
      <c r="AB185" s="532">
        <v>100</v>
      </c>
      <c r="AD185" s="857"/>
      <c r="AE185" s="202" t="s">
        <v>20</v>
      </c>
      <c r="AF185" s="530">
        <v>61</v>
      </c>
      <c r="AG185" s="531">
        <v>20.469798657718123</v>
      </c>
      <c r="AH185" s="531">
        <v>20.469798657718123</v>
      </c>
      <c r="AI185" s="532">
        <v>100</v>
      </c>
      <c r="AJ185" s="194"/>
      <c r="AK185" s="857"/>
      <c r="AL185" s="202" t="s">
        <v>20</v>
      </c>
      <c r="AM185" s="530">
        <v>5626181.2240719544</v>
      </c>
      <c r="AN185" s="531">
        <v>19.458472404593326</v>
      </c>
      <c r="AO185" s="531">
        <v>19.458472404593316</v>
      </c>
      <c r="AP185" s="532">
        <v>100</v>
      </c>
      <c r="AR185" s="857"/>
      <c r="AS185" s="202" t="s">
        <v>20</v>
      </c>
      <c r="AT185" s="530">
        <v>76</v>
      </c>
      <c r="AU185" s="531">
        <v>20.82191780821918</v>
      </c>
      <c r="AV185" s="531">
        <v>20.82191780821918</v>
      </c>
      <c r="AW185" s="532">
        <v>100</v>
      </c>
      <c r="AX185" s="194"/>
      <c r="AY185" s="857"/>
      <c r="AZ185" s="202" t="s">
        <v>20</v>
      </c>
      <c r="BA185" s="530">
        <v>7457978.4425595421</v>
      </c>
      <c r="BB185" s="531">
        <v>20.092228918630667</v>
      </c>
      <c r="BC185" s="531">
        <v>20.09222891863066</v>
      </c>
      <c r="BD185" s="532">
        <v>100</v>
      </c>
      <c r="BF185" s="202"/>
      <c r="BG185" s="202" t="s">
        <v>20</v>
      </c>
      <c r="BH185" s="530">
        <v>69</v>
      </c>
      <c r="BI185" s="531">
        <v>18.899999999999999</v>
      </c>
      <c r="BJ185" s="531">
        <v>18.899999999999999</v>
      </c>
      <c r="BK185" s="532">
        <v>100</v>
      </c>
      <c r="BL185" s="194"/>
      <c r="BM185" s="202"/>
      <c r="BN185" s="202" t="s">
        <v>20</v>
      </c>
      <c r="BO185" s="530">
        <v>5840491</v>
      </c>
      <c r="BP185" s="531">
        <v>18</v>
      </c>
      <c r="BQ185" s="531">
        <v>18</v>
      </c>
      <c r="BR185" s="532">
        <v>100</v>
      </c>
    </row>
    <row r="186" spans="2:70" s="129" customFormat="1" ht="14.5" customHeight="1" x14ac:dyDescent="0.25">
      <c r="B186" s="858"/>
      <c r="C186" s="206" t="s">
        <v>14</v>
      </c>
      <c r="D186" s="207">
        <v>337</v>
      </c>
      <c r="E186" s="208">
        <v>100</v>
      </c>
      <c r="F186" s="208">
        <v>100</v>
      </c>
      <c r="G186" s="209"/>
      <c r="H186" s="194"/>
      <c r="I186" s="858"/>
      <c r="J186" s="206" t="s">
        <v>14</v>
      </c>
      <c r="K186" s="207">
        <v>30380965.752452414</v>
      </c>
      <c r="L186" s="208">
        <v>99.999999999999972</v>
      </c>
      <c r="M186" s="208">
        <v>100</v>
      </c>
      <c r="N186" s="209"/>
      <c r="P186" s="858"/>
      <c r="Q186" s="206" t="s">
        <v>14</v>
      </c>
      <c r="R186" s="533">
        <v>270</v>
      </c>
      <c r="S186" s="534">
        <v>100</v>
      </c>
      <c r="T186" s="534">
        <v>100</v>
      </c>
      <c r="U186" s="535"/>
      <c r="V186" s="194"/>
      <c r="W186" s="858"/>
      <c r="X186" s="206" t="s">
        <v>14</v>
      </c>
      <c r="Y186" s="533">
        <v>27810774.560788635</v>
      </c>
      <c r="Z186" s="534">
        <v>99.999999999999972</v>
      </c>
      <c r="AA186" s="534">
        <v>100</v>
      </c>
      <c r="AB186" s="535"/>
      <c r="AD186" s="858"/>
      <c r="AE186" s="206" t="s">
        <v>14</v>
      </c>
      <c r="AF186" s="533">
        <v>298</v>
      </c>
      <c r="AG186" s="534">
        <v>100</v>
      </c>
      <c r="AH186" s="534">
        <v>100</v>
      </c>
      <c r="AI186" s="535"/>
      <c r="AJ186" s="194"/>
      <c r="AK186" s="858"/>
      <c r="AL186" s="206" t="s">
        <v>14</v>
      </c>
      <c r="AM186" s="533">
        <v>28913786.792142291</v>
      </c>
      <c r="AN186" s="534">
        <v>100.00000000000007</v>
      </c>
      <c r="AO186" s="534">
        <v>100</v>
      </c>
      <c r="AP186" s="535"/>
      <c r="AR186" s="858"/>
      <c r="AS186" s="206" t="s">
        <v>14</v>
      </c>
      <c r="AT186" s="533">
        <v>365</v>
      </c>
      <c r="AU186" s="534">
        <v>100</v>
      </c>
      <c r="AV186" s="534">
        <v>100</v>
      </c>
      <c r="AW186" s="535"/>
      <c r="AX186" s="194"/>
      <c r="AY186" s="858"/>
      <c r="AZ186" s="206" t="s">
        <v>14</v>
      </c>
      <c r="BA186" s="533">
        <v>37118721.236766718</v>
      </c>
      <c r="BB186" s="534">
        <v>100.00000000000004</v>
      </c>
      <c r="BC186" s="534">
        <v>100</v>
      </c>
      <c r="BD186" s="535"/>
      <c r="BF186" s="206"/>
      <c r="BG186" s="206" t="s">
        <v>14</v>
      </c>
      <c r="BH186" s="533">
        <v>365</v>
      </c>
      <c r="BI186" s="534">
        <v>100</v>
      </c>
      <c r="BJ186" s="534">
        <v>100</v>
      </c>
      <c r="BK186" s="535"/>
      <c r="BL186" s="194"/>
      <c r="BM186" s="206"/>
      <c r="BN186" s="206" t="s">
        <v>14</v>
      </c>
      <c r="BO186" s="533">
        <v>32519337</v>
      </c>
      <c r="BP186" s="534">
        <v>100</v>
      </c>
      <c r="BQ186" s="534">
        <v>100</v>
      </c>
      <c r="BR186" s="535"/>
    </row>
    <row r="187" spans="2:70" s="129" customFormat="1" ht="14.5" customHeight="1" x14ac:dyDescent="0.35"/>
    <row r="188" spans="2:70" s="129" customFormat="1" ht="14.5" customHeight="1" x14ac:dyDescent="0.35"/>
    <row r="189" spans="2:70" s="92" customFormat="1" ht="14.5" customHeight="1" x14ac:dyDescent="0.35"/>
    <row r="190" spans="2:70" s="92" customFormat="1" ht="14.5" customHeight="1" x14ac:dyDescent="0.35"/>
  </sheetData>
  <mergeCells count="502">
    <mergeCell ref="BF167:BR167"/>
    <mergeCell ref="BF169:BK169"/>
    <mergeCell ref="BM169:BR169"/>
    <mergeCell ref="BF146:BK146"/>
    <mergeCell ref="BM146:BR146"/>
    <mergeCell ref="BF148:BK148"/>
    <mergeCell ref="BF149:BG149"/>
    <mergeCell ref="BF150:BF157"/>
    <mergeCell ref="BM148:BR148"/>
    <mergeCell ref="BM149:BN149"/>
    <mergeCell ref="BM150:BM157"/>
    <mergeCell ref="BF144:BR144"/>
    <mergeCell ref="BF121:BR121"/>
    <mergeCell ref="BF123:BK123"/>
    <mergeCell ref="BM123:BR123"/>
    <mergeCell ref="BF98:BR98"/>
    <mergeCell ref="BF100:BK100"/>
    <mergeCell ref="BM100:BR100"/>
    <mergeCell ref="BF75:BR75"/>
    <mergeCell ref="BF77:BK77"/>
    <mergeCell ref="BM77:BR77"/>
    <mergeCell ref="BF52:BR52"/>
    <mergeCell ref="BF54:BK54"/>
    <mergeCell ref="BM54:BR54"/>
    <mergeCell ref="BF31:BK31"/>
    <mergeCell ref="BM31:BR31"/>
    <mergeCell ref="BF29:BR29"/>
    <mergeCell ref="BF2:BR2"/>
    <mergeCell ref="BF4:BR4"/>
    <mergeCell ref="BF6:BR6"/>
    <mergeCell ref="BF8:BK8"/>
    <mergeCell ref="BM8:BR8"/>
    <mergeCell ref="AD171:AI171"/>
    <mergeCell ref="AD172:AE172"/>
    <mergeCell ref="AD173:AD179"/>
    <mergeCell ref="AD182:AI182"/>
    <mergeCell ref="AD183:AE183"/>
    <mergeCell ref="AD184:AD186"/>
    <mergeCell ref="AK171:AP171"/>
    <mergeCell ref="AK172:AL172"/>
    <mergeCell ref="AK173:AK179"/>
    <mergeCell ref="AK182:AP182"/>
    <mergeCell ref="AK183:AL183"/>
    <mergeCell ref="AK184:AK186"/>
    <mergeCell ref="AD167:AP167"/>
    <mergeCell ref="AD169:AI169"/>
    <mergeCell ref="AK169:AP169"/>
    <mergeCell ref="AD149:AE149"/>
    <mergeCell ref="AD150:AD157"/>
    <mergeCell ref="AD159:AI159"/>
    <mergeCell ref="AD160:AE160"/>
    <mergeCell ref="AD161:AD163"/>
    <mergeCell ref="AK149:AL149"/>
    <mergeCell ref="AK150:AK157"/>
    <mergeCell ref="AK159:AP159"/>
    <mergeCell ref="AK160:AL160"/>
    <mergeCell ref="AK161:AK163"/>
    <mergeCell ref="AD148:AI148"/>
    <mergeCell ref="AK148:AP148"/>
    <mergeCell ref="AD121:AP121"/>
    <mergeCell ref="AD123:AI123"/>
    <mergeCell ref="AK123:AP123"/>
    <mergeCell ref="AD114:AE114"/>
    <mergeCell ref="AD115:AD117"/>
    <mergeCell ref="AK114:AL114"/>
    <mergeCell ref="AK115:AK117"/>
    <mergeCell ref="AD125:AI125"/>
    <mergeCell ref="AK125:AP125"/>
    <mergeCell ref="AD144:AP144"/>
    <mergeCell ref="AD146:AI146"/>
    <mergeCell ref="AK146:AP146"/>
    <mergeCell ref="AD126:AE126"/>
    <mergeCell ref="AD127:AD134"/>
    <mergeCell ref="AD136:AI136"/>
    <mergeCell ref="AD137:AE137"/>
    <mergeCell ref="AD138:AD140"/>
    <mergeCell ref="AK126:AL126"/>
    <mergeCell ref="AK127:AK134"/>
    <mergeCell ref="AK136:AP136"/>
    <mergeCell ref="AK137:AL137"/>
    <mergeCell ref="AK138:AK140"/>
    <mergeCell ref="AD100:AI100"/>
    <mergeCell ref="AK100:AP100"/>
    <mergeCell ref="AD102:AI102"/>
    <mergeCell ref="AD103:AE103"/>
    <mergeCell ref="AD104:AD111"/>
    <mergeCell ref="AD113:AI113"/>
    <mergeCell ref="AK102:AP102"/>
    <mergeCell ref="AK103:AL103"/>
    <mergeCell ref="AK104:AK111"/>
    <mergeCell ref="AK113:AP113"/>
    <mergeCell ref="AD98:AP98"/>
    <mergeCell ref="AD81:AD88"/>
    <mergeCell ref="AD90:AI90"/>
    <mergeCell ref="AD91:AE91"/>
    <mergeCell ref="AD92:AD94"/>
    <mergeCell ref="AK81:AK88"/>
    <mergeCell ref="AK90:AP90"/>
    <mergeCell ref="AK91:AL91"/>
    <mergeCell ref="AK92:AK94"/>
    <mergeCell ref="AD79:AI79"/>
    <mergeCell ref="AD80:AE80"/>
    <mergeCell ref="AK79:AP79"/>
    <mergeCell ref="AK80:AL80"/>
    <mergeCell ref="AD75:AP75"/>
    <mergeCell ref="AD77:AI77"/>
    <mergeCell ref="AK77:AP77"/>
    <mergeCell ref="AD67:AI67"/>
    <mergeCell ref="AD68:AE68"/>
    <mergeCell ref="AD69:AD71"/>
    <mergeCell ref="AK67:AP67"/>
    <mergeCell ref="AK68:AL68"/>
    <mergeCell ref="AK69:AK71"/>
    <mergeCell ref="AD52:AP52"/>
    <mergeCell ref="AD54:AI54"/>
    <mergeCell ref="AK54:AP54"/>
    <mergeCell ref="AD56:AI56"/>
    <mergeCell ref="AD57:AE57"/>
    <mergeCell ref="AD58:AD65"/>
    <mergeCell ref="AK56:AP56"/>
    <mergeCell ref="AK57:AL57"/>
    <mergeCell ref="AK58:AK65"/>
    <mergeCell ref="AD34:AE34"/>
    <mergeCell ref="AD35:AD42"/>
    <mergeCell ref="AD44:AI44"/>
    <mergeCell ref="AD45:AE45"/>
    <mergeCell ref="AD46:AD48"/>
    <mergeCell ref="AK34:AL34"/>
    <mergeCell ref="AK35:AK42"/>
    <mergeCell ref="AK44:AP44"/>
    <mergeCell ref="AK45:AL45"/>
    <mergeCell ref="AK46:AK48"/>
    <mergeCell ref="AD33:AI33"/>
    <mergeCell ref="AK33:AP33"/>
    <mergeCell ref="AD2:AP2"/>
    <mergeCell ref="AD4:AP4"/>
    <mergeCell ref="AD6:AP6"/>
    <mergeCell ref="AD8:AI8"/>
    <mergeCell ref="AK8:AP8"/>
    <mergeCell ref="AD10:AI10"/>
    <mergeCell ref="AD11:AE11"/>
    <mergeCell ref="AK10:AP10"/>
    <mergeCell ref="AK11:AL11"/>
    <mergeCell ref="AD29:AP29"/>
    <mergeCell ref="AD31:AI31"/>
    <mergeCell ref="AK31:AP31"/>
    <mergeCell ref="AD12:AD19"/>
    <mergeCell ref="AD21:AI21"/>
    <mergeCell ref="AD22:AE22"/>
    <mergeCell ref="AD23:AD25"/>
    <mergeCell ref="AK12:AK19"/>
    <mergeCell ref="AK21:AP21"/>
    <mergeCell ref="AK22:AL22"/>
    <mergeCell ref="AK23:AK25"/>
    <mergeCell ref="P183:Q183"/>
    <mergeCell ref="P184:P186"/>
    <mergeCell ref="W182:AB182"/>
    <mergeCell ref="W183:X183"/>
    <mergeCell ref="W184:W186"/>
    <mergeCell ref="P102:U102"/>
    <mergeCell ref="P103:Q103"/>
    <mergeCell ref="P104:P110"/>
    <mergeCell ref="P113:U113"/>
    <mergeCell ref="P114:Q114"/>
    <mergeCell ref="P115:P117"/>
    <mergeCell ref="W102:AB102"/>
    <mergeCell ref="W103:X103"/>
    <mergeCell ref="W104:W110"/>
    <mergeCell ref="W113:AB113"/>
    <mergeCell ref="W114:X114"/>
    <mergeCell ref="W115:W117"/>
    <mergeCell ref="P169:U169"/>
    <mergeCell ref="W169:AB169"/>
    <mergeCell ref="P171:U171"/>
    <mergeCell ref="P172:Q172"/>
    <mergeCell ref="P173:P179"/>
    <mergeCell ref="P182:U182"/>
    <mergeCell ref="P167:AB167"/>
    <mergeCell ref="P10:U10"/>
    <mergeCell ref="P11:Q11"/>
    <mergeCell ref="P12:P19"/>
    <mergeCell ref="P21:U21"/>
    <mergeCell ref="P22:Q22"/>
    <mergeCell ref="P23:P25"/>
    <mergeCell ref="W10:AB10"/>
    <mergeCell ref="W11:X11"/>
    <mergeCell ref="W12:W19"/>
    <mergeCell ref="P33:U33"/>
    <mergeCell ref="P34:Q34"/>
    <mergeCell ref="P35:P41"/>
    <mergeCell ref="P44:U44"/>
    <mergeCell ref="P45:Q45"/>
    <mergeCell ref="P46:P48"/>
    <mergeCell ref="W33:AB33"/>
    <mergeCell ref="W34:X34"/>
    <mergeCell ref="W35:W41"/>
    <mergeCell ref="W44:AB44"/>
    <mergeCell ref="W45:X45"/>
    <mergeCell ref="P150:P157"/>
    <mergeCell ref="P159:U159"/>
    <mergeCell ref="P160:Q160"/>
    <mergeCell ref="P161:P163"/>
    <mergeCell ref="W150:W157"/>
    <mergeCell ref="P144:AB144"/>
    <mergeCell ref="P146:U146"/>
    <mergeCell ref="W146:AB146"/>
    <mergeCell ref="P148:U148"/>
    <mergeCell ref="P149:Q149"/>
    <mergeCell ref="W148:AB148"/>
    <mergeCell ref="W149:X149"/>
    <mergeCell ref="P125:U125"/>
    <mergeCell ref="P126:Q126"/>
    <mergeCell ref="P127:P134"/>
    <mergeCell ref="W125:AB125"/>
    <mergeCell ref="W126:X126"/>
    <mergeCell ref="W127:W134"/>
    <mergeCell ref="P121:AB121"/>
    <mergeCell ref="P123:U123"/>
    <mergeCell ref="W123:AB123"/>
    <mergeCell ref="P100:U100"/>
    <mergeCell ref="W100:AB100"/>
    <mergeCell ref="P98:AB98"/>
    <mergeCell ref="P81:P88"/>
    <mergeCell ref="P90:U90"/>
    <mergeCell ref="P91:Q91"/>
    <mergeCell ref="P92:P94"/>
    <mergeCell ref="W81:W88"/>
    <mergeCell ref="W90:AB90"/>
    <mergeCell ref="W91:X91"/>
    <mergeCell ref="W92:W94"/>
    <mergeCell ref="P75:AB75"/>
    <mergeCell ref="P77:U77"/>
    <mergeCell ref="W77:AB77"/>
    <mergeCell ref="W69:W71"/>
    <mergeCell ref="P79:U79"/>
    <mergeCell ref="P80:Q80"/>
    <mergeCell ref="W79:AB79"/>
    <mergeCell ref="W80:X80"/>
    <mergeCell ref="P56:U56"/>
    <mergeCell ref="P57:Q57"/>
    <mergeCell ref="P58:P64"/>
    <mergeCell ref="W56:AB56"/>
    <mergeCell ref="W57:X57"/>
    <mergeCell ref="W58:W64"/>
    <mergeCell ref="W67:AB67"/>
    <mergeCell ref="W68:X68"/>
    <mergeCell ref="P52:AB52"/>
    <mergeCell ref="P54:U54"/>
    <mergeCell ref="W54:AB54"/>
    <mergeCell ref="W46:W48"/>
    <mergeCell ref="P31:U31"/>
    <mergeCell ref="W31:AB31"/>
    <mergeCell ref="P29:AB29"/>
    <mergeCell ref="B2:N2"/>
    <mergeCell ref="P2:AB2"/>
    <mergeCell ref="P4:AB4"/>
    <mergeCell ref="P6:AB6"/>
    <mergeCell ref="P8:U8"/>
    <mergeCell ref="W8:AB8"/>
    <mergeCell ref="B52:N52"/>
    <mergeCell ref="B54:G54"/>
    <mergeCell ref="I54:N54"/>
    <mergeCell ref="I34:J34"/>
    <mergeCell ref="I35:I42"/>
    <mergeCell ref="I44:N44"/>
    <mergeCell ref="I45:J45"/>
    <mergeCell ref="I46:I48"/>
    <mergeCell ref="B10:G10"/>
    <mergeCell ref="B11:C11"/>
    <mergeCell ref="B12:B19"/>
    <mergeCell ref="I126:J126"/>
    <mergeCell ref="I127:I134"/>
    <mergeCell ref="I136:N136"/>
    <mergeCell ref="I137:J137"/>
    <mergeCell ref="I138:I140"/>
    <mergeCell ref="B56:G56"/>
    <mergeCell ref="B57:C57"/>
    <mergeCell ref="B58:B64"/>
    <mergeCell ref="B67:G67"/>
    <mergeCell ref="B68:C68"/>
    <mergeCell ref="B69:B71"/>
    <mergeCell ref="I56:N56"/>
    <mergeCell ref="I57:J57"/>
    <mergeCell ref="I58:I64"/>
    <mergeCell ref="I67:N67"/>
    <mergeCell ref="I68:J68"/>
    <mergeCell ref="I69:I71"/>
    <mergeCell ref="B115:B117"/>
    <mergeCell ref="B104:B111"/>
    <mergeCell ref="B113:G113"/>
    <mergeCell ref="B79:G79"/>
    <mergeCell ref="B80:C80"/>
    <mergeCell ref="B81:B88"/>
    <mergeCell ref="B90:G90"/>
    <mergeCell ref="B183:C183"/>
    <mergeCell ref="B184:B186"/>
    <mergeCell ref="I171:N171"/>
    <mergeCell ref="I172:J172"/>
    <mergeCell ref="I173:I179"/>
    <mergeCell ref="I182:N182"/>
    <mergeCell ref="I183:J183"/>
    <mergeCell ref="I184:I186"/>
    <mergeCell ref="B148:G148"/>
    <mergeCell ref="B149:C149"/>
    <mergeCell ref="B150:B157"/>
    <mergeCell ref="B159:G159"/>
    <mergeCell ref="I148:N148"/>
    <mergeCell ref="I149:J149"/>
    <mergeCell ref="I150:I157"/>
    <mergeCell ref="I159:N159"/>
    <mergeCell ref="B172:C172"/>
    <mergeCell ref="B173:B179"/>
    <mergeCell ref="B182:G182"/>
    <mergeCell ref="B167:N167"/>
    <mergeCell ref="B169:G169"/>
    <mergeCell ref="I103:J103"/>
    <mergeCell ref="I104:I111"/>
    <mergeCell ref="I113:N113"/>
    <mergeCell ref="I114:J114"/>
    <mergeCell ref="I115:I117"/>
    <mergeCell ref="I79:N79"/>
    <mergeCell ref="I80:J80"/>
    <mergeCell ref="I81:I88"/>
    <mergeCell ref="I90:N90"/>
    <mergeCell ref="B98:N98"/>
    <mergeCell ref="B100:G100"/>
    <mergeCell ref="I100:N100"/>
    <mergeCell ref="B102:G102"/>
    <mergeCell ref="B103:C103"/>
    <mergeCell ref="I102:N102"/>
    <mergeCell ref="B92:B94"/>
    <mergeCell ref="I91:J91"/>
    <mergeCell ref="I92:I94"/>
    <mergeCell ref="B114:C114"/>
    <mergeCell ref="B91:C91"/>
    <mergeCell ref="B44:G44"/>
    <mergeCell ref="B45:C45"/>
    <mergeCell ref="B46:B48"/>
    <mergeCell ref="B33:G33"/>
    <mergeCell ref="B34:C34"/>
    <mergeCell ref="B35:B42"/>
    <mergeCell ref="B75:N75"/>
    <mergeCell ref="B77:G77"/>
    <mergeCell ref="I77:N77"/>
    <mergeCell ref="I33:N33"/>
    <mergeCell ref="B29:N29"/>
    <mergeCell ref="B31:G31"/>
    <mergeCell ref="I31:N31"/>
    <mergeCell ref="I22:J22"/>
    <mergeCell ref="B161:B163"/>
    <mergeCell ref="I161:I163"/>
    <mergeCell ref="B171:G171"/>
    <mergeCell ref="B160:C160"/>
    <mergeCell ref="I160:J160"/>
    <mergeCell ref="B144:N144"/>
    <mergeCell ref="B146:G146"/>
    <mergeCell ref="I146:N146"/>
    <mergeCell ref="I169:N169"/>
    <mergeCell ref="B121:N121"/>
    <mergeCell ref="B123:G123"/>
    <mergeCell ref="I123:N123"/>
    <mergeCell ref="B125:G125"/>
    <mergeCell ref="B126:C126"/>
    <mergeCell ref="B127:B134"/>
    <mergeCell ref="B136:G136"/>
    <mergeCell ref="B137:C137"/>
    <mergeCell ref="B138:B140"/>
    <mergeCell ref="I125:N125"/>
    <mergeCell ref="I23:I25"/>
    <mergeCell ref="B22:C22"/>
    <mergeCell ref="B23:B25"/>
    <mergeCell ref="I11:J11"/>
    <mergeCell ref="I12:I19"/>
    <mergeCell ref="I21:N21"/>
    <mergeCell ref="B4:N4"/>
    <mergeCell ref="B6:N6"/>
    <mergeCell ref="B8:G8"/>
    <mergeCell ref="I8:N8"/>
    <mergeCell ref="I10:N10"/>
    <mergeCell ref="B21:G21"/>
    <mergeCell ref="AR2:BD2"/>
    <mergeCell ref="AR4:BD4"/>
    <mergeCell ref="AR6:BD6"/>
    <mergeCell ref="AR8:AW8"/>
    <mergeCell ref="AY8:BD8"/>
    <mergeCell ref="AR10:AW10"/>
    <mergeCell ref="AR11:AS11"/>
    <mergeCell ref="AY10:BD10"/>
    <mergeCell ref="AY11:AZ11"/>
    <mergeCell ref="AR52:BD52"/>
    <mergeCell ref="AR54:AW54"/>
    <mergeCell ref="AY54:BD54"/>
    <mergeCell ref="AR56:AW56"/>
    <mergeCell ref="AY56:BD56"/>
    <mergeCell ref="AR31:AW31"/>
    <mergeCell ref="AY31:BD31"/>
    <mergeCell ref="AR29:BD29"/>
    <mergeCell ref="AR12:AR19"/>
    <mergeCell ref="AR21:AW21"/>
    <mergeCell ref="AR22:AS22"/>
    <mergeCell ref="AR23:AR25"/>
    <mergeCell ref="AY12:AY19"/>
    <mergeCell ref="AY21:BD21"/>
    <mergeCell ref="AY22:AZ22"/>
    <mergeCell ref="AY23:AY25"/>
    <mergeCell ref="AR33:AW33"/>
    <mergeCell ref="AR34:AS34"/>
    <mergeCell ref="AR35:AR41"/>
    <mergeCell ref="AR44:AW44"/>
    <mergeCell ref="AR45:AS45"/>
    <mergeCell ref="AR46:AR48"/>
    <mergeCell ref="AY33:BD33"/>
    <mergeCell ref="AY34:AZ34"/>
    <mergeCell ref="AR80:AS80"/>
    <mergeCell ref="AR81:AR88"/>
    <mergeCell ref="AY79:BD79"/>
    <mergeCell ref="AY80:AZ80"/>
    <mergeCell ref="AY81:AY88"/>
    <mergeCell ref="AR57:AS57"/>
    <mergeCell ref="AR58:AR65"/>
    <mergeCell ref="AR67:AW67"/>
    <mergeCell ref="AR68:AS68"/>
    <mergeCell ref="AR69:AR71"/>
    <mergeCell ref="AY57:AZ57"/>
    <mergeCell ref="AY58:AY65"/>
    <mergeCell ref="AY67:BD67"/>
    <mergeCell ref="AY68:AZ68"/>
    <mergeCell ref="AY69:AY71"/>
    <mergeCell ref="AR159:AW159"/>
    <mergeCell ref="AR160:AS160"/>
    <mergeCell ref="AR161:AR163"/>
    <mergeCell ref="AY148:BD148"/>
    <mergeCell ref="AR102:AW102"/>
    <mergeCell ref="AR103:AS103"/>
    <mergeCell ref="AR104:AR111"/>
    <mergeCell ref="AR113:AW113"/>
    <mergeCell ref="AR114:AS114"/>
    <mergeCell ref="AY102:BD102"/>
    <mergeCell ref="AY103:AZ103"/>
    <mergeCell ref="AY104:AY111"/>
    <mergeCell ref="AY113:BD113"/>
    <mergeCell ref="AR182:AW182"/>
    <mergeCell ref="AR183:AS183"/>
    <mergeCell ref="AR184:AR186"/>
    <mergeCell ref="AY172:AZ172"/>
    <mergeCell ref="AY173:AY180"/>
    <mergeCell ref="AY182:BD182"/>
    <mergeCell ref="AY183:AZ183"/>
    <mergeCell ref="AY184:AY186"/>
    <mergeCell ref="AR167:BD167"/>
    <mergeCell ref="AR169:AW169"/>
    <mergeCell ref="AY169:BD169"/>
    <mergeCell ref="AR171:AW171"/>
    <mergeCell ref="AY171:BD171"/>
    <mergeCell ref="AR125:AW125"/>
    <mergeCell ref="AR126:AS126"/>
    <mergeCell ref="AR127:AR134"/>
    <mergeCell ref="AY125:BD125"/>
    <mergeCell ref="AY126:AZ126"/>
    <mergeCell ref="AY127:AY134"/>
    <mergeCell ref="AR115:AR117"/>
    <mergeCell ref="AR172:AS172"/>
    <mergeCell ref="AR173:AR180"/>
    <mergeCell ref="AR146:AW146"/>
    <mergeCell ref="AY146:BD146"/>
    <mergeCell ref="AR144:BD144"/>
    <mergeCell ref="AR121:BD121"/>
    <mergeCell ref="AR123:AW123"/>
    <mergeCell ref="AY123:BD123"/>
    <mergeCell ref="AR136:AW136"/>
    <mergeCell ref="AR137:AS137"/>
    <mergeCell ref="AR138:AR140"/>
    <mergeCell ref="AY136:BD136"/>
    <mergeCell ref="AY137:AZ137"/>
    <mergeCell ref="AY138:AY140"/>
    <mergeCell ref="AR148:AW148"/>
    <mergeCell ref="AR149:AS149"/>
    <mergeCell ref="AR150:AR156"/>
    <mergeCell ref="AY149:AZ149"/>
    <mergeCell ref="AY150:AY156"/>
    <mergeCell ref="AY159:BD159"/>
    <mergeCell ref="AY160:AZ160"/>
    <mergeCell ref="AY161:AY163"/>
    <mergeCell ref="AY35:AY41"/>
    <mergeCell ref="AY44:BD44"/>
    <mergeCell ref="AY45:AZ45"/>
    <mergeCell ref="AY46:AY48"/>
    <mergeCell ref="AY114:AZ114"/>
    <mergeCell ref="AY115:AY117"/>
    <mergeCell ref="AR98:BD98"/>
    <mergeCell ref="AR100:AW100"/>
    <mergeCell ref="AY100:BD100"/>
    <mergeCell ref="AR90:AW90"/>
    <mergeCell ref="AR91:AS91"/>
    <mergeCell ref="AR92:AR94"/>
    <mergeCell ref="AY90:BD90"/>
    <mergeCell ref="AY91:AZ91"/>
    <mergeCell ref="AY92:AY94"/>
    <mergeCell ref="AR75:BD75"/>
    <mergeCell ref="AR77:AW77"/>
    <mergeCell ref="AY77:BD77"/>
    <mergeCell ref="AR79:AW79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74154-72A6-4079-8331-AB8F7AA35A9A}">
  <dimension ref="B2:BR190"/>
  <sheetViews>
    <sheetView zoomScale="80" zoomScaleNormal="80" workbookViewId="0">
      <selection activeCell="BW8" sqref="BW8"/>
    </sheetView>
  </sheetViews>
  <sheetFormatPr defaultRowHeight="14.5" x14ac:dyDescent="0.35"/>
  <cols>
    <col min="1" max="70" width="13.54296875" customWidth="1"/>
  </cols>
  <sheetData>
    <row r="2" spans="2:70" ht="18.5" x14ac:dyDescent="0.45">
      <c r="B2" s="749">
        <v>2019</v>
      </c>
      <c r="C2" s="749"/>
      <c r="D2" s="749"/>
      <c r="E2" s="749"/>
      <c r="F2" s="749"/>
      <c r="G2" s="749"/>
      <c r="H2" s="749"/>
      <c r="I2" s="749"/>
      <c r="J2" s="749"/>
      <c r="K2" s="749"/>
      <c r="L2" s="749"/>
      <c r="M2" s="749"/>
      <c r="N2" s="749"/>
      <c r="P2" s="749">
        <v>2020</v>
      </c>
      <c r="Q2" s="749"/>
      <c r="R2" s="749"/>
      <c r="S2" s="749"/>
      <c r="T2" s="749"/>
      <c r="U2" s="749"/>
      <c r="V2" s="749"/>
      <c r="W2" s="749"/>
      <c r="X2" s="749"/>
      <c r="Y2" s="749"/>
      <c r="Z2" s="749"/>
      <c r="AA2" s="749"/>
      <c r="AB2" s="749"/>
      <c r="AD2" s="749">
        <v>2021</v>
      </c>
      <c r="AE2" s="749"/>
      <c r="AF2" s="749"/>
      <c r="AG2" s="749"/>
      <c r="AH2" s="749"/>
      <c r="AI2" s="749"/>
      <c r="AJ2" s="749"/>
      <c r="AK2" s="749"/>
      <c r="AL2" s="749"/>
      <c r="AM2" s="749"/>
      <c r="AN2" s="749"/>
      <c r="AO2" s="749"/>
      <c r="AP2" s="749"/>
      <c r="AR2" s="749">
        <v>2022</v>
      </c>
      <c r="AS2" s="749"/>
      <c r="AT2" s="749"/>
      <c r="AU2" s="749"/>
      <c r="AV2" s="749"/>
      <c r="AW2" s="749"/>
      <c r="AX2" s="749"/>
      <c r="AY2" s="749"/>
      <c r="AZ2" s="749"/>
      <c r="BA2" s="749"/>
      <c r="BB2" s="749"/>
      <c r="BC2" s="749"/>
      <c r="BD2" s="749"/>
      <c r="BF2" s="749">
        <v>2023</v>
      </c>
      <c r="BG2" s="749"/>
      <c r="BH2" s="749"/>
      <c r="BI2" s="749"/>
      <c r="BJ2" s="749"/>
      <c r="BK2" s="749"/>
      <c r="BL2" s="749"/>
      <c r="BM2" s="749"/>
      <c r="BN2" s="749"/>
      <c r="BO2" s="749"/>
      <c r="BP2" s="749"/>
      <c r="BQ2" s="749"/>
      <c r="BR2" s="749"/>
    </row>
    <row r="4" spans="2:70" ht="18.5" x14ac:dyDescent="0.45">
      <c r="B4" s="749" t="s">
        <v>40</v>
      </c>
      <c r="C4" s="749"/>
      <c r="D4" s="749"/>
      <c r="E4" s="749"/>
      <c r="F4" s="749"/>
      <c r="G4" s="749"/>
      <c r="H4" s="749"/>
      <c r="I4" s="749"/>
      <c r="J4" s="749"/>
      <c r="K4" s="749"/>
      <c r="L4" s="749"/>
      <c r="M4" s="749"/>
      <c r="N4" s="749"/>
      <c r="P4" s="749" t="s">
        <v>40</v>
      </c>
      <c r="Q4" s="749"/>
      <c r="R4" s="749"/>
      <c r="S4" s="749"/>
      <c r="T4" s="749"/>
      <c r="U4" s="749"/>
      <c r="V4" s="749"/>
      <c r="W4" s="749"/>
      <c r="X4" s="749"/>
      <c r="Y4" s="749"/>
      <c r="Z4" s="749"/>
      <c r="AA4" s="749"/>
      <c r="AB4" s="749"/>
      <c r="AD4" s="749" t="s">
        <v>40</v>
      </c>
      <c r="AE4" s="749"/>
      <c r="AF4" s="749"/>
      <c r="AG4" s="749"/>
      <c r="AH4" s="749"/>
      <c r="AI4" s="749"/>
      <c r="AJ4" s="749"/>
      <c r="AK4" s="749"/>
      <c r="AL4" s="749"/>
      <c r="AM4" s="749"/>
      <c r="AN4" s="749"/>
      <c r="AO4" s="749"/>
      <c r="AP4" s="749"/>
      <c r="AR4" s="749" t="s">
        <v>40</v>
      </c>
      <c r="AS4" s="749"/>
      <c r="AT4" s="749"/>
      <c r="AU4" s="749"/>
      <c r="AV4" s="749"/>
      <c r="AW4" s="749"/>
      <c r="AX4" s="749"/>
      <c r="AY4" s="749"/>
      <c r="AZ4" s="749"/>
      <c r="BA4" s="749"/>
      <c r="BB4" s="749"/>
      <c r="BC4" s="749"/>
      <c r="BD4" s="749"/>
      <c r="BF4" s="749" t="s">
        <v>40</v>
      </c>
      <c r="BG4" s="749"/>
      <c r="BH4" s="749"/>
      <c r="BI4" s="749"/>
      <c r="BJ4" s="749"/>
      <c r="BK4" s="749"/>
      <c r="BL4" s="749"/>
      <c r="BM4" s="749"/>
      <c r="BN4" s="749"/>
      <c r="BO4" s="749"/>
      <c r="BP4" s="749"/>
      <c r="BQ4" s="749"/>
      <c r="BR4" s="749"/>
    </row>
    <row r="6" spans="2:70" x14ac:dyDescent="0.35">
      <c r="B6" s="748" t="s">
        <v>21</v>
      </c>
      <c r="C6" s="748"/>
      <c r="D6" s="748"/>
      <c r="E6" s="748"/>
      <c r="F6" s="748"/>
      <c r="G6" s="748"/>
      <c r="H6" s="748"/>
      <c r="I6" s="748"/>
      <c r="J6" s="748"/>
      <c r="K6" s="748"/>
      <c r="L6" s="748"/>
      <c r="M6" s="748"/>
      <c r="N6" s="748"/>
      <c r="P6" s="748" t="s">
        <v>21</v>
      </c>
      <c r="Q6" s="748"/>
      <c r="R6" s="748"/>
      <c r="S6" s="748"/>
      <c r="T6" s="748"/>
      <c r="U6" s="748"/>
      <c r="V6" s="748"/>
      <c r="W6" s="748"/>
      <c r="X6" s="748"/>
      <c r="Y6" s="748"/>
      <c r="Z6" s="748"/>
      <c r="AA6" s="748"/>
      <c r="AB6" s="748"/>
      <c r="AD6" s="748" t="s">
        <v>21</v>
      </c>
      <c r="AE6" s="748"/>
      <c r="AF6" s="748"/>
      <c r="AG6" s="748"/>
      <c r="AH6" s="748"/>
      <c r="AI6" s="748"/>
      <c r="AJ6" s="748"/>
      <c r="AK6" s="748"/>
      <c r="AL6" s="748"/>
      <c r="AM6" s="748"/>
      <c r="AN6" s="748"/>
      <c r="AO6" s="748"/>
      <c r="AP6" s="748"/>
      <c r="AR6" s="748" t="s">
        <v>21</v>
      </c>
      <c r="AS6" s="748"/>
      <c r="AT6" s="748"/>
      <c r="AU6" s="748"/>
      <c r="AV6" s="748"/>
      <c r="AW6" s="748"/>
      <c r="AX6" s="748"/>
      <c r="AY6" s="748"/>
      <c r="AZ6" s="748"/>
      <c r="BA6" s="748"/>
      <c r="BB6" s="748"/>
      <c r="BC6" s="748"/>
      <c r="BD6" s="748"/>
      <c r="BF6" s="748" t="s">
        <v>21</v>
      </c>
      <c r="BG6" s="748"/>
      <c r="BH6" s="748"/>
      <c r="BI6" s="748"/>
      <c r="BJ6" s="748"/>
      <c r="BK6" s="748"/>
      <c r="BL6" s="748"/>
      <c r="BM6" s="748"/>
      <c r="BN6" s="748"/>
      <c r="BO6" s="748"/>
      <c r="BP6" s="748"/>
      <c r="BQ6" s="748"/>
      <c r="BR6" s="748"/>
    </row>
    <row r="8" spans="2:70" x14ac:dyDescent="0.35">
      <c r="B8" s="748" t="s">
        <v>16</v>
      </c>
      <c r="C8" s="748"/>
      <c r="D8" s="748"/>
      <c r="E8" s="748"/>
      <c r="F8" s="748"/>
      <c r="G8" s="748"/>
      <c r="H8" s="17"/>
      <c r="I8" s="748" t="s">
        <v>17</v>
      </c>
      <c r="J8" s="748"/>
      <c r="K8" s="748"/>
      <c r="L8" s="748"/>
      <c r="M8" s="748"/>
      <c r="N8" s="748"/>
      <c r="P8" s="748" t="s">
        <v>16</v>
      </c>
      <c r="Q8" s="748"/>
      <c r="R8" s="748"/>
      <c r="S8" s="748"/>
      <c r="T8" s="748"/>
      <c r="U8" s="748"/>
      <c r="V8" s="17"/>
      <c r="W8" s="748" t="s">
        <v>17</v>
      </c>
      <c r="X8" s="748"/>
      <c r="Y8" s="748"/>
      <c r="Z8" s="748"/>
      <c r="AA8" s="748"/>
      <c r="AB8" s="748"/>
      <c r="AD8" s="748" t="s">
        <v>16</v>
      </c>
      <c r="AE8" s="748"/>
      <c r="AF8" s="748"/>
      <c r="AG8" s="748"/>
      <c r="AH8" s="748"/>
      <c r="AI8" s="748"/>
      <c r="AJ8" s="17"/>
      <c r="AK8" s="748" t="s">
        <v>17</v>
      </c>
      <c r="AL8" s="748"/>
      <c r="AM8" s="748"/>
      <c r="AN8" s="748"/>
      <c r="AO8" s="748"/>
      <c r="AP8" s="748"/>
      <c r="AR8" s="748" t="s">
        <v>16</v>
      </c>
      <c r="AS8" s="748"/>
      <c r="AT8" s="748"/>
      <c r="AU8" s="748"/>
      <c r="AV8" s="748"/>
      <c r="AW8" s="748"/>
      <c r="AX8" s="17"/>
      <c r="AY8" s="748" t="s">
        <v>17</v>
      </c>
      <c r="AZ8" s="748"/>
      <c r="BA8" s="748"/>
      <c r="BB8" s="748"/>
      <c r="BC8" s="748"/>
      <c r="BD8" s="748"/>
      <c r="BF8" s="748" t="s">
        <v>16</v>
      </c>
      <c r="BG8" s="748"/>
      <c r="BH8" s="748"/>
      <c r="BI8" s="748"/>
      <c r="BJ8" s="748"/>
      <c r="BK8" s="748"/>
      <c r="BL8" s="17"/>
      <c r="BM8" s="748" t="s">
        <v>17</v>
      </c>
      <c r="BN8" s="748"/>
      <c r="BO8" s="748"/>
      <c r="BP8" s="748"/>
      <c r="BQ8" s="748"/>
      <c r="BR8" s="748"/>
    </row>
    <row r="10" spans="2:70" s="210" customFormat="1" ht="14.5" customHeight="1" x14ac:dyDescent="0.25">
      <c r="B10" s="868" t="s">
        <v>1</v>
      </c>
      <c r="C10" s="868"/>
      <c r="D10" s="868"/>
      <c r="E10" s="868"/>
      <c r="F10" s="868"/>
      <c r="G10" s="868"/>
      <c r="H10" s="211"/>
      <c r="I10" s="868" t="s">
        <v>1</v>
      </c>
      <c r="J10" s="868"/>
      <c r="K10" s="868"/>
      <c r="L10" s="868"/>
      <c r="M10" s="868"/>
      <c r="N10" s="868"/>
      <c r="P10" s="868" t="s">
        <v>1</v>
      </c>
      <c r="Q10" s="868"/>
      <c r="R10" s="868"/>
      <c r="S10" s="868"/>
      <c r="T10" s="868"/>
      <c r="U10" s="868"/>
      <c r="V10" s="211"/>
      <c r="W10" s="868" t="s">
        <v>1</v>
      </c>
      <c r="X10" s="868"/>
      <c r="Y10" s="868"/>
      <c r="Z10" s="868"/>
      <c r="AA10" s="868"/>
      <c r="AB10" s="868"/>
      <c r="AD10" s="868" t="s">
        <v>1</v>
      </c>
      <c r="AE10" s="868"/>
      <c r="AF10" s="868"/>
      <c r="AG10" s="868"/>
      <c r="AH10" s="868"/>
      <c r="AI10" s="868"/>
      <c r="AJ10" s="211"/>
      <c r="AK10" s="868" t="s">
        <v>1</v>
      </c>
      <c r="AL10" s="868"/>
      <c r="AM10" s="868"/>
      <c r="AN10" s="868"/>
      <c r="AO10" s="868"/>
      <c r="AP10" s="868"/>
      <c r="AR10" s="868" t="s">
        <v>1</v>
      </c>
      <c r="AS10" s="868"/>
      <c r="AT10" s="868"/>
      <c r="AU10" s="868"/>
      <c r="AV10" s="868"/>
      <c r="AW10" s="868"/>
      <c r="AX10" s="211"/>
      <c r="AY10" s="868" t="s">
        <v>1</v>
      </c>
      <c r="AZ10" s="868"/>
      <c r="BA10" s="868"/>
      <c r="BB10" s="868"/>
      <c r="BC10" s="868"/>
      <c r="BD10" s="868"/>
      <c r="BF10" s="577" t="s">
        <v>1</v>
      </c>
      <c r="BG10" s="577"/>
      <c r="BH10" s="577"/>
      <c r="BI10" s="577"/>
      <c r="BJ10" s="577"/>
      <c r="BK10" s="577"/>
      <c r="BL10" s="211"/>
      <c r="BM10" s="577" t="s">
        <v>1</v>
      </c>
      <c r="BN10" s="577"/>
      <c r="BO10" s="577"/>
      <c r="BP10" s="577"/>
      <c r="BQ10" s="577"/>
      <c r="BR10" s="577"/>
    </row>
    <row r="11" spans="2:70" s="210" customFormat="1" ht="24" customHeight="1" x14ac:dyDescent="0.25">
      <c r="B11" s="869" t="s">
        <v>0</v>
      </c>
      <c r="C11" s="869"/>
      <c r="D11" s="212" t="s">
        <v>2</v>
      </c>
      <c r="E11" s="213" t="s">
        <v>3</v>
      </c>
      <c r="F11" s="213" t="s">
        <v>4</v>
      </c>
      <c r="G11" s="214" t="s">
        <v>5</v>
      </c>
      <c r="H11" s="211"/>
      <c r="I11" s="869" t="s">
        <v>0</v>
      </c>
      <c r="J11" s="869"/>
      <c r="K11" s="212" t="s">
        <v>2</v>
      </c>
      <c r="L11" s="213" t="s">
        <v>3</v>
      </c>
      <c r="M11" s="213" t="s">
        <v>4</v>
      </c>
      <c r="N11" s="214" t="s">
        <v>5</v>
      </c>
      <c r="P11" s="869" t="s">
        <v>0</v>
      </c>
      <c r="Q11" s="869"/>
      <c r="R11" s="212" t="s">
        <v>2</v>
      </c>
      <c r="S11" s="213" t="s">
        <v>3</v>
      </c>
      <c r="T11" s="213" t="s">
        <v>4</v>
      </c>
      <c r="U11" s="214" t="s">
        <v>5</v>
      </c>
      <c r="V11" s="211"/>
      <c r="W11" s="869" t="s">
        <v>0</v>
      </c>
      <c r="X11" s="869"/>
      <c r="Y11" s="212" t="s">
        <v>2</v>
      </c>
      <c r="Z11" s="213" t="s">
        <v>3</v>
      </c>
      <c r="AA11" s="213" t="s">
        <v>4</v>
      </c>
      <c r="AB11" s="214" t="s">
        <v>5</v>
      </c>
      <c r="AD11" s="869" t="s">
        <v>0</v>
      </c>
      <c r="AE11" s="869"/>
      <c r="AF11" s="212" t="s">
        <v>2</v>
      </c>
      <c r="AG11" s="213" t="s">
        <v>3</v>
      </c>
      <c r="AH11" s="213" t="s">
        <v>4</v>
      </c>
      <c r="AI11" s="214" t="s">
        <v>5</v>
      </c>
      <c r="AJ11" s="211"/>
      <c r="AK11" s="869" t="s">
        <v>0</v>
      </c>
      <c r="AL11" s="869"/>
      <c r="AM11" s="212" t="s">
        <v>2</v>
      </c>
      <c r="AN11" s="213" t="s">
        <v>3</v>
      </c>
      <c r="AO11" s="213" t="s">
        <v>4</v>
      </c>
      <c r="AP11" s="214" t="s">
        <v>5</v>
      </c>
      <c r="AR11" s="869" t="s">
        <v>0</v>
      </c>
      <c r="AS11" s="869"/>
      <c r="AT11" s="212" t="s">
        <v>2</v>
      </c>
      <c r="AU11" s="213" t="s">
        <v>3</v>
      </c>
      <c r="AV11" s="213" t="s">
        <v>4</v>
      </c>
      <c r="AW11" s="214" t="s">
        <v>5</v>
      </c>
      <c r="AX11" s="211"/>
      <c r="AY11" s="869" t="s">
        <v>0</v>
      </c>
      <c r="AZ11" s="869"/>
      <c r="BA11" s="212" t="s">
        <v>2</v>
      </c>
      <c r="BB11" s="213" t="s">
        <v>3</v>
      </c>
      <c r="BC11" s="213" t="s">
        <v>4</v>
      </c>
      <c r="BD11" s="214" t="s">
        <v>5</v>
      </c>
      <c r="BF11" s="468"/>
      <c r="BG11" s="468"/>
      <c r="BH11" s="212" t="s">
        <v>2</v>
      </c>
      <c r="BI11" s="213" t="s">
        <v>3</v>
      </c>
      <c r="BJ11" s="213" t="s">
        <v>4</v>
      </c>
      <c r="BK11" s="214" t="s">
        <v>5</v>
      </c>
      <c r="BL11" s="211"/>
      <c r="BM11" s="468"/>
      <c r="BN11" s="468"/>
      <c r="BO11" s="212" t="s">
        <v>2</v>
      </c>
      <c r="BP11" s="213" t="s">
        <v>3</v>
      </c>
      <c r="BQ11" s="213" t="s">
        <v>4</v>
      </c>
      <c r="BR11" s="214" t="s">
        <v>5</v>
      </c>
    </row>
    <row r="12" spans="2:70" s="210" customFormat="1" ht="23" customHeight="1" x14ac:dyDescent="0.25">
      <c r="B12" s="865" t="s">
        <v>6</v>
      </c>
      <c r="C12" s="215" t="s">
        <v>7</v>
      </c>
      <c r="D12" s="216">
        <v>328</v>
      </c>
      <c r="E12" s="217">
        <v>32.379072063178675</v>
      </c>
      <c r="F12" s="217">
        <v>32.379072063178675</v>
      </c>
      <c r="G12" s="218">
        <v>32.379072063178675</v>
      </c>
      <c r="H12" s="211"/>
      <c r="I12" s="865" t="s">
        <v>6</v>
      </c>
      <c r="J12" s="215" t="s">
        <v>7</v>
      </c>
      <c r="K12" s="216">
        <v>35124040.973200746</v>
      </c>
      <c r="L12" s="217">
        <v>28.778178934492825</v>
      </c>
      <c r="M12" s="217">
        <v>28.778178934492793</v>
      </c>
      <c r="N12" s="218">
        <v>28.778178934492793</v>
      </c>
      <c r="P12" s="865" t="s">
        <v>6</v>
      </c>
      <c r="Q12" s="215" t="s">
        <v>7</v>
      </c>
      <c r="R12" s="536">
        <v>686</v>
      </c>
      <c r="S12" s="537">
        <v>31.583793738489874</v>
      </c>
      <c r="T12" s="537">
        <v>31.583793738489874</v>
      </c>
      <c r="U12" s="538">
        <v>31.583793738489874</v>
      </c>
      <c r="V12" s="211"/>
      <c r="W12" s="865" t="s">
        <v>6</v>
      </c>
      <c r="X12" s="215" t="s">
        <v>7</v>
      </c>
      <c r="Y12" s="536">
        <v>40220431.318743281</v>
      </c>
      <c r="Z12" s="537">
        <v>31.057390183873711</v>
      </c>
      <c r="AA12" s="537">
        <v>31.057390183873824</v>
      </c>
      <c r="AB12" s="538">
        <v>31.057390183873824</v>
      </c>
      <c r="AD12" s="865" t="s">
        <v>6</v>
      </c>
      <c r="AE12" s="215" t="s">
        <v>7</v>
      </c>
      <c r="AF12" s="536">
        <v>363</v>
      </c>
      <c r="AG12" s="537">
        <v>31.105398457583551</v>
      </c>
      <c r="AH12" s="537">
        <v>31.105398457583551</v>
      </c>
      <c r="AI12" s="538">
        <v>31.105398457583551</v>
      </c>
      <c r="AJ12" s="211"/>
      <c r="AK12" s="865" t="s">
        <v>6</v>
      </c>
      <c r="AL12" s="215" t="s">
        <v>7</v>
      </c>
      <c r="AM12" s="536">
        <v>39720446.799077563</v>
      </c>
      <c r="AN12" s="537">
        <v>30.976625864071782</v>
      </c>
      <c r="AO12" s="537">
        <v>30.976625864071792</v>
      </c>
      <c r="AP12" s="538">
        <v>30.976625864071792</v>
      </c>
      <c r="AR12" s="865" t="s">
        <v>6</v>
      </c>
      <c r="AS12" s="215" t="s">
        <v>7</v>
      </c>
      <c r="AT12" s="536">
        <v>393</v>
      </c>
      <c r="AU12" s="537">
        <v>33.967156439066557</v>
      </c>
      <c r="AV12" s="537">
        <v>33.967156439066557</v>
      </c>
      <c r="AW12" s="538">
        <v>33.967156439066557</v>
      </c>
      <c r="AX12" s="211"/>
      <c r="AY12" s="865" t="s">
        <v>6</v>
      </c>
      <c r="AZ12" s="215" t="s">
        <v>7</v>
      </c>
      <c r="BA12" s="536">
        <v>45805010.05532001</v>
      </c>
      <c r="BB12" s="537">
        <v>32.135525734329171</v>
      </c>
      <c r="BC12" s="537">
        <v>32.135525734329121</v>
      </c>
      <c r="BD12" s="538">
        <v>32.135525734329121</v>
      </c>
      <c r="BF12" s="215" t="s">
        <v>6</v>
      </c>
      <c r="BG12" s="215" t="s">
        <v>7</v>
      </c>
      <c r="BH12" s="536">
        <v>390</v>
      </c>
      <c r="BI12" s="537">
        <v>36.1</v>
      </c>
      <c r="BJ12" s="537">
        <v>36.1</v>
      </c>
      <c r="BK12" s="538">
        <v>36.1</v>
      </c>
      <c r="BL12" s="211"/>
      <c r="BM12" s="215" t="s">
        <v>6</v>
      </c>
      <c r="BN12" s="215" t="s">
        <v>7</v>
      </c>
      <c r="BO12" s="536">
        <v>42892352</v>
      </c>
      <c r="BP12" s="537">
        <v>33.799999999999997</v>
      </c>
      <c r="BQ12" s="537">
        <v>33.799999999999997</v>
      </c>
      <c r="BR12" s="538">
        <v>33.799999999999997</v>
      </c>
    </row>
    <row r="13" spans="2:70" s="210" customFormat="1" ht="23" customHeight="1" x14ac:dyDescent="0.25">
      <c r="B13" s="866"/>
      <c r="C13" s="219" t="s">
        <v>8</v>
      </c>
      <c r="D13" s="220">
        <v>140</v>
      </c>
      <c r="E13" s="221">
        <v>13.820335636722605</v>
      </c>
      <c r="F13" s="221">
        <v>13.820335636722605</v>
      </c>
      <c r="G13" s="222">
        <v>46.199407699901286</v>
      </c>
      <c r="H13" s="211"/>
      <c r="I13" s="866"/>
      <c r="J13" s="219" t="s">
        <v>8</v>
      </c>
      <c r="K13" s="220">
        <v>18814228.336966228</v>
      </c>
      <c r="L13" s="221">
        <v>15.415060869810842</v>
      </c>
      <c r="M13" s="221">
        <v>15.415060869810823</v>
      </c>
      <c r="N13" s="222">
        <v>44.193239804303616</v>
      </c>
      <c r="P13" s="866"/>
      <c r="Q13" s="219" t="s">
        <v>8</v>
      </c>
      <c r="R13" s="539">
        <v>220</v>
      </c>
      <c r="S13" s="540">
        <v>10.128913443830571</v>
      </c>
      <c r="T13" s="540">
        <v>10.128913443830571</v>
      </c>
      <c r="U13" s="541">
        <v>41.712707182320443</v>
      </c>
      <c r="V13" s="211"/>
      <c r="W13" s="866"/>
      <c r="X13" s="219" t="s">
        <v>8</v>
      </c>
      <c r="Y13" s="539">
        <v>13744767.91563672</v>
      </c>
      <c r="Z13" s="540">
        <v>10.61342720966266</v>
      </c>
      <c r="AA13" s="540">
        <v>10.613427209662699</v>
      </c>
      <c r="AB13" s="541">
        <v>41.670817393536517</v>
      </c>
      <c r="AD13" s="866"/>
      <c r="AE13" s="219" t="s">
        <v>8</v>
      </c>
      <c r="AF13" s="539">
        <v>125</v>
      </c>
      <c r="AG13" s="540">
        <v>10.711225364181661</v>
      </c>
      <c r="AH13" s="540">
        <v>10.711225364181661</v>
      </c>
      <c r="AI13" s="541">
        <v>41.816623821765205</v>
      </c>
      <c r="AJ13" s="211"/>
      <c r="AK13" s="866"/>
      <c r="AL13" s="219" t="s">
        <v>8</v>
      </c>
      <c r="AM13" s="539">
        <v>15350395.432287771</v>
      </c>
      <c r="AN13" s="540">
        <v>11.971251445806432</v>
      </c>
      <c r="AO13" s="540">
        <v>11.971251445806438</v>
      </c>
      <c r="AP13" s="541">
        <v>42.947877309878237</v>
      </c>
      <c r="AR13" s="866"/>
      <c r="AS13" s="219" t="s">
        <v>8</v>
      </c>
      <c r="AT13" s="539">
        <v>102</v>
      </c>
      <c r="AU13" s="540">
        <v>8.815903197925671</v>
      </c>
      <c r="AV13" s="540">
        <v>8.815903197925671</v>
      </c>
      <c r="AW13" s="541">
        <v>42.78305963699222</v>
      </c>
      <c r="AX13" s="211"/>
      <c r="AY13" s="866"/>
      <c r="AZ13" s="219" t="s">
        <v>8</v>
      </c>
      <c r="BA13" s="539">
        <v>12626456.942851383</v>
      </c>
      <c r="BB13" s="540">
        <v>8.8583722944357977</v>
      </c>
      <c r="BC13" s="540">
        <v>8.8583722944357852</v>
      </c>
      <c r="BD13" s="541">
        <v>40.99389802876491</v>
      </c>
      <c r="BF13" s="219"/>
      <c r="BG13" s="219" t="s">
        <v>8</v>
      </c>
      <c r="BH13" s="539">
        <v>113</v>
      </c>
      <c r="BI13" s="540">
        <v>10.5</v>
      </c>
      <c r="BJ13" s="540">
        <v>10.5</v>
      </c>
      <c r="BK13" s="541">
        <v>46.5</v>
      </c>
      <c r="BL13" s="211"/>
      <c r="BM13" s="219"/>
      <c r="BN13" s="219" t="s">
        <v>8</v>
      </c>
      <c r="BO13" s="539">
        <v>14257014</v>
      </c>
      <c r="BP13" s="540">
        <v>11.2</v>
      </c>
      <c r="BQ13" s="540">
        <v>11.2</v>
      </c>
      <c r="BR13" s="541">
        <v>45</v>
      </c>
    </row>
    <row r="14" spans="2:70" s="210" customFormat="1" ht="14.5" customHeight="1" x14ac:dyDescent="0.25">
      <c r="B14" s="866"/>
      <c r="C14" s="219" t="s">
        <v>10</v>
      </c>
      <c r="D14" s="220">
        <v>12</v>
      </c>
      <c r="E14" s="221">
        <v>1.1846001974333662</v>
      </c>
      <c r="F14" s="221">
        <v>1.1846001974333662</v>
      </c>
      <c r="G14" s="222">
        <v>47.384007897334648</v>
      </c>
      <c r="H14" s="211"/>
      <c r="I14" s="866"/>
      <c r="J14" s="219" t="s">
        <v>10</v>
      </c>
      <c r="K14" s="220">
        <v>1241220.0785761536</v>
      </c>
      <c r="L14" s="221">
        <v>1.0169687919907566</v>
      </c>
      <c r="M14" s="221">
        <v>1.0169687919907553</v>
      </c>
      <c r="N14" s="222">
        <v>45.210208596294372</v>
      </c>
      <c r="P14" s="866"/>
      <c r="Q14" s="219" t="s">
        <v>10</v>
      </c>
      <c r="R14" s="539">
        <v>18</v>
      </c>
      <c r="S14" s="540">
        <v>0.82872928176795579</v>
      </c>
      <c r="T14" s="540">
        <v>0.82872928176795579</v>
      </c>
      <c r="U14" s="541">
        <v>42.541436464088399</v>
      </c>
      <c r="V14" s="211"/>
      <c r="W14" s="866"/>
      <c r="X14" s="219" t="s">
        <v>10</v>
      </c>
      <c r="Y14" s="539">
        <v>1362616.1896056898</v>
      </c>
      <c r="Z14" s="540">
        <v>1.0521842079730699</v>
      </c>
      <c r="AA14" s="540">
        <v>1.0521842079730737</v>
      </c>
      <c r="AB14" s="541">
        <v>42.723001601509594</v>
      </c>
      <c r="AD14" s="866"/>
      <c r="AE14" s="219" t="s">
        <v>9</v>
      </c>
      <c r="AF14" s="539">
        <v>1</v>
      </c>
      <c r="AG14" s="540">
        <v>8.5689802913453308E-2</v>
      </c>
      <c r="AH14" s="540">
        <v>8.5689802913453308E-2</v>
      </c>
      <c r="AI14" s="541">
        <v>41.902313624678662</v>
      </c>
      <c r="AJ14" s="211"/>
      <c r="AK14" s="866"/>
      <c r="AL14" s="219" t="s">
        <v>9</v>
      </c>
      <c r="AM14" s="539">
        <v>151646.3261967244</v>
      </c>
      <c r="AN14" s="540">
        <v>0.1182638134464794</v>
      </c>
      <c r="AO14" s="540">
        <v>0.11826381344647947</v>
      </c>
      <c r="AP14" s="541">
        <v>43.066141123324712</v>
      </c>
      <c r="AR14" s="866"/>
      <c r="AS14" s="219" t="s">
        <v>9</v>
      </c>
      <c r="AT14" s="539">
        <v>2</v>
      </c>
      <c r="AU14" s="540">
        <v>0.17286084701815038</v>
      </c>
      <c r="AV14" s="540">
        <v>0.17286084701815038</v>
      </c>
      <c r="AW14" s="541">
        <v>42.95592048401037</v>
      </c>
      <c r="AX14" s="211"/>
      <c r="AY14" s="866"/>
      <c r="AZ14" s="219" t="s">
        <v>9</v>
      </c>
      <c r="BA14" s="539">
        <v>246297.96299499046</v>
      </c>
      <c r="BB14" s="540">
        <v>0.17279582557845316</v>
      </c>
      <c r="BC14" s="540">
        <v>0.17279582557845291</v>
      </c>
      <c r="BD14" s="541">
        <v>41.166693854343364</v>
      </c>
      <c r="BF14" s="219"/>
      <c r="BG14" s="219" t="s">
        <v>10</v>
      </c>
      <c r="BH14" s="539">
        <v>5</v>
      </c>
      <c r="BI14" s="540">
        <v>0.5</v>
      </c>
      <c r="BJ14" s="540">
        <v>0.5</v>
      </c>
      <c r="BK14" s="541">
        <v>47</v>
      </c>
      <c r="BL14" s="211"/>
      <c r="BM14" s="219"/>
      <c r="BN14" s="219" t="s">
        <v>10</v>
      </c>
      <c r="BO14" s="539">
        <v>683052</v>
      </c>
      <c r="BP14" s="540">
        <v>0.5</v>
      </c>
      <c r="BQ14" s="540">
        <v>0.5</v>
      </c>
      <c r="BR14" s="541">
        <v>45.6</v>
      </c>
    </row>
    <row r="15" spans="2:70" s="210" customFormat="1" ht="14.5" customHeight="1" x14ac:dyDescent="0.25">
      <c r="B15" s="866"/>
      <c r="C15" s="219" t="s">
        <v>11</v>
      </c>
      <c r="D15" s="220">
        <v>168</v>
      </c>
      <c r="E15" s="221">
        <v>16.584402764067129</v>
      </c>
      <c r="F15" s="221">
        <v>16.584402764067129</v>
      </c>
      <c r="G15" s="222">
        <v>63.968410661401776</v>
      </c>
      <c r="H15" s="211"/>
      <c r="I15" s="866"/>
      <c r="J15" s="219" t="s">
        <v>11</v>
      </c>
      <c r="K15" s="220">
        <v>20787340.067151379</v>
      </c>
      <c r="L15" s="221">
        <v>17.031690416289834</v>
      </c>
      <c r="M15" s="221">
        <v>17.031690416289809</v>
      </c>
      <c r="N15" s="222">
        <v>62.241899012584177</v>
      </c>
      <c r="P15" s="866"/>
      <c r="Q15" s="219" t="s">
        <v>11</v>
      </c>
      <c r="R15" s="539">
        <v>262</v>
      </c>
      <c r="S15" s="540">
        <v>12.062615101289135</v>
      </c>
      <c r="T15" s="540">
        <v>12.062615101289135</v>
      </c>
      <c r="U15" s="541">
        <v>54.604051565377532</v>
      </c>
      <c r="V15" s="211"/>
      <c r="W15" s="866"/>
      <c r="X15" s="219" t="s">
        <v>11</v>
      </c>
      <c r="Y15" s="539">
        <v>15713828.084386313</v>
      </c>
      <c r="Z15" s="540">
        <v>12.13389499062059</v>
      </c>
      <c r="AA15" s="540">
        <v>12.133894990620632</v>
      </c>
      <c r="AB15" s="541">
        <v>54.856896592130234</v>
      </c>
      <c r="AD15" s="866"/>
      <c r="AE15" s="219" t="s">
        <v>10</v>
      </c>
      <c r="AF15" s="539">
        <v>2</v>
      </c>
      <c r="AG15" s="540">
        <v>0.17137960582690662</v>
      </c>
      <c r="AH15" s="540">
        <v>0.17137960582690662</v>
      </c>
      <c r="AI15" s="541">
        <v>42.073693230505569</v>
      </c>
      <c r="AJ15" s="211"/>
      <c r="AK15" s="866"/>
      <c r="AL15" s="219" t="s">
        <v>10</v>
      </c>
      <c r="AM15" s="539">
        <v>283118.52965753654</v>
      </c>
      <c r="AN15" s="540">
        <v>0.22079451454184773</v>
      </c>
      <c r="AO15" s="540">
        <v>0.22079451454184781</v>
      </c>
      <c r="AP15" s="541">
        <v>43.286935637866563</v>
      </c>
      <c r="AR15" s="866"/>
      <c r="AS15" s="219" t="s">
        <v>10</v>
      </c>
      <c r="AT15" s="539">
        <v>3</v>
      </c>
      <c r="AU15" s="540">
        <v>0.25929127052722556</v>
      </c>
      <c r="AV15" s="540">
        <v>0.25929127052722556</v>
      </c>
      <c r="AW15" s="541">
        <v>43.215211754537599</v>
      </c>
      <c r="AX15" s="211"/>
      <c r="AY15" s="866"/>
      <c r="AZ15" s="219" t="s">
        <v>10</v>
      </c>
      <c r="BA15" s="539">
        <v>643085.10904056567</v>
      </c>
      <c r="BB15" s="540">
        <v>0.4511706917208011</v>
      </c>
      <c r="BC15" s="540">
        <v>0.45117069172080049</v>
      </c>
      <c r="BD15" s="541">
        <v>41.617864546064162</v>
      </c>
      <c r="BF15" s="219"/>
      <c r="BG15" s="219" t="s">
        <v>11</v>
      </c>
      <c r="BH15" s="539">
        <v>126</v>
      </c>
      <c r="BI15" s="540">
        <v>11.7</v>
      </c>
      <c r="BJ15" s="540">
        <v>11.7</v>
      </c>
      <c r="BK15" s="541">
        <v>58.6</v>
      </c>
      <c r="BL15" s="211"/>
      <c r="BM15" s="219"/>
      <c r="BN15" s="219" t="s">
        <v>11</v>
      </c>
      <c r="BO15" s="539">
        <v>14779943</v>
      </c>
      <c r="BP15" s="540">
        <v>11.6</v>
      </c>
      <c r="BQ15" s="540">
        <v>11.6</v>
      </c>
      <c r="BR15" s="541">
        <v>57.2</v>
      </c>
    </row>
    <row r="16" spans="2:70" s="210" customFormat="1" ht="14.5" customHeight="1" x14ac:dyDescent="0.25">
      <c r="B16" s="866"/>
      <c r="C16" s="219" t="s">
        <v>12</v>
      </c>
      <c r="D16" s="220">
        <v>320</v>
      </c>
      <c r="E16" s="221">
        <v>31.589338598223097</v>
      </c>
      <c r="F16" s="221">
        <v>31.589338598223097</v>
      </c>
      <c r="G16" s="222">
        <v>95.557749259624885</v>
      </c>
      <c r="H16" s="211"/>
      <c r="I16" s="866"/>
      <c r="J16" s="219" t="s">
        <v>12</v>
      </c>
      <c r="K16" s="220">
        <v>39511967.173112281</v>
      </c>
      <c r="L16" s="221">
        <v>32.373338313470626</v>
      </c>
      <c r="M16" s="221">
        <v>32.37333831347059</v>
      </c>
      <c r="N16" s="222">
        <v>94.615237326054753</v>
      </c>
      <c r="P16" s="866"/>
      <c r="Q16" s="219" t="s">
        <v>12</v>
      </c>
      <c r="R16" s="539">
        <v>926</v>
      </c>
      <c r="S16" s="540">
        <v>42.633517495395949</v>
      </c>
      <c r="T16" s="540">
        <v>42.633517495395949</v>
      </c>
      <c r="U16" s="541">
        <v>97.237569060773481</v>
      </c>
      <c r="V16" s="211"/>
      <c r="W16" s="866"/>
      <c r="X16" s="219" t="s">
        <v>12</v>
      </c>
      <c r="Y16" s="539">
        <v>54148762.462102957</v>
      </c>
      <c r="Z16" s="540">
        <v>41.812561144159616</v>
      </c>
      <c r="AA16" s="540">
        <v>41.812561144159766</v>
      </c>
      <c r="AB16" s="541">
        <v>96.669457736289985</v>
      </c>
      <c r="AD16" s="866"/>
      <c r="AE16" s="219" t="s">
        <v>11</v>
      </c>
      <c r="AF16" s="539">
        <v>134</v>
      </c>
      <c r="AG16" s="540">
        <v>11.482433590402742</v>
      </c>
      <c r="AH16" s="540">
        <v>11.482433590402742</v>
      </c>
      <c r="AI16" s="541">
        <v>53.556126820908311</v>
      </c>
      <c r="AJ16" s="211"/>
      <c r="AK16" s="866"/>
      <c r="AL16" s="219" t="s">
        <v>11</v>
      </c>
      <c r="AM16" s="539">
        <v>14085011.979173776</v>
      </c>
      <c r="AN16" s="540">
        <v>10.984421916924854</v>
      </c>
      <c r="AO16" s="540">
        <v>10.984421916924859</v>
      </c>
      <c r="AP16" s="541">
        <v>54.271357554791422</v>
      </c>
      <c r="AR16" s="866"/>
      <c r="AS16" s="219" t="s">
        <v>11</v>
      </c>
      <c r="AT16" s="539">
        <v>167</v>
      </c>
      <c r="AU16" s="540">
        <v>14.433880726015557</v>
      </c>
      <c r="AV16" s="540">
        <v>14.433880726015557</v>
      </c>
      <c r="AW16" s="541">
        <v>57.649092480553158</v>
      </c>
      <c r="AX16" s="211"/>
      <c r="AY16" s="866"/>
      <c r="AZ16" s="219" t="s">
        <v>11</v>
      </c>
      <c r="BA16" s="539">
        <v>20382237.202164505</v>
      </c>
      <c r="BB16" s="540">
        <v>14.299612800920775</v>
      </c>
      <c r="BC16" s="540">
        <v>14.299612800920755</v>
      </c>
      <c r="BD16" s="541">
        <v>55.917477346984924</v>
      </c>
      <c r="BF16" s="219"/>
      <c r="BG16" s="219" t="s">
        <v>12</v>
      </c>
      <c r="BH16" s="539">
        <v>434</v>
      </c>
      <c r="BI16" s="540">
        <v>40.1</v>
      </c>
      <c r="BJ16" s="540">
        <v>40.1</v>
      </c>
      <c r="BK16" s="541">
        <v>98.8</v>
      </c>
      <c r="BL16" s="211"/>
      <c r="BM16" s="219"/>
      <c r="BN16" s="219" t="s">
        <v>12</v>
      </c>
      <c r="BO16" s="539">
        <v>52549437</v>
      </c>
      <c r="BP16" s="540">
        <v>41.4</v>
      </c>
      <c r="BQ16" s="540">
        <v>41.4</v>
      </c>
      <c r="BR16" s="541">
        <v>98.6</v>
      </c>
    </row>
    <row r="17" spans="2:70" s="210" customFormat="1" ht="14.5" customHeight="1" x14ac:dyDescent="0.25">
      <c r="B17" s="866"/>
      <c r="C17" s="219" t="s">
        <v>13</v>
      </c>
      <c r="D17" s="220">
        <v>45</v>
      </c>
      <c r="E17" s="221">
        <v>4.4422507403751235</v>
      </c>
      <c r="F17" s="221">
        <v>4.4422507403751235</v>
      </c>
      <c r="G17" s="222">
        <v>100</v>
      </c>
      <c r="H17" s="211"/>
      <c r="I17" s="866"/>
      <c r="J17" s="219" t="s">
        <v>13</v>
      </c>
      <c r="K17" s="220">
        <v>6572154.0345251868</v>
      </c>
      <c r="L17" s="221">
        <v>5.3847626739452448</v>
      </c>
      <c r="M17" s="221">
        <v>5.3847626739452377</v>
      </c>
      <c r="N17" s="222">
        <v>100</v>
      </c>
      <c r="P17" s="866"/>
      <c r="Q17" s="219" t="s">
        <v>13</v>
      </c>
      <c r="R17" s="539">
        <v>60</v>
      </c>
      <c r="S17" s="540">
        <v>2.7624309392265194</v>
      </c>
      <c r="T17" s="540">
        <v>2.7624309392265194</v>
      </c>
      <c r="U17" s="541">
        <v>100</v>
      </c>
      <c r="V17" s="211"/>
      <c r="W17" s="866"/>
      <c r="X17" s="219" t="s">
        <v>13</v>
      </c>
      <c r="Y17" s="539">
        <v>4313171.3765593553</v>
      </c>
      <c r="Z17" s="540">
        <v>3.3305422637099942</v>
      </c>
      <c r="AA17" s="540">
        <v>3.3305422637100062</v>
      </c>
      <c r="AB17" s="541">
        <v>100</v>
      </c>
      <c r="AD17" s="866"/>
      <c r="AE17" s="219" t="s">
        <v>12</v>
      </c>
      <c r="AF17" s="539">
        <v>503</v>
      </c>
      <c r="AG17" s="540">
        <v>43.10197086546701</v>
      </c>
      <c r="AH17" s="540">
        <v>43.10197086546701</v>
      </c>
      <c r="AI17" s="541">
        <v>96.658097686375328</v>
      </c>
      <c r="AJ17" s="211"/>
      <c r="AK17" s="866"/>
      <c r="AL17" s="219" t="s">
        <v>12</v>
      </c>
      <c r="AM17" s="539">
        <v>53801565.774380282</v>
      </c>
      <c r="AN17" s="540">
        <v>41.958011759649466</v>
      </c>
      <c r="AO17" s="540">
        <v>41.958011759649487</v>
      </c>
      <c r="AP17" s="541">
        <v>96.229369314440916</v>
      </c>
      <c r="AR17" s="866"/>
      <c r="AS17" s="219" t="s">
        <v>12</v>
      </c>
      <c r="AT17" s="539">
        <v>468</v>
      </c>
      <c r="AU17" s="540">
        <v>40.449438202247187</v>
      </c>
      <c r="AV17" s="540">
        <v>40.449438202247187</v>
      </c>
      <c r="AW17" s="541">
        <v>98.098530682800344</v>
      </c>
      <c r="AX17" s="211"/>
      <c r="AY17" s="866"/>
      <c r="AZ17" s="219" t="s">
        <v>12</v>
      </c>
      <c r="BA17" s="539">
        <v>58960489.661426105</v>
      </c>
      <c r="BB17" s="540">
        <v>41.365045669351296</v>
      </c>
      <c r="BC17" s="540">
        <v>41.365045669351233</v>
      </c>
      <c r="BD17" s="541">
        <v>97.282523016336171</v>
      </c>
      <c r="BF17" s="219"/>
      <c r="BG17" s="219" t="s">
        <v>13</v>
      </c>
      <c r="BH17" s="539">
        <v>13</v>
      </c>
      <c r="BI17" s="540">
        <v>1.2</v>
      </c>
      <c r="BJ17" s="540">
        <v>1.2</v>
      </c>
      <c r="BK17" s="541">
        <v>100</v>
      </c>
      <c r="BL17" s="211"/>
      <c r="BM17" s="219"/>
      <c r="BN17" s="219" t="s">
        <v>13</v>
      </c>
      <c r="BO17" s="539">
        <v>1720962</v>
      </c>
      <c r="BP17" s="540">
        <v>1.4</v>
      </c>
      <c r="BQ17" s="540">
        <v>1.4</v>
      </c>
      <c r="BR17" s="541">
        <v>100</v>
      </c>
    </row>
    <row r="18" spans="2:70" s="210" customFormat="1" ht="14.5" customHeight="1" x14ac:dyDescent="0.25">
      <c r="B18" s="867"/>
      <c r="C18" s="223" t="s">
        <v>14</v>
      </c>
      <c r="D18" s="224">
        <v>1013</v>
      </c>
      <c r="E18" s="225">
        <v>100</v>
      </c>
      <c r="F18" s="225">
        <v>100</v>
      </c>
      <c r="G18" s="226"/>
      <c r="H18" s="211"/>
      <c r="I18" s="867"/>
      <c r="J18" s="223" t="s">
        <v>14</v>
      </c>
      <c r="K18" s="224">
        <v>122050950.66353196</v>
      </c>
      <c r="L18" s="225">
        <v>100.00000000000011</v>
      </c>
      <c r="M18" s="225">
        <v>100</v>
      </c>
      <c r="N18" s="226"/>
      <c r="P18" s="867"/>
      <c r="Q18" s="223" t="s">
        <v>14</v>
      </c>
      <c r="R18" s="542">
        <v>2172</v>
      </c>
      <c r="S18" s="543">
        <v>100</v>
      </c>
      <c r="T18" s="543">
        <v>100</v>
      </c>
      <c r="U18" s="544"/>
      <c r="V18" s="211"/>
      <c r="W18" s="867"/>
      <c r="X18" s="223" t="s">
        <v>14</v>
      </c>
      <c r="Y18" s="542">
        <v>129503577.34703432</v>
      </c>
      <c r="Z18" s="543">
        <v>99.999999999999645</v>
      </c>
      <c r="AA18" s="543">
        <v>100</v>
      </c>
      <c r="AB18" s="544"/>
      <c r="AD18" s="866"/>
      <c r="AE18" s="219" t="s">
        <v>13</v>
      </c>
      <c r="AF18" s="539">
        <v>39</v>
      </c>
      <c r="AG18" s="540">
        <v>3.3419023136246784</v>
      </c>
      <c r="AH18" s="540">
        <v>3.3419023136246784</v>
      </c>
      <c r="AI18" s="541">
        <v>100</v>
      </c>
      <c r="AJ18" s="211"/>
      <c r="AK18" s="866"/>
      <c r="AL18" s="219" t="s">
        <v>13</v>
      </c>
      <c r="AM18" s="539">
        <v>4834972.5435535861</v>
      </c>
      <c r="AN18" s="540">
        <v>3.7706306855590834</v>
      </c>
      <c r="AO18" s="540">
        <v>3.7706306855590856</v>
      </c>
      <c r="AP18" s="541">
        <v>100</v>
      </c>
      <c r="AR18" s="866"/>
      <c r="AS18" s="219" t="s">
        <v>13</v>
      </c>
      <c r="AT18" s="539">
        <v>22</v>
      </c>
      <c r="AU18" s="540">
        <v>1.9014693171996542</v>
      </c>
      <c r="AV18" s="540">
        <v>1.9014693171996542</v>
      </c>
      <c r="AW18" s="541">
        <v>100</v>
      </c>
      <c r="AX18" s="211"/>
      <c r="AY18" s="866"/>
      <c r="AZ18" s="219" t="s">
        <v>13</v>
      </c>
      <c r="BA18" s="539">
        <v>3873409.8079139981</v>
      </c>
      <c r="BB18" s="540">
        <v>2.717476983663849</v>
      </c>
      <c r="BC18" s="540">
        <v>2.717476983663845</v>
      </c>
      <c r="BD18" s="541">
        <v>100</v>
      </c>
      <c r="BF18" s="219"/>
      <c r="BG18" s="219" t="s">
        <v>14</v>
      </c>
      <c r="BH18" s="539">
        <v>1081</v>
      </c>
      <c r="BI18" s="540">
        <v>100</v>
      </c>
      <c r="BJ18" s="540">
        <v>100</v>
      </c>
      <c r="BK18" s="541"/>
      <c r="BL18" s="211"/>
      <c r="BM18" s="219"/>
      <c r="BN18" s="219" t="s">
        <v>14</v>
      </c>
      <c r="BO18" s="539">
        <v>126882760</v>
      </c>
      <c r="BP18" s="540">
        <v>100</v>
      </c>
      <c r="BQ18" s="540">
        <v>100</v>
      </c>
      <c r="BR18" s="541"/>
    </row>
    <row r="19" spans="2:70" s="210" customFormat="1" ht="14.5" customHeight="1" x14ac:dyDescent="0.25">
      <c r="AD19" s="867"/>
      <c r="AE19" s="223" t="s">
        <v>14</v>
      </c>
      <c r="AF19" s="542">
        <v>1167</v>
      </c>
      <c r="AG19" s="543">
        <v>100</v>
      </c>
      <c r="AH19" s="543">
        <v>100</v>
      </c>
      <c r="AI19" s="544"/>
      <c r="AJ19" s="211"/>
      <c r="AK19" s="867"/>
      <c r="AL19" s="223" t="s">
        <v>14</v>
      </c>
      <c r="AM19" s="542">
        <v>128227157.38432725</v>
      </c>
      <c r="AN19" s="543">
        <v>99.999999999999957</v>
      </c>
      <c r="AO19" s="543">
        <v>100</v>
      </c>
      <c r="AP19" s="544"/>
      <c r="AR19" s="867"/>
      <c r="AS19" s="223" t="s">
        <v>14</v>
      </c>
      <c r="AT19" s="542">
        <v>1157</v>
      </c>
      <c r="AU19" s="543">
        <v>100</v>
      </c>
      <c r="AV19" s="543">
        <v>100</v>
      </c>
      <c r="AW19" s="544"/>
      <c r="AX19" s="211"/>
      <c r="AY19" s="867"/>
      <c r="AZ19" s="223" t="s">
        <v>14</v>
      </c>
      <c r="BA19" s="542">
        <v>142536986.74171156</v>
      </c>
      <c r="BB19" s="543">
        <v>100.00000000000016</v>
      </c>
      <c r="BC19" s="543">
        <v>100</v>
      </c>
      <c r="BD19" s="544"/>
      <c r="BF19" s="223"/>
      <c r="BG19" s="223"/>
      <c r="BH19" s="542"/>
      <c r="BI19" s="543"/>
      <c r="BJ19" s="543"/>
      <c r="BK19" s="544"/>
      <c r="BL19" s="211"/>
      <c r="BM19" s="223"/>
      <c r="BN19" s="223"/>
      <c r="BO19" s="542"/>
      <c r="BP19" s="543"/>
      <c r="BQ19" s="543"/>
      <c r="BR19" s="544"/>
    </row>
    <row r="20" spans="2:70" s="210" customFormat="1" ht="14.5" customHeight="1" x14ac:dyDescent="0.35"/>
    <row r="21" spans="2:70" s="210" customFormat="1" ht="14.5" customHeight="1" x14ac:dyDescent="0.25">
      <c r="B21" s="868" t="s">
        <v>18</v>
      </c>
      <c r="C21" s="868"/>
      <c r="D21" s="868"/>
      <c r="E21" s="868"/>
      <c r="F21" s="868"/>
      <c r="G21" s="868"/>
      <c r="H21" s="211"/>
      <c r="I21" s="868" t="s">
        <v>18</v>
      </c>
      <c r="J21" s="868"/>
      <c r="K21" s="868"/>
      <c r="L21" s="868"/>
      <c r="M21" s="868"/>
      <c r="N21" s="868"/>
      <c r="P21" s="868" t="s">
        <v>18</v>
      </c>
      <c r="Q21" s="868"/>
      <c r="R21" s="868"/>
      <c r="S21" s="868"/>
      <c r="T21" s="868"/>
      <c r="U21" s="868"/>
      <c r="V21" s="211"/>
      <c r="W21" s="868" t="s">
        <v>18</v>
      </c>
      <c r="X21" s="868"/>
      <c r="Y21" s="868"/>
      <c r="Z21" s="868"/>
      <c r="AA21" s="868"/>
      <c r="AB21" s="868"/>
      <c r="AD21" s="868" t="s">
        <v>18</v>
      </c>
      <c r="AE21" s="868"/>
      <c r="AF21" s="868"/>
      <c r="AG21" s="868"/>
      <c r="AH21" s="868"/>
      <c r="AI21" s="868"/>
      <c r="AJ21" s="211"/>
      <c r="AK21" s="868" t="s">
        <v>18</v>
      </c>
      <c r="AL21" s="868"/>
      <c r="AM21" s="868"/>
      <c r="AN21" s="868"/>
      <c r="AO21" s="868"/>
      <c r="AP21" s="868"/>
      <c r="AR21" s="868" t="s">
        <v>18</v>
      </c>
      <c r="AS21" s="868"/>
      <c r="AT21" s="868"/>
      <c r="AU21" s="868"/>
      <c r="AV21" s="868"/>
      <c r="AW21" s="868"/>
      <c r="AX21" s="211"/>
      <c r="AY21" s="868" t="s">
        <v>18</v>
      </c>
      <c r="AZ21" s="868"/>
      <c r="BA21" s="868"/>
      <c r="BB21" s="868"/>
      <c r="BC21" s="868"/>
      <c r="BD21" s="868"/>
      <c r="BF21" s="577" t="s">
        <v>18</v>
      </c>
      <c r="BG21" s="577"/>
      <c r="BH21" s="577"/>
      <c r="BI21" s="577"/>
      <c r="BJ21" s="577"/>
      <c r="BK21" s="577"/>
      <c r="BL21" s="211"/>
      <c r="BM21" s="577" t="s">
        <v>18</v>
      </c>
      <c r="BN21" s="577"/>
      <c r="BO21" s="577"/>
      <c r="BP21" s="577"/>
      <c r="BQ21" s="577"/>
      <c r="BR21" s="577"/>
    </row>
    <row r="22" spans="2:70" s="210" customFormat="1" ht="24" customHeight="1" x14ac:dyDescent="0.25">
      <c r="B22" s="869" t="s">
        <v>0</v>
      </c>
      <c r="C22" s="869"/>
      <c r="D22" s="212" t="s">
        <v>2</v>
      </c>
      <c r="E22" s="213" t="s">
        <v>3</v>
      </c>
      <c r="F22" s="213" t="s">
        <v>4</v>
      </c>
      <c r="G22" s="214" t="s">
        <v>5</v>
      </c>
      <c r="H22" s="211"/>
      <c r="I22" s="869" t="s">
        <v>0</v>
      </c>
      <c r="J22" s="869"/>
      <c r="K22" s="212" t="s">
        <v>2</v>
      </c>
      <c r="L22" s="213" t="s">
        <v>3</v>
      </c>
      <c r="M22" s="213" t="s">
        <v>4</v>
      </c>
      <c r="N22" s="214" t="s">
        <v>5</v>
      </c>
      <c r="P22" s="869" t="s">
        <v>0</v>
      </c>
      <c r="Q22" s="869"/>
      <c r="R22" s="212" t="s">
        <v>2</v>
      </c>
      <c r="S22" s="213" t="s">
        <v>3</v>
      </c>
      <c r="T22" s="213" t="s">
        <v>4</v>
      </c>
      <c r="U22" s="214" t="s">
        <v>5</v>
      </c>
      <c r="V22" s="211"/>
      <c r="W22" s="869" t="s">
        <v>0</v>
      </c>
      <c r="X22" s="869"/>
      <c r="Y22" s="212" t="s">
        <v>2</v>
      </c>
      <c r="Z22" s="213" t="s">
        <v>3</v>
      </c>
      <c r="AA22" s="213" t="s">
        <v>4</v>
      </c>
      <c r="AB22" s="214" t="s">
        <v>5</v>
      </c>
      <c r="AD22" s="869" t="s">
        <v>0</v>
      </c>
      <c r="AE22" s="869"/>
      <c r="AF22" s="212" t="s">
        <v>2</v>
      </c>
      <c r="AG22" s="213" t="s">
        <v>3</v>
      </c>
      <c r="AH22" s="213" t="s">
        <v>4</v>
      </c>
      <c r="AI22" s="214" t="s">
        <v>5</v>
      </c>
      <c r="AJ22" s="211"/>
      <c r="AK22" s="869" t="s">
        <v>0</v>
      </c>
      <c r="AL22" s="869"/>
      <c r="AM22" s="212" t="s">
        <v>2</v>
      </c>
      <c r="AN22" s="213" t="s">
        <v>3</v>
      </c>
      <c r="AO22" s="213" t="s">
        <v>4</v>
      </c>
      <c r="AP22" s="214" t="s">
        <v>5</v>
      </c>
      <c r="AR22" s="869" t="s">
        <v>0</v>
      </c>
      <c r="AS22" s="869"/>
      <c r="AT22" s="212" t="s">
        <v>2</v>
      </c>
      <c r="AU22" s="213" t="s">
        <v>3</v>
      </c>
      <c r="AV22" s="213" t="s">
        <v>4</v>
      </c>
      <c r="AW22" s="214" t="s">
        <v>5</v>
      </c>
      <c r="AX22" s="211"/>
      <c r="AY22" s="869" t="s">
        <v>0</v>
      </c>
      <c r="AZ22" s="869"/>
      <c r="BA22" s="212" t="s">
        <v>2</v>
      </c>
      <c r="BB22" s="213" t="s">
        <v>3</v>
      </c>
      <c r="BC22" s="213" t="s">
        <v>4</v>
      </c>
      <c r="BD22" s="214" t="s">
        <v>5</v>
      </c>
      <c r="BF22" s="468"/>
      <c r="BG22" s="468"/>
      <c r="BH22" s="212" t="s">
        <v>2</v>
      </c>
      <c r="BI22" s="213" t="s">
        <v>3</v>
      </c>
      <c r="BJ22" s="213" t="s">
        <v>4</v>
      </c>
      <c r="BK22" s="214" t="s">
        <v>5</v>
      </c>
      <c r="BL22" s="211"/>
      <c r="BM22" s="468"/>
      <c r="BN22" s="468"/>
      <c r="BO22" s="212" t="s">
        <v>2</v>
      </c>
      <c r="BP22" s="213" t="s">
        <v>3</v>
      </c>
      <c r="BQ22" s="213" t="s">
        <v>4</v>
      </c>
      <c r="BR22" s="214" t="s">
        <v>5</v>
      </c>
    </row>
    <row r="23" spans="2:70" s="210" customFormat="1" ht="23" customHeight="1" x14ac:dyDescent="0.25">
      <c r="B23" s="865" t="s">
        <v>6</v>
      </c>
      <c r="C23" s="215" t="s">
        <v>19</v>
      </c>
      <c r="D23" s="216">
        <v>961</v>
      </c>
      <c r="E23" s="217">
        <v>94.866732477788744</v>
      </c>
      <c r="F23" s="217">
        <v>94.866732477788744</v>
      </c>
      <c r="G23" s="218">
        <v>94.866732477788744</v>
      </c>
      <c r="H23" s="211"/>
      <c r="I23" s="865" t="s">
        <v>6</v>
      </c>
      <c r="J23" s="215" t="s">
        <v>19</v>
      </c>
      <c r="K23" s="216">
        <v>116572671.30316833</v>
      </c>
      <c r="L23" s="217">
        <v>95.511481614374375</v>
      </c>
      <c r="M23" s="217">
        <v>95.511481614374375</v>
      </c>
      <c r="N23" s="218">
        <v>95.511481614374375</v>
      </c>
      <c r="P23" s="865" t="s">
        <v>6</v>
      </c>
      <c r="Q23" s="215" t="s">
        <v>19</v>
      </c>
      <c r="R23" s="536">
        <v>2102</v>
      </c>
      <c r="S23" s="537">
        <v>96.777163904235735</v>
      </c>
      <c r="T23" s="537">
        <v>96.777163904235735</v>
      </c>
      <c r="U23" s="538">
        <v>96.777163904235735</v>
      </c>
      <c r="V23" s="211"/>
      <c r="W23" s="865" t="s">
        <v>6</v>
      </c>
      <c r="X23" s="215" t="s">
        <v>19</v>
      </c>
      <c r="Y23" s="536">
        <v>126444050.1158658</v>
      </c>
      <c r="Z23" s="537">
        <v>97.6374959720454</v>
      </c>
      <c r="AA23" s="537">
        <v>97.637495972045357</v>
      </c>
      <c r="AB23" s="538">
        <v>97.637495972045357</v>
      </c>
      <c r="AD23" s="865" t="s">
        <v>6</v>
      </c>
      <c r="AE23" s="215" t="s">
        <v>19</v>
      </c>
      <c r="AF23" s="536">
        <v>1119</v>
      </c>
      <c r="AG23" s="537">
        <v>95.886889460154251</v>
      </c>
      <c r="AH23" s="537">
        <v>95.886889460154251</v>
      </c>
      <c r="AI23" s="538">
        <v>95.886889460154251</v>
      </c>
      <c r="AJ23" s="211"/>
      <c r="AK23" s="865" t="s">
        <v>6</v>
      </c>
      <c r="AL23" s="215" t="s">
        <v>19</v>
      </c>
      <c r="AM23" s="536">
        <v>123744072.63959625</v>
      </c>
      <c r="AN23" s="537">
        <v>96.503794643677409</v>
      </c>
      <c r="AO23" s="537">
        <v>96.503794643677395</v>
      </c>
      <c r="AP23" s="538">
        <v>96.503794643677395</v>
      </c>
      <c r="AR23" s="865" t="s">
        <v>6</v>
      </c>
      <c r="AS23" s="215" t="s">
        <v>19</v>
      </c>
      <c r="AT23" s="536">
        <v>1075</v>
      </c>
      <c r="AU23" s="537">
        <v>92.912705272255835</v>
      </c>
      <c r="AV23" s="537">
        <v>92.912705272255835</v>
      </c>
      <c r="AW23" s="538">
        <v>92.912705272255835</v>
      </c>
      <c r="AX23" s="211"/>
      <c r="AY23" s="865" t="s">
        <v>6</v>
      </c>
      <c r="AZ23" s="215" t="s">
        <v>19</v>
      </c>
      <c r="BA23" s="536">
        <v>132870108.63609029</v>
      </c>
      <c r="BB23" s="537">
        <v>93.217986203722518</v>
      </c>
      <c r="BC23" s="537">
        <v>93.217986203722475</v>
      </c>
      <c r="BD23" s="538">
        <v>93.217986203722475</v>
      </c>
      <c r="BF23" s="215" t="s">
        <v>6</v>
      </c>
      <c r="BG23" s="215" t="s">
        <v>19</v>
      </c>
      <c r="BH23" s="536">
        <v>1033</v>
      </c>
      <c r="BI23" s="537">
        <v>95.6</v>
      </c>
      <c r="BJ23" s="537">
        <v>95.6</v>
      </c>
      <c r="BK23" s="538">
        <v>95.6</v>
      </c>
      <c r="BL23" s="211"/>
      <c r="BM23" s="215" t="s">
        <v>6</v>
      </c>
      <c r="BN23" s="215" t="s">
        <v>19</v>
      </c>
      <c r="BO23" s="536">
        <v>121743281</v>
      </c>
      <c r="BP23" s="537">
        <v>95.9</v>
      </c>
      <c r="BQ23" s="537">
        <v>95.9</v>
      </c>
      <c r="BR23" s="538">
        <v>95.9</v>
      </c>
    </row>
    <row r="24" spans="2:70" s="210" customFormat="1" ht="23" customHeight="1" x14ac:dyDescent="0.25">
      <c r="B24" s="866"/>
      <c r="C24" s="219" t="s">
        <v>20</v>
      </c>
      <c r="D24" s="220">
        <v>52</v>
      </c>
      <c r="E24" s="221">
        <v>5.1332675222112538</v>
      </c>
      <c r="F24" s="221">
        <v>5.1332675222112538</v>
      </c>
      <c r="G24" s="222">
        <v>100</v>
      </c>
      <c r="H24" s="211"/>
      <c r="I24" s="866"/>
      <c r="J24" s="219" t="s">
        <v>20</v>
      </c>
      <c r="K24" s="220">
        <v>5478279.3603634806</v>
      </c>
      <c r="L24" s="221">
        <v>4.4885183856256203</v>
      </c>
      <c r="M24" s="221">
        <v>4.4885183856256203</v>
      </c>
      <c r="N24" s="222">
        <v>100</v>
      </c>
      <c r="P24" s="866"/>
      <c r="Q24" s="219" t="s">
        <v>20</v>
      </c>
      <c r="R24" s="539">
        <v>70</v>
      </c>
      <c r="S24" s="540">
        <v>3.2228360957642725</v>
      </c>
      <c r="T24" s="540">
        <v>3.2228360957642725</v>
      </c>
      <c r="U24" s="541">
        <v>100</v>
      </c>
      <c r="V24" s="211"/>
      <c r="W24" s="866"/>
      <c r="X24" s="219" t="s">
        <v>20</v>
      </c>
      <c r="Y24" s="539">
        <v>3059527.2311690417</v>
      </c>
      <c r="Z24" s="540">
        <v>2.3625040279546341</v>
      </c>
      <c r="AA24" s="540">
        <v>2.3625040279546332</v>
      </c>
      <c r="AB24" s="541">
        <v>100</v>
      </c>
      <c r="AD24" s="866"/>
      <c r="AE24" s="219" t="s">
        <v>20</v>
      </c>
      <c r="AF24" s="539">
        <v>48</v>
      </c>
      <c r="AG24" s="540">
        <v>4.1131105398457581</v>
      </c>
      <c r="AH24" s="540">
        <v>4.1131105398457581</v>
      </c>
      <c r="AI24" s="541">
        <v>100</v>
      </c>
      <c r="AJ24" s="211"/>
      <c r="AK24" s="866"/>
      <c r="AL24" s="219" t="s">
        <v>20</v>
      </c>
      <c r="AM24" s="539">
        <v>4483084.7447310723</v>
      </c>
      <c r="AN24" s="540">
        <v>3.4962053563226085</v>
      </c>
      <c r="AO24" s="540">
        <v>3.4962053563226076</v>
      </c>
      <c r="AP24" s="541">
        <v>100</v>
      </c>
      <c r="AR24" s="866"/>
      <c r="AS24" s="219" t="s">
        <v>20</v>
      </c>
      <c r="AT24" s="539">
        <v>82</v>
      </c>
      <c r="AU24" s="540">
        <v>7.0872947277441662</v>
      </c>
      <c r="AV24" s="540">
        <v>7.0872947277441662</v>
      </c>
      <c r="AW24" s="541">
        <v>100</v>
      </c>
      <c r="AX24" s="211"/>
      <c r="AY24" s="866"/>
      <c r="AZ24" s="219" t="s">
        <v>20</v>
      </c>
      <c r="BA24" s="539">
        <v>9666878.1056211591</v>
      </c>
      <c r="BB24" s="540">
        <v>6.7820137962775444</v>
      </c>
      <c r="BC24" s="540">
        <v>6.78201379627754</v>
      </c>
      <c r="BD24" s="541">
        <v>100</v>
      </c>
      <c r="BF24" s="219"/>
      <c r="BG24" s="219" t="s">
        <v>20</v>
      </c>
      <c r="BH24" s="539">
        <v>48</v>
      </c>
      <c r="BI24" s="540">
        <v>4.4000000000000004</v>
      </c>
      <c r="BJ24" s="540">
        <v>4.4000000000000004</v>
      </c>
      <c r="BK24" s="541">
        <v>100</v>
      </c>
      <c r="BL24" s="211"/>
      <c r="BM24" s="219"/>
      <c r="BN24" s="219" t="s">
        <v>20</v>
      </c>
      <c r="BO24" s="539">
        <v>5139478</v>
      </c>
      <c r="BP24" s="540">
        <v>4.0999999999999996</v>
      </c>
      <c r="BQ24" s="540">
        <v>4.0999999999999996</v>
      </c>
      <c r="BR24" s="541">
        <v>100</v>
      </c>
    </row>
    <row r="25" spans="2:70" s="210" customFormat="1" ht="14.5" customHeight="1" x14ac:dyDescent="0.25">
      <c r="B25" s="867"/>
      <c r="C25" s="223" t="s">
        <v>14</v>
      </c>
      <c r="D25" s="224">
        <v>1013</v>
      </c>
      <c r="E25" s="225">
        <v>100</v>
      </c>
      <c r="F25" s="225">
        <v>100</v>
      </c>
      <c r="G25" s="226"/>
      <c r="H25" s="211"/>
      <c r="I25" s="867"/>
      <c r="J25" s="223" t="s">
        <v>14</v>
      </c>
      <c r="K25" s="224">
        <v>122050950.66353181</v>
      </c>
      <c r="L25" s="225">
        <v>100</v>
      </c>
      <c r="M25" s="225">
        <v>100</v>
      </c>
      <c r="N25" s="226"/>
      <c r="P25" s="867"/>
      <c r="Q25" s="223" t="s">
        <v>14</v>
      </c>
      <c r="R25" s="542">
        <v>2172</v>
      </c>
      <c r="S25" s="543">
        <v>100</v>
      </c>
      <c r="T25" s="543">
        <v>100</v>
      </c>
      <c r="U25" s="544"/>
      <c r="V25" s="211"/>
      <c r="W25" s="867"/>
      <c r="X25" s="223" t="s">
        <v>14</v>
      </c>
      <c r="Y25" s="542">
        <v>129503577.34703484</v>
      </c>
      <c r="Z25" s="543">
        <v>100.00000000000004</v>
      </c>
      <c r="AA25" s="543">
        <v>100</v>
      </c>
      <c r="AB25" s="544"/>
      <c r="AD25" s="867"/>
      <c r="AE25" s="223" t="s">
        <v>14</v>
      </c>
      <c r="AF25" s="542">
        <v>1167</v>
      </c>
      <c r="AG25" s="543">
        <v>100</v>
      </c>
      <c r="AH25" s="543">
        <v>100</v>
      </c>
      <c r="AI25" s="544"/>
      <c r="AJ25" s="211"/>
      <c r="AK25" s="867"/>
      <c r="AL25" s="223" t="s">
        <v>14</v>
      </c>
      <c r="AM25" s="542">
        <v>128227157.38432732</v>
      </c>
      <c r="AN25" s="543">
        <v>100.00000000000003</v>
      </c>
      <c r="AO25" s="543">
        <v>100</v>
      </c>
      <c r="AP25" s="544"/>
      <c r="AR25" s="867"/>
      <c r="AS25" s="223" t="s">
        <v>14</v>
      </c>
      <c r="AT25" s="542">
        <v>1157</v>
      </c>
      <c r="AU25" s="543">
        <v>100</v>
      </c>
      <c r="AV25" s="543">
        <v>100</v>
      </c>
      <c r="AW25" s="544"/>
      <c r="AX25" s="211"/>
      <c r="AY25" s="867"/>
      <c r="AZ25" s="223" t="s">
        <v>14</v>
      </c>
      <c r="BA25" s="542">
        <v>142536986.74171144</v>
      </c>
      <c r="BB25" s="543">
        <v>100.00000000000007</v>
      </c>
      <c r="BC25" s="543">
        <v>100</v>
      </c>
      <c r="BD25" s="544"/>
      <c r="BF25" s="223"/>
      <c r="BG25" s="223" t="s">
        <v>14</v>
      </c>
      <c r="BH25" s="542">
        <v>1081</v>
      </c>
      <c r="BI25" s="543">
        <v>100</v>
      </c>
      <c r="BJ25" s="543">
        <v>100</v>
      </c>
      <c r="BK25" s="544"/>
      <c r="BL25" s="211"/>
      <c r="BM25" s="223"/>
      <c r="BN25" s="223" t="s">
        <v>14</v>
      </c>
      <c r="BO25" s="542">
        <v>126882760</v>
      </c>
      <c r="BP25" s="543">
        <v>100</v>
      </c>
      <c r="BQ25" s="543">
        <v>100</v>
      </c>
      <c r="BR25" s="544"/>
    </row>
    <row r="26" spans="2:70" s="210" customFormat="1" ht="14.5" customHeight="1" x14ac:dyDescent="0.35"/>
    <row r="29" spans="2:70" x14ac:dyDescent="0.35">
      <c r="B29" s="748" t="s">
        <v>22</v>
      </c>
      <c r="C29" s="748"/>
      <c r="D29" s="748"/>
      <c r="E29" s="748"/>
      <c r="F29" s="748"/>
      <c r="G29" s="748"/>
      <c r="H29" s="748"/>
      <c r="I29" s="748"/>
      <c r="J29" s="748"/>
      <c r="K29" s="748"/>
      <c r="L29" s="748"/>
      <c r="M29" s="748"/>
      <c r="N29" s="748"/>
      <c r="P29" s="748" t="s">
        <v>22</v>
      </c>
      <c r="Q29" s="748"/>
      <c r="R29" s="748"/>
      <c r="S29" s="748"/>
      <c r="T29" s="748"/>
      <c r="U29" s="748"/>
      <c r="V29" s="748"/>
      <c r="W29" s="748"/>
      <c r="X29" s="748"/>
      <c r="Y29" s="748"/>
      <c r="Z29" s="748"/>
      <c r="AA29" s="748"/>
      <c r="AB29" s="748"/>
      <c r="AD29" s="748" t="s">
        <v>22</v>
      </c>
      <c r="AE29" s="748"/>
      <c r="AF29" s="748"/>
      <c r="AG29" s="748"/>
      <c r="AH29" s="748"/>
      <c r="AI29" s="748"/>
      <c r="AJ29" s="748"/>
      <c r="AK29" s="748"/>
      <c r="AL29" s="748"/>
      <c r="AM29" s="748"/>
      <c r="AN29" s="748"/>
      <c r="AO29" s="748"/>
      <c r="AP29" s="748"/>
      <c r="AR29" s="748" t="s">
        <v>22</v>
      </c>
      <c r="AS29" s="748"/>
      <c r="AT29" s="748"/>
      <c r="AU29" s="748"/>
      <c r="AV29" s="748"/>
      <c r="AW29" s="748"/>
      <c r="AX29" s="748"/>
      <c r="AY29" s="748"/>
      <c r="AZ29" s="748"/>
      <c r="BA29" s="748"/>
      <c r="BB29" s="748"/>
      <c r="BC29" s="748"/>
      <c r="BD29" s="748"/>
      <c r="BF29" s="748" t="s">
        <v>22</v>
      </c>
      <c r="BG29" s="748"/>
      <c r="BH29" s="748"/>
      <c r="BI29" s="748"/>
      <c r="BJ29" s="748"/>
      <c r="BK29" s="748"/>
      <c r="BL29" s="748"/>
      <c r="BM29" s="748"/>
      <c r="BN29" s="748"/>
      <c r="BO29" s="748"/>
      <c r="BP29" s="748"/>
      <c r="BQ29" s="748"/>
      <c r="BR29" s="748"/>
    </row>
    <row r="31" spans="2:70" x14ac:dyDescent="0.35">
      <c r="B31" s="748" t="s">
        <v>16</v>
      </c>
      <c r="C31" s="748"/>
      <c r="D31" s="748"/>
      <c r="E31" s="748"/>
      <c r="F31" s="748"/>
      <c r="G31" s="748"/>
      <c r="H31" s="17"/>
      <c r="I31" s="748" t="s">
        <v>17</v>
      </c>
      <c r="J31" s="748"/>
      <c r="K31" s="748"/>
      <c r="L31" s="748"/>
      <c r="M31" s="748"/>
      <c r="N31" s="748"/>
      <c r="P31" s="748" t="s">
        <v>16</v>
      </c>
      <c r="Q31" s="748"/>
      <c r="R31" s="748"/>
      <c r="S31" s="748"/>
      <c r="T31" s="748"/>
      <c r="U31" s="748"/>
      <c r="V31" s="17"/>
      <c r="W31" s="748" t="s">
        <v>17</v>
      </c>
      <c r="X31" s="748"/>
      <c r="Y31" s="748"/>
      <c r="Z31" s="748"/>
      <c r="AA31" s="748"/>
      <c r="AB31" s="748"/>
      <c r="AD31" s="748" t="s">
        <v>16</v>
      </c>
      <c r="AE31" s="748"/>
      <c r="AF31" s="748"/>
      <c r="AG31" s="748"/>
      <c r="AH31" s="748"/>
      <c r="AI31" s="748"/>
      <c r="AJ31" s="17"/>
      <c r="AK31" s="748" t="s">
        <v>17</v>
      </c>
      <c r="AL31" s="748"/>
      <c r="AM31" s="748"/>
      <c r="AN31" s="748"/>
      <c r="AO31" s="748"/>
      <c r="AP31" s="748"/>
      <c r="AR31" s="748" t="s">
        <v>16</v>
      </c>
      <c r="AS31" s="748"/>
      <c r="AT31" s="748"/>
      <c r="AU31" s="748"/>
      <c r="AV31" s="748"/>
      <c r="AW31" s="748"/>
      <c r="AX31" s="17"/>
      <c r="AY31" s="748" t="s">
        <v>17</v>
      </c>
      <c r="AZ31" s="748"/>
      <c r="BA31" s="748"/>
      <c r="BB31" s="748"/>
      <c r="BC31" s="748"/>
      <c r="BD31" s="748"/>
      <c r="BF31" s="748" t="s">
        <v>16</v>
      </c>
      <c r="BG31" s="748"/>
      <c r="BH31" s="748"/>
      <c r="BI31" s="748"/>
      <c r="BJ31" s="748"/>
      <c r="BK31" s="748"/>
      <c r="BL31" s="17"/>
      <c r="BM31" s="748" t="s">
        <v>17</v>
      </c>
      <c r="BN31" s="748"/>
      <c r="BO31" s="748"/>
      <c r="BP31" s="748"/>
      <c r="BQ31" s="748"/>
      <c r="BR31" s="748"/>
    </row>
    <row r="32" spans="2:70" s="129" customFormat="1" ht="14.5" customHeight="1" x14ac:dyDescent="0.35"/>
    <row r="33" spans="2:70" s="210" customFormat="1" ht="14.5" customHeight="1" x14ac:dyDescent="0.25">
      <c r="B33" s="868" t="s">
        <v>1</v>
      </c>
      <c r="C33" s="868"/>
      <c r="D33" s="868"/>
      <c r="E33" s="868"/>
      <c r="F33" s="868"/>
      <c r="G33" s="868"/>
      <c r="H33" s="211"/>
      <c r="I33" s="868" t="s">
        <v>1</v>
      </c>
      <c r="J33" s="868"/>
      <c r="K33" s="868"/>
      <c r="L33" s="868"/>
      <c r="M33" s="868"/>
      <c r="N33" s="868"/>
      <c r="P33" s="868" t="s">
        <v>1</v>
      </c>
      <c r="Q33" s="868"/>
      <c r="R33" s="868"/>
      <c r="S33" s="868"/>
      <c r="T33" s="868"/>
      <c r="U33" s="868"/>
      <c r="V33" s="211"/>
      <c r="W33" s="868" t="s">
        <v>1</v>
      </c>
      <c r="X33" s="868"/>
      <c r="Y33" s="868"/>
      <c r="Z33" s="868"/>
      <c r="AA33" s="868"/>
      <c r="AB33" s="868"/>
      <c r="AD33" s="868" t="s">
        <v>1</v>
      </c>
      <c r="AE33" s="868"/>
      <c r="AF33" s="868"/>
      <c r="AG33" s="868"/>
      <c r="AH33" s="868"/>
      <c r="AI33" s="868"/>
      <c r="AJ33" s="211"/>
      <c r="AK33" s="868" t="s">
        <v>1</v>
      </c>
      <c r="AL33" s="868"/>
      <c r="AM33" s="868"/>
      <c r="AN33" s="868"/>
      <c r="AO33" s="868"/>
      <c r="AP33" s="868"/>
      <c r="AR33" s="868" t="s">
        <v>1</v>
      </c>
      <c r="AS33" s="868"/>
      <c r="AT33" s="868"/>
      <c r="AU33" s="868"/>
      <c r="AV33" s="868"/>
      <c r="AW33" s="868"/>
      <c r="AX33" s="211"/>
      <c r="AY33" s="868" t="s">
        <v>1</v>
      </c>
      <c r="AZ33" s="868"/>
      <c r="BA33" s="868"/>
      <c r="BB33" s="868"/>
      <c r="BC33" s="868"/>
      <c r="BD33" s="868"/>
      <c r="BF33" s="577" t="s">
        <v>1</v>
      </c>
      <c r="BG33" s="577"/>
      <c r="BH33" s="577"/>
      <c r="BI33" s="577"/>
      <c r="BJ33" s="577"/>
      <c r="BK33" s="577"/>
      <c r="BL33" s="211"/>
      <c r="BM33" s="577" t="s">
        <v>1</v>
      </c>
      <c r="BN33" s="577"/>
      <c r="BO33" s="577"/>
      <c r="BP33" s="577"/>
      <c r="BQ33" s="577"/>
      <c r="BR33" s="577"/>
    </row>
    <row r="34" spans="2:70" s="210" customFormat="1" ht="24" customHeight="1" x14ac:dyDescent="0.25">
      <c r="B34" s="869" t="s">
        <v>0</v>
      </c>
      <c r="C34" s="869"/>
      <c r="D34" s="212" t="s">
        <v>2</v>
      </c>
      <c r="E34" s="213" t="s">
        <v>3</v>
      </c>
      <c r="F34" s="213" t="s">
        <v>4</v>
      </c>
      <c r="G34" s="214" t="s">
        <v>5</v>
      </c>
      <c r="H34" s="211"/>
      <c r="I34" s="869" t="s">
        <v>0</v>
      </c>
      <c r="J34" s="869"/>
      <c r="K34" s="212" t="s">
        <v>2</v>
      </c>
      <c r="L34" s="213" t="s">
        <v>3</v>
      </c>
      <c r="M34" s="213" t="s">
        <v>4</v>
      </c>
      <c r="N34" s="214" t="s">
        <v>5</v>
      </c>
      <c r="P34" s="869" t="s">
        <v>0</v>
      </c>
      <c r="Q34" s="869"/>
      <c r="R34" s="212" t="s">
        <v>2</v>
      </c>
      <c r="S34" s="213" t="s">
        <v>3</v>
      </c>
      <c r="T34" s="213" t="s">
        <v>4</v>
      </c>
      <c r="U34" s="214" t="s">
        <v>5</v>
      </c>
      <c r="V34" s="211"/>
      <c r="W34" s="869" t="s">
        <v>0</v>
      </c>
      <c r="X34" s="869"/>
      <c r="Y34" s="212" t="s">
        <v>2</v>
      </c>
      <c r="Z34" s="213" t="s">
        <v>3</v>
      </c>
      <c r="AA34" s="213" t="s">
        <v>4</v>
      </c>
      <c r="AB34" s="214" t="s">
        <v>5</v>
      </c>
      <c r="AD34" s="869" t="s">
        <v>0</v>
      </c>
      <c r="AE34" s="869"/>
      <c r="AF34" s="212" t="s">
        <v>2</v>
      </c>
      <c r="AG34" s="213" t="s">
        <v>3</v>
      </c>
      <c r="AH34" s="213" t="s">
        <v>4</v>
      </c>
      <c r="AI34" s="214" t="s">
        <v>5</v>
      </c>
      <c r="AJ34" s="211"/>
      <c r="AK34" s="869" t="s">
        <v>0</v>
      </c>
      <c r="AL34" s="869"/>
      <c r="AM34" s="212" t="s">
        <v>2</v>
      </c>
      <c r="AN34" s="213" t="s">
        <v>3</v>
      </c>
      <c r="AO34" s="213" t="s">
        <v>4</v>
      </c>
      <c r="AP34" s="214" t="s">
        <v>5</v>
      </c>
      <c r="AR34" s="869" t="s">
        <v>0</v>
      </c>
      <c r="AS34" s="869"/>
      <c r="AT34" s="212" t="s">
        <v>2</v>
      </c>
      <c r="AU34" s="213" t="s">
        <v>3</v>
      </c>
      <c r="AV34" s="213" t="s">
        <v>4</v>
      </c>
      <c r="AW34" s="214" t="s">
        <v>5</v>
      </c>
      <c r="AX34" s="211"/>
      <c r="AY34" s="869" t="s">
        <v>0</v>
      </c>
      <c r="AZ34" s="869"/>
      <c r="BA34" s="212" t="s">
        <v>2</v>
      </c>
      <c r="BB34" s="213" t="s">
        <v>3</v>
      </c>
      <c r="BC34" s="213" t="s">
        <v>4</v>
      </c>
      <c r="BD34" s="214" t="s">
        <v>5</v>
      </c>
      <c r="BF34" s="468"/>
      <c r="BG34" s="468"/>
      <c r="BH34" s="212" t="s">
        <v>2</v>
      </c>
      <c r="BI34" s="213" t="s">
        <v>3</v>
      </c>
      <c r="BJ34" s="213" t="s">
        <v>4</v>
      </c>
      <c r="BK34" s="214" t="s">
        <v>5</v>
      </c>
      <c r="BL34" s="211"/>
      <c r="BM34" s="468"/>
      <c r="BN34" s="468"/>
      <c r="BO34" s="212" t="s">
        <v>2</v>
      </c>
      <c r="BP34" s="213" t="s">
        <v>3</v>
      </c>
      <c r="BQ34" s="213" t="s">
        <v>4</v>
      </c>
      <c r="BR34" s="214" t="s">
        <v>5</v>
      </c>
    </row>
    <row r="35" spans="2:70" s="210" customFormat="1" ht="23" customHeight="1" x14ac:dyDescent="0.25">
      <c r="B35" s="865" t="s">
        <v>6</v>
      </c>
      <c r="C35" s="215" t="s">
        <v>7</v>
      </c>
      <c r="D35" s="216">
        <v>293</v>
      </c>
      <c r="E35" s="217">
        <v>32.127192982456144</v>
      </c>
      <c r="F35" s="217">
        <v>32.127192982456144</v>
      </c>
      <c r="G35" s="218">
        <v>32.127192982456144</v>
      </c>
      <c r="H35" s="211"/>
      <c r="I35" s="865" t="s">
        <v>6</v>
      </c>
      <c r="J35" s="215" t="s">
        <v>7</v>
      </c>
      <c r="K35" s="216">
        <v>32184363.776741631</v>
      </c>
      <c r="L35" s="217">
        <v>29.124511461423108</v>
      </c>
      <c r="M35" s="217">
        <v>29.124511461423047</v>
      </c>
      <c r="N35" s="218">
        <v>29.124511461423047</v>
      </c>
      <c r="P35" s="865" t="s">
        <v>6</v>
      </c>
      <c r="Q35" s="215" t="s">
        <v>7</v>
      </c>
      <c r="R35" s="536">
        <v>629</v>
      </c>
      <c r="S35" s="537">
        <v>31.703629032258064</v>
      </c>
      <c r="T35" s="537">
        <v>31.703629032258064</v>
      </c>
      <c r="U35" s="538">
        <v>31.703629032258064</v>
      </c>
      <c r="V35" s="211"/>
      <c r="W35" s="865" t="s">
        <v>6</v>
      </c>
      <c r="X35" s="215" t="s">
        <v>7</v>
      </c>
      <c r="Y35" s="536">
        <v>36176770.734830417</v>
      </c>
      <c r="Z35" s="537">
        <v>30.795617710730657</v>
      </c>
      <c r="AA35" s="537">
        <v>30.795617710730806</v>
      </c>
      <c r="AB35" s="538">
        <v>30.795617710730806</v>
      </c>
      <c r="AD35" s="865" t="s">
        <v>6</v>
      </c>
      <c r="AE35" s="215" t="s">
        <v>7</v>
      </c>
      <c r="AF35" s="536">
        <v>338</v>
      </c>
      <c r="AG35" s="537">
        <v>31.677600749765698</v>
      </c>
      <c r="AH35" s="537">
        <v>31.677600749765698</v>
      </c>
      <c r="AI35" s="538">
        <v>31.677600749765698</v>
      </c>
      <c r="AJ35" s="211"/>
      <c r="AK35" s="865" t="s">
        <v>6</v>
      </c>
      <c r="AL35" s="215" t="s">
        <v>7</v>
      </c>
      <c r="AM35" s="536">
        <v>37189656.591810882</v>
      </c>
      <c r="AN35" s="537">
        <v>31.721690805127199</v>
      </c>
      <c r="AO35" s="537">
        <v>31.721690805127235</v>
      </c>
      <c r="AP35" s="538">
        <v>31.721690805127235</v>
      </c>
      <c r="AR35" s="865" t="s">
        <v>6</v>
      </c>
      <c r="AS35" s="215" t="s">
        <v>7</v>
      </c>
      <c r="AT35" s="536">
        <v>363</v>
      </c>
      <c r="AU35" s="537">
        <v>33.673469387755098</v>
      </c>
      <c r="AV35" s="537">
        <v>33.673469387755098</v>
      </c>
      <c r="AW35" s="538">
        <v>33.673469387755098</v>
      </c>
      <c r="AX35" s="211"/>
      <c r="AY35" s="865" t="s">
        <v>6</v>
      </c>
      <c r="AZ35" s="215" t="s">
        <v>7</v>
      </c>
      <c r="BA35" s="536">
        <v>42135237.878396042</v>
      </c>
      <c r="BB35" s="537">
        <v>31.671037707853312</v>
      </c>
      <c r="BC35" s="537">
        <v>31.671037707853266</v>
      </c>
      <c r="BD35" s="538">
        <v>31.671037707853266</v>
      </c>
      <c r="BF35" s="713" t="s">
        <v>6</v>
      </c>
      <c r="BG35" s="215" t="s">
        <v>7</v>
      </c>
      <c r="BH35" s="536">
        <v>361</v>
      </c>
      <c r="BI35" s="537">
        <v>35.9</v>
      </c>
      <c r="BJ35" s="537">
        <v>35.9</v>
      </c>
      <c r="BK35" s="538">
        <v>35.9</v>
      </c>
      <c r="BL35" s="211"/>
      <c r="BM35" s="215" t="s">
        <v>6</v>
      </c>
      <c r="BN35" s="215" t="s">
        <v>7</v>
      </c>
      <c r="BO35" s="536">
        <v>39878668</v>
      </c>
      <c r="BP35" s="537">
        <v>33.6</v>
      </c>
      <c r="BQ35" s="537">
        <v>33.6</v>
      </c>
      <c r="BR35" s="538">
        <v>33.6</v>
      </c>
    </row>
    <row r="36" spans="2:70" s="210" customFormat="1" ht="23" customHeight="1" x14ac:dyDescent="0.25">
      <c r="B36" s="866"/>
      <c r="C36" s="219" t="s">
        <v>8</v>
      </c>
      <c r="D36" s="220">
        <v>125</v>
      </c>
      <c r="E36" s="221">
        <v>13.706140350877194</v>
      </c>
      <c r="F36" s="221">
        <v>13.706140350877194</v>
      </c>
      <c r="G36" s="222">
        <v>45.833333333333329</v>
      </c>
      <c r="H36" s="211"/>
      <c r="I36" s="866"/>
      <c r="J36" s="219" t="s">
        <v>8</v>
      </c>
      <c r="K36" s="220">
        <v>16520036.725652138</v>
      </c>
      <c r="L36" s="221">
        <v>14.949433280613297</v>
      </c>
      <c r="M36" s="221">
        <v>14.949433280613263</v>
      </c>
      <c r="N36" s="222">
        <v>44.073944742036311</v>
      </c>
      <c r="P36" s="866"/>
      <c r="Q36" s="219" t="s">
        <v>8</v>
      </c>
      <c r="R36" s="539">
        <v>187</v>
      </c>
      <c r="S36" s="540">
        <v>9.425403225806452</v>
      </c>
      <c r="T36" s="540">
        <v>9.425403225806452</v>
      </c>
      <c r="U36" s="541">
        <v>41.12903225806452</v>
      </c>
      <c r="V36" s="211"/>
      <c r="W36" s="866"/>
      <c r="X36" s="219" t="s">
        <v>8</v>
      </c>
      <c r="Y36" s="539">
        <v>11483967.2878545</v>
      </c>
      <c r="Z36" s="540">
        <v>9.7757721105496387</v>
      </c>
      <c r="AA36" s="540">
        <v>9.7757721105496849</v>
      </c>
      <c r="AB36" s="541">
        <v>40.571389821280484</v>
      </c>
      <c r="AD36" s="866"/>
      <c r="AE36" s="219" t="s">
        <v>8</v>
      </c>
      <c r="AF36" s="539">
        <v>114</v>
      </c>
      <c r="AG36" s="540">
        <v>10.684161199625116</v>
      </c>
      <c r="AH36" s="540">
        <v>10.684161199625116</v>
      </c>
      <c r="AI36" s="541">
        <v>42.361761949390811</v>
      </c>
      <c r="AJ36" s="211"/>
      <c r="AK36" s="866"/>
      <c r="AL36" s="219" t="s">
        <v>8</v>
      </c>
      <c r="AM36" s="539">
        <v>14081195.287416251</v>
      </c>
      <c r="AN36" s="540">
        <v>12.010848284423007</v>
      </c>
      <c r="AO36" s="540">
        <v>12.01084828442302</v>
      </c>
      <c r="AP36" s="541">
        <v>43.732539089550251</v>
      </c>
      <c r="AR36" s="866"/>
      <c r="AS36" s="219" t="s">
        <v>8</v>
      </c>
      <c r="AT36" s="539">
        <v>94</v>
      </c>
      <c r="AU36" s="540">
        <v>8.7198515769944329</v>
      </c>
      <c r="AV36" s="540">
        <v>8.7198515769944329</v>
      </c>
      <c r="AW36" s="541">
        <v>42.393320964749535</v>
      </c>
      <c r="AX36" s="211"/>
      <c r="AY36" s="866"/>
      <c r="AZ36" s="219" t="s">
        <v>8</v>
      </c>
      <c r="BA36" s="539">
        <v>11772175.916680854</v>
      </c>
      <c r="BB36" s="540">
        <v>8.8485800990777435</v>
      </c>
      <c r="BC36" s="540">
        <v>8.848580099077731</v>
      </c>
      <c r="BD36" s="541">
        <v>40.519617806930988</v>
      </c>
      <c r="BF36" s="714"/>
      <c r="BG36" s="219" t="s">
        <v>8</v>
      </c>
      <c r="BH36" s="539">
        <v>101</v>
      </c>
      <c r="BI36" s="540">
        <v>10</v>
      </c>
      <c r="BJ36" s="540">
        <v>10</v>
      </c>
      <c r="BK36" s="541">
        <v>45.9</v>
      </c>
      <c r="BL36" s="211"/>
      <c r="BM36" s="219"/>
      <c r="BN36" s="219" t="s">
        <v>8</v>
      </c>
      <c r="BO36" s="539">
        <v>12955455</v>
      </c>
      <c r="BP36" s="540">
        <v>10.9</v>
      </c>
      <c r="BQ36" s="540">
        <v>10.9</v>
      </c>
      <c r="BR36" s="541">
        <v>44.6</v>
      </c>
    </row>
    <row r="37" spans="2:70" s="210" customFormat="1" ht="14.5" customHeight="1" x14ac:dyDescent="0.25">
      <c r="B37" s="866"/>
      <c r="C37" s="219" t="s">
        <v>10</v>
      </c>
      <c r="D37" s="220">
        <v>12</v>
      </c>
      <c r="E37" s="221">
        <v>1.3157894736842104</v>
      </c>
      <c r="F37" s="221">
        <v>1.3157894736842104</v>
      </c>
      <c r="G37" s="222">
        <v>47.149122807017548</v>
      </c>
      <c r="H37" s="211"/>
      <c r="I37" s="866"/>
      <c r="J37" s="219" t="s">
        <v>10</v>
      </c>
      <c r="K37" s="220">
        <v>1241220.0785761536</v>
      </c>
      <c r="L37" s="221">
        <v>1.123214013345319</v>
      </c>
      <c r="M37" s="221">
        <v>1.1232140133453168</v>
      </c>
      <c r="N37" s="222">
        <v>45.197158755381629</v>
      </c>
      <c r="P37" s="866"/>
      <c r="Q37" s="219" t="s">
        <v>10</v>
      </c>
      <c r="R37" s="539">
        <v>16</v>
      </c>
      <c r="S37" s="540">
        <v>0.80645161290322576</v>
      </c>
      <c r="T37" s="540">
        <v>0.80645161290322576</v>
      </c>
      <c r="U37" s="541">
        <v>41.935483870967744</v>
      </c>
      <c r="V37" s="211"/>
      <c r="W37" s="866"/>
      <c r="X37" s="219" t="s">
        <v>10</v>
      </c>
      <c r="Y37" s="539">
        <v>1215073.8617081905</v>
      </c>
      <c r="Z37" s="540">
        <v>1.0343363814791868</v>
      </c>
      <c r="AA37" s="540">
        <v>1.0343363814791919</v>
      </c>
      <c r="AB37" s="541">
        <v>41.605726202759676</v>
      </c>
      <c r="AD37" s="866"/>
      <c r="AE37" s="219" t="s">
        <v>9</v>
      </c>
      <c r="AF37" s="539">
        <v>1</v>
      </c>
      <c r="AG37" s="540">
        <v>9.3720712277413312E-2</v>
      </c>
      <c r="AH37" s="540">
        <v>9.3720712277413312E-2</v>
      </c>
      <c r="AI37" s="541">
        <v>42.455482661668228</v>
      </c>
      <c r="AJ37" s="211"/>
      <c r="AK37" s="866"/>
      <c r="AL37" s="219" t="s">
        <v>9</v>
      </c>
      <c r="AM37" s="539">
        <v>151646.3261967244</v>
      </c>
      <c r="AN37" s="540">
        <v>0.12934988682861925</v>
      </c>
      <c r="AO37" s="540">
        <v>0.12934988682861942</v>
      </c>
      <c r="AP37" s="541">
        <v>43.861888976378864</v>
      </c>
      <c r="AR37" s="866"/>
      <c r="AS37" s="219" t="s">
        <v>10</v>
      </c>
      <c r="AT37" s="539">
        <v>3</v>
      </c>
      <c r="AU37" s="540">
        <v>0.27829313543599254</v>
      </c>
      <c r="AV37" s="540">
        <v>0.27829313543599254</v>
      </c>
      <c r="AW37" s="541">
        <v>42.671614100185529</v>
      </c>
      <c r="AX37" s="211"/>
      <c r="AY37" s="866"/>
      <c r="AZ37" s="219" t="s">
        <v>10</v>
      </c>
      <c r="BA37" s="539">
        <v>643085.10904056567</v>
      </c>
      <c r="BB37" s="540">
        <v>0.48337623716669587</v>
      </c>
      <c r="BC37" s="540">
        <v>0.48337623716669514</v>
      </c>
      <c r="BD37" s="541">
        <v>41.002994044097683</v>
      </c>
      <c r="BF37" s="714"/>
      <c r="BG37" s="219" t="s">
        <v>10</v>
      </c>
      <c r="BH37" s="539">
        <v>4</v>
      </c>
      <c r="BI37" s="540">
        <v>0.4</v>
      </c>
      <c r="BJ37" s="540">
        <v>0.4</v>
      </c>
      <c r="BK37" s="541">
        <v>46.3</v>
      </c>
      <c r="BL37" s="211"/>
      <c r="BM37" s="219"/>
      <c r="BN37" s="219" t="s">
        <v>10</v>
      </c>
      <c r="BO37" s="539">
        <v>519128</v>
      </c>
      <c r="BP37" s="540">
        <v>0.4</v>
      </c>
      <c r="BQ37" s="540">
        <v>0.4</v>
      </c>
      <c r="BR37" s="541">
        <v>45</v>
      </c>
    </row>
    <row r="38" spans="2:70" s="210" customFormat="1" ht="14.5" customHeight="1" x14ac:dyDescent="0.25">
      <c r="B38" s="866"/>
      <c r="C38" s="219" t="s">
        <v>11</v>
      </c>
      <c r="D38" s="220">
        <v>139</v>
      </c>
      <c r="E38" s="221">
        <v>15.241228070175438</v>
      </c>
      <c r="F38" s="221">
        <v>15.241228070175438</v>
      </c>
      <c r="G38" s="222">
        <v>62.390350877192979</v>
      </c>
      <c r="H38" s="211"/>
      <c r="I38" s="866"/>
      <c r="J38" s="219" t="s">
        <v>11</v>
      </c>
      <c r="K38" s="220">
        <v>17075410.33070299</v>
      </c>
      <c r="L38" s="221">
        <v>15.452006052841419</v>
      </c>
      <c r="M38" s="221">
        <v>15.452006052841385</v>
      </c>
      <c r="N38" s="222">
        <v>60.649164808223013</v>
      </c>
      <c r="P38" s="866"/>
      <c r="Q38" s="219" t="s">
        <v>11</v>
      </c>
      <c r="R38" s="539">
        <v>213</v>
      </c>
      <c r="S38" s="540">
        <v>10.735887096774194</v>
      </c>
      <c r="T38" s="540">
        <v>10.735887096774194</v>
      </c>
      <c r="U38" s="541">
        <v>52.671370967741936</v>
      </c>
      <c r="V38" s="211"/>
      <c r="W38" s="866"/>
      <c r="X38" s="219" t="s">
        <v>11</v>
      </c>
      <c r="Y38" s="539">
        <v>13038270.254471298</v>
      </c>
      <c r="Z38" s="540">
        <v>11.098878595576538</v>
      </c>
      <c r="AA38" s="540">
        <v>11.09887859557659</v>
      </c>
      <c r="AB38" s="541">
        <v>52.704604798336277</v>
      </c>
      <c r="AD38" s="866"/>
      <c r="AE38" s="219" t="s">
        <v>10</v>
      </c>
      <c r="AF38" s="539">
        <v>2</v>
      </c>
      <c r="AG38" s="540">
        <v>0.18744142455482662</v>
      </c>
      <c r="AH38" s="540">
        <v>0.18744142455482662</v>
      </c>
      <c r="AI38" s="541">
        <v>42.642924086223054</v>
      </c>
      <c r="AJ38" s="211"/>
      <c r="AK38" s="866"/>
      <c r="AL38" s="219" t="s">
        <v>10</v>
      </c>
      <c r="AM38" s="539">
        <v>283118.52965753654</v>
      </c>
      <c r="AN38" s="540">
        <v>0.24149183622674844</v>
      </c>
      <c r="AO38" s="540">
        <v>0.24149183622674866</v>
      </c>
      <c r="AP38" s="541">
        <v>44.103380812605614</v>
      </c>
      <c r="AR38" s="866"/>
      <c r="AS38" s="219" t="s">
        <v>11</v>
      </c>
      <c r="AT38" s="539">
        <v>151</v>
      </c>
      <c r="AU38" s="540">
        <v>14.007421150278294</v>
      </c>
      <c r="AV38" s="540">
        <v>14.007421150278294</v>
      </c>
      <c r="AW38" s="541">
        <v>56.679035250463826</v>
      </c>
      <c r="AX38" s="211"/>
      <c r="AY38" s="866"/>
      <c r="AZ38" s="219" t="s">
        <v>11</v>
      </c>
      <c r="BA38" s="539">
        <v>18912997.918478623</v>
      </c>
      <c r="BB38" s="540">
        <v>14.215993558014523</v>
      </c>
      <c r="BC38" s="540">
        <v>14.215993558014503</v>
      </c>
      <c r="BD38" s="541">
        <v>55.218987602112179</v>
      </c>
      <c r="BF38" s="714"/>
      <c r="BG38" s="219" t="s">
        <v>11</v>
      </c>
      <c r="BH38" s="539">
        <v>112</v>
      </c>
      <c r="BI38" s="540">
        <v>11.1</v>
      </c>
      <c r="BJ38" s="540">
        <v>11.1</v>
      </c>
      <c r="BK38" s="541">
        <v>57.5</v>
      </c>
      <c r="BL38" s="211"/>
      <c r="BM38" s="219"/>
      <c r="BN38" s="219" t="s">
        <v>11</v>
      </c>
      <c r="BO38" s="539">
        <v>13183700</v>
      </c>
      <c r="BP38" s="540">
        <v>11.1</v>
      </c>
      <c r="BQ38" s="540">
        <v>11.1</v>
      </c>
      <c r="BR38" s="541">
        <v>56.1</v>
      </c>
    </row>
    <row r="39" spans="2:70" s="210" customFormat="1" ht="14.5" customHeight="1" x14ac:dyDescent="0.25">
      <c r="B39" s="866"/>
      <c r="C39" s="219" t="s">
        <v>12</v>
      </c>
      <c r="D39" s="220">
        <v>300</v>
      </c>
      <c r="E39" s="221">
        <v>32.894736842105267</v>
      </c>
      <c r="F39" s="221">
        <v>32.894736842105267</v>
      </c>
      <c r="G39" s="222">
        <v>95.285087719298247</v>
      </c>
      <c r="H39" s="211"/>
      <c r="I39" s="866"/>
      <c r="J39" s="219" t="s">
        <v>12</v>
      </c>
      <c r="K39" s="220">
        <v>36974240.824277945</v>
      </c>
      <c r="L39" s="221">
        <v>33.459002269987486</v>
      </c>
      <c r="M39" s="221">
        <v>33.459002269987415</v>
      </c>
      <c r="N39" s="222">
        <v>94.108167078210428</v>
      </c>
      <c r="P39" s="866"/>
      <c r="Q39" s="219" t="s">
        <v>12</v>
      </c>
      <c r="R39" s="539">
        <v>889</v>
      </c>
      <c r="S39" s="540">
        <v>44.80846774193548</v>
      </c>
      <c r="T39" s="540">
        <v>44.80846774193548</v>
      </c>
      <c r="U39" s="541">
        <v>97.479838709677423</v>
      </c>
      <c r="V39" s="211"/>
      <c r="W39" s="866"/>
      <c r="X39" s="219" t="s">
        <v>12</v>
      </c>
      <c r="Y39" s="539">
        <v>52082469.159661502</v>
      </c>
      <c r="Z39" s="540">
        <v>44.335405761566058</v>
      </c>
      <c r="AA39" s="540">
        <v>44.335405761566271</v>
      </c>
      <c r="AB39" s="541">
        <v>97.040010559902541</v>
      </c>
      <c r="AD39" s="866"/>
      <c r="AE39" s="219" t="s">
        <v>11</v>
      </c>
      <c r="AF39" s="539">
        <v>106</v>
      </c>
      <c r="AG39" s="540">
        <v>9.9343955014058114</v>
      </c>
      <c r="AH39" s="540">
        <v>9.9343955014058114</v>
      </c>
      <c r="AI39" s="541">
        <v>52.577319587628871</v>
      </c>
      <c r="AJ39" s="211"/>
      <c r="AK39" s="866"/>
      <c r="AL39" s="219" t="s">
        <v>11</v>
      </c>
      <c r="AM39" s="539">
        <v>11228897.955527242</v>
      </c>
      <c r="AN39" s="540">
        <v>9.5779219726915912</v>
      </c>
      <c r="AO39" s="540">
        <v>9.5779219726916018</v>
      </c>
      <c r="AP39" s="541">
        <v>53.681302785297227</v>
      </c>
      <c r="AR39" s="866"/>
      <c r="AS39" s="219" t="s">
        <v>12</v>
      </c>
      <c r="AT39" s="539">
        <v>450</v>
      </c>
      <c r="AU39" s="540">
        <v>41.74397031539889</v>
      </c>
      <c r="AV39" s="540">
        <v>41.74397031539889</v>
      </c>
      <c r="AW39" s="541">
        <v>98.423005565862709</v>
      </c>
      <c r="AX39" s="211"/>
      <c r="AY39" s="866"/>
      <c r="AZ39" s="219" t="s">
        <v>12</v>
      </c>
      <c r="BA39" s="539">
        <v>56810585.331826344</v>
      </c>
      <c r="BB39" s="540">
        <v>42.701792628825245</v>
      </c>
      <c r="BC39" s="540">
        <v>42.701792628825181</v>
      </c>
      <c r="BD39" s="541">
        <v>97.920780230937368</v>
      </c>
      <c r="BF39" s="714"/>
      <c r="BG39" s="219" t="s">
        <v>12</v>
      </c>
      <c r="BH39" s="539">
        <v>416</v>
      </c>
      <c r="BI39" s="540">
        <v>41.4</v>
      </c>
      <c r="BJ39" s="540">
        <v>41.4</v>
      </c>
      <c r="BK39" s="541">
        <v>98.8</v>
      </c>
      <c r="BL39" s="211"/>
      <c r="BM39" s="219"/>
      <c r="BN39" s="219" t="s">
        <v>12</v>
      </c>
      <c r="BO39" s="539">
        <v>50350150</v>
      </c>
      <c r="BP39" s="540">
        <v>42.5</v>
      </c>
      <c r="BQ39" s="540">
        <v>42.5</v>
      </c>
      <c r="BR39" s="541">
        <v>98.6</v>
      </c>
    </row>
    <row r="40" spans="2:70" s="210" customFormat="1" ht="14.5" customHeight="1" x14ac:dyDescent="0.25">
      <c r="B40" s="866"/>
      <c r="C40" s="219" t="s">
        <v>13</v>
      </c>
      <c r="D40" s="220">
        <v>43</v>
      </c>
      <c r="E40" s="221">
        <v>4.7149122807017543</v>
      </c>
      <c r="F40" s="221">
        <v>4.7149122807017543</v>
      </c>
      <c r="G40" s="222">
        <v>100</v>
      </c>
      <c r="H40" s="211"/>
      <c r="I40" s="866"/>
      <c r="J40" s="219" t="s">
        <v>13</v>
      </c>
      <c r="K40" s="220">
        <v>6510835.1883541932</v>
      </c>
      <c r="L40" s="221">
        <v>5.8918329217895868</v>
      </c>
      <c r="M40" s="221">
        <v>5.8918329217895744</v>
      </c>
      <c r="N40" s="222">
        <v>100</v>
      </c>
      <c r="P40" s="866"/>
      <c r="Q40" s="219" t="s">
        <v>13</v>
      </c>
      <c r="R40" s="539">
        <v>50</v>
      </c>
      <c r="S40" s="540">
        <v>2.5201612903225805</v>
      </c>
      <c r="T40" s="540">
        <v>2.5201612903225805</v>
      </c>
      <c r="U40" s="541">
        <v>100</v>
      </c>
      <c r="V40" s="211"/>
      <c r="W40" s="866"/>
      <c r="X40" s="219" t="s">
        <v>13</v>
      </c>
      <c r="Y40" s="539">
        <v>3477210.9576685363</v>
      </c>
      <c r="Z40" s="540">
        <v>2.9599894400974329</v>
      </c>
      <c r="AA40" s="540">
        <v>2.9599894400974471</v>
      </c>
      <c r="AB40" s="541">
        <v>100</v>
      </c>
      <c r="AD40" s="866"/>
      <c r="AE40" s="219" t="s">
        <v>12</v>
      </c>
      <c r="AF40" s="539">
        <v>474</v>
      </c>
      <c r="AG40" s="540">
        <v>44.423617619493911</v>
      </c>
      <c r="AH40" s="540">
        <v>44.423617619493911</v>
      </c>
      <c r="AI40" s="541">
        <v>97.000937207122774</v>
      </c>
      <c r="AJ40" s="211"/>
      <c r="AK40" s="866"/>
      <c r="AL40" s="219" t="s">
        <v>12</v>
      </c>
      <c r="AM40" s="539">
        <v>50540060.945958681</v>
      </c>
      <c r="AN40" s="540">
        <v>43.109195769046494</v>
      </c>
      <c r="AO40" s="540">
        <v>43.109195769046536</v>
      </c>
      <c r="AP40" s="541">
        <v>96.790498554343756</v>
      </c>
      <c r="AR40" s="866"/>
      <c r="AS40" s="219" t="s">
        <v>13</v>
      </c>
      <c r="AT40" s="539">
        <v>17</v>
      </c>
      <c r="AU40" s="540">
        <v>1.5769944341372915</v>
      </c>
      <c r="AV40" s="540">
        <v>1.5769944341372915</v>
      </c>
      <c r="AW40" s="541">
        <v>100</v>
      </c>
      <c r="AX40" s="211"/>
      <c r="AY40" s="866"/>
      <c r="AZ40" s="219" t="s">
        <v>13</v>
      </c>
      <c r="BA40" s="539">
        <v>2766199.8441305961</v>
      </c>
      <c r="BB40" s="540">
        <v>2.0792197690626408</v>
      </c>
      <c r="BC40" s="540">
        <v>2.0792197690626382</v>
      </c>
      <c r="BD40" s="541">
        <v>100</v>
      </c>
      <c r="BF40" s="714"/>
      <c r="BG40" s="219" t="s">
        <v>13</v>
      </c>
      <c r="BH40" s="539">
        <v>12</v>
      </c>
      <c r="BI40" s="540">
        <v>1.2</v>
      </c>
      <c r="BJ40" s="540">
        <v>1.2</v>
      </c>
      <c r="BK40" s="541">
        <v>100</v>
      </c>
      <c r="BL40" s="211"/>
      <c r="BM40" s="219"/>
      <c r="BN40" s="219" t="s">
        <v>13</v>
      </c>
      <c r="BO40" s="539">
        <v>1643369</v>
      </c>
      <c r="BP40" s="540">
        <v>1.4</v>
      </c>
      <c r="BQ40" s="540">
        <v>1.4</v>
      </c>
      <c r="BR40" s="541">
        <v>100</v>
      </c>
    </row>
    <row r="41" spans="2:70" s="210" customFormat="1" ht="14.5" customHeight="1" x14ac:dyDescent="0.25">
      <c r="B41" s="867"/>
      <c r="C41" s="223" t="s">
        <v>14</v>
      </c>
      <c r="D41" s="224">
        <v>912</v>
      </c>
      <c r="E41" s="225">
        <v>100</v>
      </c>
      <c r="F41" s="225">
        <v>100</v>
      </c>
      <c r="G41" s="226"/>
      <c r="H41" s="211"/>
      <c r="I41" s="867"/>
      <c r="J41" s="223" t="s">
        <v>14</v>
      </c>
      <c r="K41" s="224">
        <v>110506106.92430505</v>
      </c>
      <c r="L41" s="225">
        <v>100.00000000000023</v>
      </c>
      <c r="M41" s="225">
        <v>100</v>
      </c>
      <c r="N41" s="226"/>
      <c r="P41" s="867"/>
      <c r="Q41" s="223" t="s">
        <v>14</v>
      </c>
      <c r="R41" s="542">
        <v>1984</v>
      </c>
      <c r="S41" s="543">
        <v>100</v>
      </c>
      <c r="T41" s="543">
        <v>100</v>
      </c>
      <c r="U41" s="544"/>
      <c r="V41" s="211"/>
      <c r="W41" s="867"/>
      <c r="X41" s="223" t="s">
        <v>14</v>
      </c>
      <c r="Y41" s="542">
        <v>117473762.25619446</v>
      </c>
      <c r="Z41" s="543">
        <v>99.999999999999517</v>
      </c>
      <c r="AA41" s="543">
        <v>100</v>
      </c>
      <c r="AB41" s="544"/>
      <c r="AD41" s="866"/>
      <c r="AE41" s="219" t="s">
        <v>13</v>
      </c>
      <c r="AF41" s="539">
        <v>32</v>
      </c>
      <c r="AG41" s="540">
        <v>2.999062792877226</v>
      </c>
      <c r="AH41" s="540">
        <v>2.999062792877226</v>
      </c>
      <c r="AI41" s="541">
        <v>100</v>
      </c>
      <c r="AJ41" s="211"/>
      <c r="AK41" s="866"/>
      <c r="AL41" s="219" t="s">
        <v>13</v>
      </c>
      <c r="AM41" s="539">
        <v>3762733.1193702817</v>
      </c>
      <c r="AN41" s="540">
        <v>3.2095014456562323</v>
      </c>
      <c r="AO41" s="540">
        <v>3.2095014456562354</v>
      </c>
      <c r="AP41" s="541">
        <v>100</v>
      </c>
      <c r="AR41" s="867"/>
      <c r="AS41" s="223" t="s">
        <v>14</v>
      </c>
      <c r="AT41" s="542">
        <v>1078</v>
      </c>
      <c r="AU41" s="543">
        <v>100</v>
      </c>
      <c r="AV41" s="543">
        <v>100</v>
      </c>
      <c r="AW41" s="544"/>
      <c r="AX41" s="211"/>
      <c r="AY41" s="867"/>
      <c r="AZ41" s="223" t="s">
        <v>14</v>
      </c>
      <c r="BA41" s="542">
        <v>133040281.99855301</v>
      </c>
      <c r="BB41" s="543">
        <v>100.00000000000016</v>
      </c>
      <c r="BC41" s="543">
        <v>100</v>
      </c>
      <c r="BD41" s="544"/>
      <c r="BF41" s="715"/>
      <c r="BG41" s="223" t="s">
        <v>14</v>
      </c>
      <c r="BH41" s="542">
        <v>1006</v>
      </c>
      <c r="BI41" s="543">
        <v>100</v>
      </c>
      <c r="BJ41" s="543">
        <v>100</v>
      </c>
      <c r="BK41" s="544"/>
      <c r="BL41" s="211"/>
      <c r="BM41" s="223"/>
      <c r="BN41" s="223" t="s">
        <v>14</v>
      </c>
      <c r="BO41" s="542">
        <v>118530472</v>
      </c>
      <c r="BP41" s="543">
        <v>100</v>
      </c>
      <c r="BQ41" s="543">
        <v>100</v>
      </c>
      <c r="BR41" s="544"/>
    </row>
    <row r="42" spans="2:70" s="210" customFormat="1" ht="14.5" customHeight="1" x14ac:dyDescent="0.25">
      <c r="AD42" s="867"/>
      <c r="AE42" s="223" t="s">
        <v>14</v>
      </c>
      <c r="AF42" s="542">
        <v>1067</v>
      </c>
      <c r="AG42" s="543">
        <v>100</v>
      </c>
      <c r="AH42" s="543">
        <v>100</v>
      </c>
      <c r="AI42" s="544"/>
      <c r="AJ42" s="211"/>
      <c r="AK42" s="867"/>
      <c r="AL42" s="223" t="s">
        <v>14</v>
      </c>
      <c r="AM42" s="542">
        <v>117237308.75593761</v>
      </c>
      <c r="AN42" s="543">
        <v>99.999999999999901</v>
      </c>
      <c r="AO42" s="543">
        <v>100</v>
      </c>
      <c r="AP42" s="544"/>
    </row>
    <row r="43" spans="2:70" s="210" customFormat="1" ht="14.5" customHeight="1" x14ac:dyDescent="0.35"/>
    <row r="44" spans="2:70" s="210" customFormat="1" ht="14.5" customHeight="1" x14ac:dyDescent="0.25">
      <c r="B44" s="868" t="s">
        <v>18</v>
      </c>
      <c r="C44" s="868"/>
      <c r="D44" s="868"/>
      <c r="E44" s="868"/>
      <c r="F44" s="868"/>
      <c r="G44" s="868"/>
      <c r="H44" s="211"/>
      <c r="I44" s="868" t="s">
        <v>18</v>
      </c>
      <c r="J44" s="868"/>
      <c r="K44" s="868"/>
      <c r="L44" s="868"/>
      <c r="M44" s="868"/>
      <c r="N44" s="868"/>
      <c r="P44" s="868" t="s">
        <v>18</v>
      </c>
      <c r="Q44" s="868"/>
      <c r="R44" s="868"/>
      <c r="S44" s="868"/>
      <c r="T44" s="868"/>
      <c r="U44" s="868"/>
      <c r="V44" s="211"/>
      <c r="W44" s="868" t="s">
        <v>18</v>
      </c>
      <c r="X44" s="868"/>
      <c r="Y44" s="868"/>
      <c r="Z44" s="868"/>
      <c r="AA44" s="868"/>
      <c r="AB44" s="868"/>
      <c r="AD44" s="868" t="s">
        <v>18</v>
      </c>
      <c r="AE44" s="868"/>
      <c r="AF44" s="868"/>
      <c r="AG44" s="868"/>
      <c r="AH44" s="868"/>
      <c r="AI44" s="868"/>
      <c r="AJ44" s="211"/>
      <c r="AK44" s="868" t="s">
        <v>18</v>
      </c>
      <c r="AL44" s="868"/>
      <c r="AM44" s="868"/>
      <c r="AN44" s="868"/>
      <c r="AO44" s="868"/>
      <c r="AP44" s="868"/>
      <c r="AR44" s="868" t="s">
        <v>18</v>
      </c>
      <c r="AS44" s="868"/>
      <c r="AT44" s="868"/>
      <c r="AU44" s="868"/>
      <c r="AV44" s="868"/>
      <c r="AW44" s="868"/>
      <c r="AX44" s="211"/>
      <c r="AY44" s="868" t="s">
        <v>18</v>
      </c>
      <c r="AZ44" s="868"/>
      <c r="BA44" s="868"/>
      <c r="BB44" s="868"/>
      <c r="BC44" s="868"/>
      <c r="BD44" s="868"/>
      <c r="BF44" s="577" t="s">
        <v>18</v>
      </c>
      <c r="BG44" s="577"/>
      <c r="BH44" s="577"/>
      <c r="BI44" s="577"/>
      <c r="BJ44" s="577"/>
      <c r="BK44" s="577"/>
      <c r="BL44" s="211"/>
      <c r="BM44" s="577" t="s">
        <v>18</v>
      </c>
      <c r="BN44" s="577"/>
      <c r="BO44" s="577"/>
      <c r="BP44" s="577"/>
      <c r="BQ44" s="577"/>
      <c r="BR44" s="577"/>
    </row>
    <row r="45" spans="2:70" s="210" customFormat="1" ht="24" customHeight="1" x14ac:dyDescent="0.25">
      <c r="B45" s="869" t="s">
        <v>0</v>
      </c>
      <c r="C45" s="869"/>
      <c r="D45" s="212" t="s">
        <v>2</v>
      </c>
      <c r="E45" s="213" t="s">
        <v>3</v>
      </c>
      <c r="F45" s="213" t="s">
        <v>4</v>
      </c>
      <c r="G45" s="214" t="s">
        <v>5</v>
      </c>
      <c r="H45" s="211"/>
      <c r="I45" s="869" t="s">
        <v>0</v>
      </c>
      <c r="J45" s="869"/>
      <c r="K45" s="212" t="s">
        <v>2</v>
      </c>
      <c r="L45" s="213" t="s">
        <v>3</v>
      </c>
      <c r="M45" s="213" t="s">
        <v>4</v>
      </c>
      <c r="N45" s="214" t="s">
        <v>5</v>
      </c>
      <c r="P45" s="869" t="s">
        <v>0</v>
      </c>
      <c r="Q45" s="869"/>
      <c r="R45" s="212" t="s">
        <v>2</v>
      </c>
      <c r="S45" s="213" t="s">
        <v>3</v>
      </c>
      <c r="T45" s="213" t="s">
        <v>4</v>
      </c>
      <c r="U45" s="214" t="s">
        <v>5</v>
      </c>
      <c r="V45" s="211"/>
      <c r="W45" s="869" t="s">
        <v>0</v>
      </c>
      <c r="X45" s="869"/>
      <c r="Y45" s="212" t="s">
        <v>2</v>
      </c>
      <c r="Z45" s="213" t="s">
        <v>3</v>
      </c>
      <c r="AA45" s="213" t="s">
        <v>4</v>
      </c>
      <c r="AB45" s="214" t="s">
        <v>5</v>
      </c>
      <c r="AD45" s="869" t="s">
        <v>0</v>
      </c>
      <c r="AE45" s="869"/>
      <c r="AF45" s="212" t="s">
        <v>2</v>
      </c>
      <c r="AG45" s="213" t="s">
        <v>3</v>
      </c>
      <c r="AH45" s="213" t="s">
        <v>4</v>
      </c>
      <c r="AI45" s="214" t="s">
        <v>5</v>
      </c>
      <c r="AJ45" s="211"/>
      <c r="AK45" s="869" t="s">
        <v>0</v>
      </c>
      <c r="AL45" s="869"/>
      <c r="AM45" s="212" t="s">
        <v>2</v>
      </c>
      <c r="AN45" s="213" t="s">
        <v>3</v>
      </c>
      <c r="AO45" s="213" t="s">
        <v>4</v>
      </c>
      <c r="AP45" s="214" t="s">
        <v>5</v>
      </c>
      <c r="AR45" s="869" t="s">
        <v>0</v>
      </c>
      <c r="AS45" s="869"/>
      <c r="AT45" s="212" t="s">
        <v>2</v>
      </c>
      <c r="AU45" s="213" t="s">
        <v>3</v>
      </c>
      <c r="AV45" s="213" t="s">
        <v>4</v>
      </c>
      <c r="AW45" s="214" t="s">
        <v>5</v>
      </c>
      <c r="AX45" s="211"/>
      <c r="AY45" s="869" t="s">
        <v>0</v>
      </c>
      <c r="AZ45" s="869"/>
      <c r="BA45" s="212" t="s">
        <v>2</v>
      </c>
      <c r="BB45" s="213" t="s">
        <v>3</v>
      </c>
      <c r="BC45" s="213" t="s">
        <v>4</v>
      </c>
      <c r="BD45" s="214" t="s">
        <v>5</v>
      </c>
      <c r="BF45" s="468"/>
      <c r="BG45" s="468"/>
      <c r="BH45" s="212" t="s">
        <v>2</v>
      </c>
      <c r="BI45" s="213" t="s">
        <v>3</v>
      </c>
      <c r="BJ45" s="213" t="s">
        <v>4</v>
      </c>
      <c r="BK45" s="214" t="s">
        <v>5</v>
      </c>
      <c r="BL45" s="211"/>
      <c r="BM45" s="468"/>
      <c r="BN45" s="468"/>
      <c r="BO45" s="212" t="s">
        <v>2</v>
      </c>
      <c r="BP45" s="213" t="s">
        <v>3</v>
      </c>
      <c r="BQ45" s="213" t="s">
        <v>4</v>
      </c>
      <c r="BR45" s="214" t="s">
        <v>5</v>
      </c>
    </row>
    <row r="46" spans="2:70" s="210" customFormat="1" ht="23" customHeight="1" x14ac:dyDescent="0.25">
      <c r="B46" s="865" t="s">
        <v>6</v>
      </c>
      <c r="C46" s="215" t="s">
        <v>19</v>
      </c>
      <c r="D46" s="216">
        <v>872</v>
      </c>
      <c r="E46" s="217">
        <v>95.614035087719301</v>
      </c>
      <c r="F46" s="217">
        <v>95.614035087719301</v>
      </c>
      <c r="G46" s="218">
        <v>95.614035087719301</v>
      </c>
      <c r="H46" s="211"/>
      <c r="I46" s="865" t="s">
        <v>6</v>
      </c>
      <c r="J46" s="215" t="s">
        <v>19</v>
      </c>
      <c r="K46" s="216">
        <v>106407817.39195302</v>
      </c>
      <c r="L46" s="217">
        <v>96.291345658245774</v>
      </c>
      <c r="M46" s="217">
        <v>96.291345658245746</v>
      </c>
      <c r="N46" s="218">
        <v>96.291345658245746</v>
      </c>
      <c r="P46" s="865" t="s">
        <v>6</v>
      </c>
      <c r="Q46" s="215" t="s">
        <v>19</v>
      </c>
      <c r="R46" s="536">
        <v>1933</v>
      </c>
      <c r="S46" s="537">
        <v>97.429435483870961</v>
      </c>
      <c r="T46" s="537">
        <v>97.429435483870961</v>
      </c>
      <c r="U46" s="538">
        <v>97.429435483870961</v>
      </c>
      <c r="V46" s="211"/>
      <c r="W46" s="865" t="s">
        <v>6</v>
      </c>
      <c r="X46" s="215" t="s">
        <v>19</v>
      </c>
      <c r="Y46" s="536">
        <v>115194981.46960546</v>
      </c>
      <c r="Z46" s="537">
        <v>98.060178934577891</v>
      </c>
      <c r="AA46" s="537">
        <v>98.06017893457782</v>
      </c>
      <c r="AB46" s="538">
        <v>98.06017893457782</v>
      </c>
      <c r="AD46" s="865" t="s">
        <v>6</v>
      </c>
      <c r="AE46" s="215" t="s">
        <v>19</v>
      </c>
      <c r="AF46" s="536">
        <v>1033</v>
      </c>
      <c r="AG46" s="537">
        <v>96.813495782567955</v>
      </c>
      <c r="AH46" s="537">
        <v>96.813495782567955</v>
      </c>
      <c r="AI46" s="538">
        <v>96.813495782567955</v>
      </c>
      <c r="AJ46" s="211"/>
      <c r="AK46" s="865" t="s">
        <v>6</v>
      </c>
      <c r="AL46" s="215" t="s">
        <v>19</v>
      </c>
      <c r="AM46" s="536">
        <v>113975572.20735011</v>
      </c>
      <c r="AN46" s="537">
        <v>97.217833995679797</v>
      </c>
      <c r="AO46" s="537">
        <v>97.217833995679797</v>
      </c>
      <c r="AP46" s="538">
        <v>97.217833995679797</v>
      </c>
      <c r="AR46" s="865" t="s">
        <v>6</v>
      </c>
      <c r="AS46" s="215" t="s">
        <v>19</v>
      </c>
      <c r="AT46" s="536">
        <v>1008</v>
      </c>
      <c r="AU46" s="537">
        <v>93.506493506493499</v>
      </c>
      <c r="AV46" s="537">
        <v>93.506493506493499</v>
      </c>
      <c r="AW46" s="538">
        <v>93.506493506493499</v>
      </c>
      <c r="AX46" s="211"/>
      <c r="AY46" s="865" t="s">
        <v>6</v>
      </c>
      <c r="AZ46" s="215" t="s">
        <v>19</v>
      </c>
      <c r="BA46" s="536">
        <v>124471692.59799133</v>
      </c>
      <c r="BB46" s="537">
        <v>93.559402256337151</v>
      </c>
      <c r="BC46" s="537">
        <v>93.559402256337037</v>
      </c>
      <c r="BD46" s="538">
        <v>93.559402256337037</v>
      </c>
      <c r="BF46" s="215" t="s">
        <v>6</v>
      </c>
      <c r="BG46" s="215" t="s">
        <v>19</v>
      </c>
      <c r="BH46" s="536">
        <v>965</v>
      </c>
      <c r="BI46" s="537">
        <v>95.9</v>
      </c>
      <c r="BJ46" s="537">
        <v>95.9</v>
      </c>
      <c r="BK46" s="538">
        <v>95.9</v>
      </c>
      <c r="BL46" s="211"/>
      <c r="BM46" s="215" t="s">
        <v>6</v>
      </c>
      <c r="BN46" s="215" t="s">
        <v>19</v>
      </c>
      <c r="BO46" s="536">
        <v>114127333</v>
      </c>
      <c r="BP46" s="537">
        <v>96.3</v>
      </c>
      <c r="BQ46" s="537">
        <v>96.3</v>
      </c>
      <c r="BR46" s="538">
        <v>96.3</v>
      </c>
    </row>
    <row r="47" spans="2:70" s="210" customFormat="1" ht="23" customHeight="1" x14ac:dyDescent="0.25">
      <c r="B47" s="866"/>
      <c r="C47" s="219" t="s">
        <v>20</v>
      </c>
      <c r="D47" s="220">
        <v>40</v>
      </c>
      <c r="E47" s="221">
        <v>4.3859649122807012</v>
      </c>
      <c r="F47" s="221">
        <v>4.3859649122807012</v>
      </c>
      <c r="G47" s="222">
        <v>100</v>
      </c>
      <c r="H47" s="211"/>
      <c r="I47" s="866"/>
      <c r="J47" s="219" t="s">
        <v>20</v>
      </c>
      <c r="K47" s="220">
        <v>4098289.5323518263</v>
      </c>
      <c r="L47" s="221">
        <v>3.7086543417542521</v>
      </c>
      <c r="M47" s="221">
        <v>3.7086543417542508</v>
      </c>
      <c r="N47" s="222">
        <v>100</v>
      </c>
      <c r="P47" s="866"/>
      <c r="Q47" s="219" t="s">
        <v>20</v>
      </c>
      <c r="R47" s="539">
        <v>51</v>
      </c>
      <c r="S47" s="540">
        <v>2.5705645161290325</v>
      </c>
      <c r="T47" s="540">
        <v>2.5705645161290325</v>
      </c>
      <c r="U47" s="541">
        <v>100</v>
      </c>
      <c r="V47" s="211"/>
      <c r="W47" s="866"/>
      <c r="X47" s="219" t="s">
        <v>20</v>
      </c>
      <c r="Y47" s="539">
        <v>2278780.7865896379</v>
      </c>
      <c r="Z47" s="540">
        <v>1.9398210654221772</v>
      </c>
      <c r="AA47" s="540">
        <v>1.9398210654221759</v>
      </c>
      <c r="AB47" s="541">
        <v>100</v>
      </c>
      <c r="AD47" s="866"/>
      <c r="AE47" s="219" t="s">
        <v>20</v>
      </c>
      <c r="AF47" s="539">
        <v>34</v>
      </c>
      <c r="AG47" s="540">
        <v>3.1865042174320526</v>
      </c>
      <c r="AH47" s="540">
        <v>3.1865042174320526</v>
      </c>
      <c r="AI47" s="541">
        <v>100</v>
      </c>
      <c r="AJ47" s="211"/>
      <c r="AK47" s="866"/>
      <c r="AL47" s="219" t="s">
        <v>20</v>
      </c>
      <c r="AM47" s="539">
        <v>3261736.5485876179</v>
      </c>
      <c r="AN47" s="540">
        <v>2.7821660043202079</v>
      </c>
      <c r="AO47" s="540">
        <v>2.7821660043202079</v>
      </c>
      <c r="AP47" s="541">
        <v>100</v>
      </c>
      <c r="AR47" s="866"/>
      <c r="AS47" s="219" t="s">
        <v>20</v>
      </c>
      <c r="AT47" s="539">
        <v>70</v>
      </c>
      <c r="AU47" s="540">
        <v>6.4935064935064926</v>
      </c>
      <c r="AV47" s="540">
        <v>6.4935064935064926</v>
      </c>
      <c r="AW47" s="541">
        <v>100</v>
      </c>
      <c r="AX47" s="211"/>
      <c r="AY47" s="866"/>
      <c r="AZ47" s="219" t="s">
        <v>20</v>
      </c>
      <c r="BA47" s="539">
        <v>8568589.4005616307</v>
      </c>
      <c r="BB47" s="540">
        <v>6.44059774366296</v>
      </c>
      <c r="BC47" s="540">
        <v>6.4405977436629529</v>
      </c>
      <c r="BD47" s="541">
        <v>100</v>
      </c>
      <c r="BF47" s="219"/>
      <c r="BG47" s="219" t="s">
        <v>20</v>
      </c>
      <c r="BH47" s="539">
        <v>41</v>
      </c>
      <c r="BI47" s="540">
        <v>4.0999999999999996</v>
      </c>
      <c r="BJ47" s="540">
        <v>4.0999999999999996</v>
      </c>
      <c r="BK47" s="541">
        <v>100</v>
      </c>
      <c r="BL47" s="211"/>
      <c r="BM47" s="219"/>
      <c r="BN47" s="219" t="s">
        <v>20</v>
      </c>
      <c r="BO47" s="539">
        <v>4403139</v>
      </c>
      <c r="BP47" s="540">
        <v>3.7</v>
      </c>
      <c r="BQ47" s="540">
        <v>3.7</v>
      </c>
      <c r="BR47" s="541">
        <v>100</v>
      </c>
    </row>
    <row r="48" spans="2:70" s="210" customFormat="1" ht="14.5" customHeight="1" x14ac:dyDescent="0.25">
      <c r="B48" s="867"/>
      <c r="C48" s="223" t="s">
        <v>14</v>
      </c>
      <c r="D48" s="224">
        <v>912</v>
      </c>
      <c r="E48" s="225">
        <v>100</v>
      </c>
      <c r="F48" s="225">
        <v>100</v>
      </c>
      <c r="G48" s="226"/>
      <c r="H48" s="211"/>
      <c r="I48" s="867"/>
      <c r="J48" s="223" t="s">
        <v>14</v>
      </c>
      <c r="K48" s="224">
        <v>110506106.92430484</v>
      </c>
      <c r="L48" s="225">
        <v>100.00000000000003</v>
      </c>
      <c r="M48" s="225">
        <v>100</v>
      </c>
      <c r="N48" s="226"/>
      <c r="P48" s="867"/>
      <c r="Q48" s="223" t="s">
        <v>14</v>
      </c>
      <c r="R48" s="542">
        <v>1984</v>
      </c>
      <c r="S48" s="543">
        <v>100</v>
      </c>
      <c r="T48" s="543">
        <v>100</v>
      </c>
      <c r="U48" s="544"/>
      <c r="V48" s="211"/>
      <c r="W48" s="867"/>
      <c r="X48" s="223" t="s">
        <v>14</v>
      </c>
      <c r="Y48" s="542">
        <v>117473762.2561951</v>
      </c>
      <c r="Z48" s="543">
        <v>100.00000000000007</v>
      </c>
      <c r="AA48" s="543">
        <v>100</v>
      </c>
      <c r="AB48" s="544"/>
      <c r="AD48" s="867"/>
      <c r="AE48" s="223" t="s">
        <v>14</v>
      </c>
      <c r="AF48" s="542">
        <v>1067</v>
      </c>
      <c r="AG48" s="543">
        <v>100</v>
      </c>
      <c r="AH48" s="543">
        <v>100</v>
      </c>
      <c r="AI48" s="544"/>
      <c r="AJ48" s="211"/>
      <c r="AK48" s="867"/>
      <c r="AL48" s="223" t="s">
        <v>14</v>
      </c>
      <c r="AM48" s="542">
        <v>117237308.75593773</v>
      </c>
      <c r="AN48" s="543">
        <v>100</v>
      </c>
      <c r="AO48" s="543">
        <v>100</v>
      </c>
      <c r="AP48" s="544"/>
      <c r="AR48" s="867"/>
      <c r="AS48" s="223" t="s">
        <v>14</v>
      </c>
      <c r="AT48" s="542">
        <v>1078</v>
      </c>
      <c r="AU48" s="543">
        <v>100</v>
      </c>
      <c r="AV48" s="543">
        <v>100</v>
      </c>
      <c r="AW48" s="544"/>
      <c r="AX48" s="211"/>
      <c r="AY48" s="867"/>
      <c r="AZ48" s="223" t="s">
        <v>14</v>
      </c>
      <c r="BA48" s="542">
        <v>133040281.99855296</v>
      </c>
      <c r="BB48" s="543">
        <v>100.00000000000011</v>
      </c>
      <c r="BC48" s="543">
        <v>100</v>
      </c>
      <c r="BD48" s="544"/>
      <c r="BF48" s="223"/>
      <c r="BG48" s="223" t="s">
        <v>14</v>
      </c>
      <c r="BH48" s="542">
        <v>1006</v>
      </c>
      <c r="BI48" s="543">
        <v>100</v>
      </c>
      <c r="BJ48" s="543">
        <v>100</v>
      </c>
      <c r="BK48" s="544"/>
      <c r="BL48" s="211"/>
      <c r="BM48" s="223"/>
      <c r="BN48" s="223" t="s">
        <v>14</v>
      </c>
      <c r="BO48" s="542">
        <v>118530472</v>
      </c>
      <c r="BP48" s="543">
        <v>100</v>
      </c>
      <c r="BQ48" s="543">
        <v>100</v>
      </c>
      <c r="BR48" s="544"/>
    </row>
    <row r="49" spans="2:70" s="210" customFormat="1" ht="14.5" customHeight="1" x14ac:dyDescent="0.35"/>
    <row r="50" spans="2:70" s="210" customFormat="1" ht="14.5" customHeight="1" x14ac:dyDescent="0.35"/>
    <row r="52" spans="2:70" x14ac:dyDescent="0.35">
      <c r="B52" s="748" t="s">
        <v>58</v>
      </c>
      <c r="C52" s="748"/>
      <c r="D52" s="748"/>
      <c r="E52" s="748"/>
      <c r="F52" s="748"/>
      <c r="G52" s="748"/>
      <c r="H52" s="748"/>
      <c r="I52" s="748"/>
      <c r="J52" s="748"/>
      <c r="K52" s="748"/>
      <c r="L52" s="748"/>
      <c r="M52" s="748"/>
      <c r="N52" s="748"/>
      <c r="P52" s="748" t="s">
        <v>58</v>
      </c>
      <c r="Q52" s="748"/>
      <c r="R52" s="748"/>
      <c r="S52" s="748"/>
      <c r="T52" s="748"/>
      <c r="U52" s="748"/>
      <c r="V52" s="748"/>
      <c r="W52" s="748"/>
      <c r="X52" s="748"/>
      <c r="Y52" s="748"/>
      <c r="Z52" s="748"/>
      <c r="AA52" s="748"/>
      <c r="AB52" s="748"/>
      <c r="AD52" s="748" t="s">
        <v>58</v>
      </c>
      <c r="AE52" s="748"/>
      <c r="AF52" s="748"/>
      <c r="AG52" s="748"/>
      <c r="AH52" s="748"/>
      <c r="AI52" s="748"/>
      <c r="AJ52" s="748"/>
      <c r="AK52" s="748"/>
      <c r="AL52" s="748"/>
      <c r="AM52" s="748"/>
      <c r="AN52" s="748"/>
      <c r="AO52" s="748"/>
      <c r="AP52" s="748"/>
      <c r="AR52" s="748" t="s">
        <v>58</v>
      </c>
      <c r="AS52" s="748"/>
      <c r="AT52" s="748"/>
      <c r="AU52" s="748"/>
      <c r="AV52" s="748"/>
      <c r="AW52" s="748"/>
      <c r="AX52" s="748"/>
      <c r="AY52" s="748"/>
      <c r="AZ52" s="748"/>
      <c r="BA52" s="748"/>
      <c r="BB52" s="748"/>
      <c r="BC52" s="748"/>
      <c r="BD52" s="748"/>
      <c r="BF52" s="748" t="s">
        <v>58</v>
      </c>
      <c r="BG52" s="748"/>
      <c r="BH52" s="748"/>
      <c r="BI52" s="748"/>
      <c r="BJ52" s="748"/>
      <c r="BK52" s="748"/>
      <c r="BL52" s="748"/>
      <c r="BM52" s="748"/>
      <c r="BN52" s="748"/>
      <c r="BO52" s="748"/>
      <c r="BP52" s="748"/>
      <c r="BQ52" s="748"/>
      <c r="BR52" s="748"/>
    </row>
    <row r="54" spans="2:70" x14ac:dyDescent="0.35">
      <c r="B54" s="748" t="s">
        <v>16</v>
      </c>
      <c r="C54" s="748"/>
      <c r="D54" s="748"/>
      <c r="E54" s="748"/>
      <c r="F54" s="748"/>
      <c r="G54" s="748"/>
      <c r="H54" s="17"/>
      <c r="I54" s="748" t="s">
        <v>17</v>
      </c>
      <c r="J54" s="748"/>
      <c r="K54" s="748"/>
      <c r="L54" s="748"/>
      <c r="M54" s="748"/>
      <c r="N54" s="748"/>
      <c r="P54" s="748" t="s">
        <v>16</v>
      </c>
      <c r="Q54" s="748"/>
      <c r="R54" s="748"/>
      <c r="S54" s="748"/>
      <c r="T54" s="748"/>
      <c r="U54" s="748"/>
      <c r="V54" s="17"/>
      <c r="W54" s="748" t="s">
        <v>17</v>
      </c>
      <c r="X54" s="748"/>
      <c r="Y54" s="748"/>
      <c r="Z54" s="748"/>
      <c r="AA54" s="748"/>
      <c r="AB54" s="748"/>
      <c r="AD54" s="748" t="s">
        <v>16</v>
      </c>
      <c r="AE54" s="748"/>
      <c r="AF54" s="748"/>
      <c r="AG54" s="748"/>
      <c r="AH54" s="748"/>
      <c r="AI54" s="748"/>
      <c r="AJ54" s="17"/>
      <c r="AK54" s="748" t="s">
        <v>17</v>
      </c>
      <c r="AL54" s="748"/>
      <c r="AM54" s="748"/>
      <c r="AN54" s="748"/>
      <c r="AO54" s="748"/>
      <c r="AP54" s="748"/>
      <c r="AR54" s="748" t="s">
        <v>16</v>
      </c>
      <c r="AS54" s="748"/>
      <c r="AT54" s="748"/>
      <c r="AU54" s="748"/>
      <c r="AV54" s="748"/>
      <c r="AW54" s="748"/>
      <c r="AX54" s="17"/>
      <c r="AY54" s="748" t="s">
        <v>17</v>
      </c>
      <c r="AZ54" s="748"/>
      <c r="BA54" s="748"/>
      <c r="BB54" s="748"/>
      <c r="BC54" s="748"/>
      <c r="BD54" s="748"/>
      <c r="BF54" s="748" t="s">
        <v>16</v>
      </c>
      <c r="BG54" s="748"/>
      <c r="BH54" s="748"/>
      <c r="BI54" s="748"/>
      <c r="BJ54" s="748"/>
      <c r="BK54" s="748"/>
      <c r="BL54" s="17"/>
      <c r="BM54" s="748" t="s">
        <v>17</v>
      </c>
      <c r="BN54" s="748"/>
      <c r="BO54" s="748"/>
      <c r="BP54" s="748"/>
      <c r="BQ54" s="748"/>
      <c r="BR54" s="748"/>
    </row>
    <row r="55" spans="2:70" s="73" customFormat="1" ht="14.5" customHeight="1" x14ac:dyDescent="0.35"/>
    <row r="56" spans="2:70" s="210" customFormat="1" ht="14.5" customHeight="1" x14ac:dyDescent="0.25">
      <c r="B56" s="868" t="s">
        <v>1</v>
      </c>
      <c r="C56" s="868"/>
      <c r="D56" s="868"/>
      <c r="E56" s="868"/>
      <c r="F56" s="868"/>
      <c r="G56" s="868"/>
      <c r="H56" s="211"/>
      <c r="I56" s="868" t="s">
        <v>1</v>
      </c>
      <c r="J56" s="868"/>
      <c r="K56" s="868"/>
      <c r="L56" s="868"/>
      <c r="M56" s="868"/>
      <c r="N56" s="868"/>
      <c r="P56" s="868" t="s">
        <v>1</v>
      </c>
      <c r="Q56" s="868"/>
      <c r="R56" s="868"/>
      <c r="S56" s="868"/>
      <c r="T56" s="868"/>
      <c r="U56" s="868"/>
      <c r="V56" s="211"/>
      <c r="W56" s="868" t="s">
        <v>1</v>
      </c>
      <c r="X56" s="868"/>
      <c r="Y56" s="868"/>
      <c r="Z56" s="868"/>
      <c r="AA56" s="868"/>
      <c r="AB56" s="868"/>
      <c r="AD56" s="868" t="s">
        <v>1</v>
      </c>
      <c r="AE56" s="868"/>
      <c r="AF56" s="868"/>
      <c r="AG56" s="868"/>
      <c r="AH56" s="868"/>
      <c r="AI56" s="868"/>
      <c r="AJ56" s="211"/>
      <c r="AK56" s="868" t="s">
        <v>1</v>
      </c>
      <c r="AL56" s="868"/>
      <c r="AM56" s="868"/>
      <c r="AN56" s="868"/>
      <c r="AO56" s="868"/>
      <c r="AP56" s="868"/>
      <c r="AR56" s="868" t="s">
        <v>1</v>
      </c>
      <c r="AS56" s="868"/>
      <c r="AT56" s="868"/>
      <c r="AU56" s="868"/>
      <c r="AV56" s="868"/>
      <c r="AW56" s="868"/>
      <c r="AX56" s="211"/>
      <c r="AY56" s="868" t="s">
        <v>1</v>
      </c>
      <c r="AZ56" s="868"/>
      <c r="BA56" s="868"/>
      <c r="BB56" s="868"/>
      <c r="BC56" s="868"/>
      <c r="BD56" s="868"/>
      <c r="BF56" s="577" t="s">
        <v>1</v>
      </c>
      <c r="BG56" s="577"/>
      <c r="BH56" s="577"/>
      <c r="BI56" s="577"/>
      <c r="BJ56" s="577"/>
      <c r="BK56" s="577"/>
      <c r="BL56" s="211"/>
      <c r="BM56" s="577" t="s">
        <v>1</v>
      </c>
      <c r="BN56" s="577"/>
      <c r="BO56" s="577"/>
      <c r="BP56" s="577"/>
      <c r="BQ56" s="577"/>
      <c r="BR56" s="577"/>
    </row>
    <row r="57" spans="2:70" s="210" customFormat="1" ht="24" customHeight="1" x14ac:dyDescent="0.25">
      <c r="B57" s="869" t="s">
        <v>0</v>
      </c>
      <c r="C57" s="869"/>
      <c r="D57" s="212" t="s">
        <v>2</v>
      </c>
      <c r="E57" s="213" t="s">
        <v>3</v>
      </c>
      <c r="F57" s="213" t="s">
        <v>4</v>
      </c>
      <c r="G57" s="214" t="s">
        <v>5</v>
      </c>
      <c r="H57" s="211"/>
      <c r="I57" s="869" t="s">
        <v>0</v>
      </c>
      <c r="J57" s="869"/>
      <c r="K57" s="212" t="s">
        <v>2</v>
      </c>
      <c r="L57" s="213" t="s">
        <v>3</v>
      </c>
      <c r="M57" s="213" t="s">
        <v>4</v>
      </c>
      <c r="N57" s="214" t="s">
        <v>5</v>
      </c>
      <c r="P57" s="869" t="s">
        <v>0</v>
      </c>
      <c r="Q57" s="869"/>
      <c r="R57" s="212" t="s">
        <v>2</v>
      </c>
      <c r="S57" s="213" t="s">
        <v>3</v>
      </c>
      <c r="T57" s="213" t="s">
        <v>4</v>
      </c>
      <c r="U57" s="214" t="s">
        <v>5</v>
      </c>
      <c r="V57" s="211"/>
      <c r="W57" s="869" t="s">
        <v>0</v>
      </c>
      <c r="X57" s="869"/>
      <c r="Y57" s="212" t="s">
        <v>2</v>
      </c>
      <c r="Z57" s="213" t="s">
        <v>3</v>
      </c>
      <c r="AA57" s="213" t="s">
        <v>4</v>
      </c>
      <c r="AB57" s="214" t="s">
        <v>5</v>
      </c>
      <c r="AD57" s="869" t="s">
        <v>0</v>
      </c>
      <c r="AE57" s="869"/>
      <c r="AF57" s="212" t="s">
        <v>2</v>
      </c>
      <c r="AG57" s="213" t="s">
        <v>3</v>
      </c>
      <c r="AH57" s="213" t="s">
        <v>4</v>
      </c>
      <c r="AI57" s="214" t="s">
        <v>5</v>
      </c>
      <c r="AJ57" s="211"/>
      <c r="AK57" s="869" t="s">
        <v>0</v>
      </c>
      <c r="AL57" s="869"/>
      <c r="AM57" s="212" t="s">
        <v>2</v>
      </c>
      <c r="AN57" s="213" t="s">
        <v>3</v>
      </c>
      <c r="AO57" s="213" t="s">
        <v>4</v>
      </c>
      <c r="AP57" s="214" t="s">
        <v>5</v>
      </c>
      <c r="AR57" s="869" t="s">
        <v>0</v>
      </c>
      <c r="AS57" s="869"/>
      <c r="AT57" s="212" t="s">
        <v>2</v>
      </c>
      <c r="AU57" s="213" t="s">
        <v>3</v>
      </c>
      <c r="AV57" s="213" t="s">
        <v>4</v>
      </c>
      <c r="AW57" s="214" t="s">
        <v>5</v>
      </c>
      <c r="AX57" s="211"/>
      <c r="AY57" s="869" t="s">
        <v>0</v>
      </c>
      <c r="AZ57" s="869"/>
      <c r="BA57" s="212" t="s">
        <v>2</v>
      </c>
      <c r="BB57" s="213" t="s">
        <v>3</v>
      </c>
      <c r="BC57" s="213" t="s">
        <v>4</v>
      </c>
      <c r="BD57" s="214" t="s">
        <v>5</v>
      </c>
      <c r="BF57" s="468"/>
      <c r="BG57" s="468"/>
      <c r="BH57" s="212" t="s">
        <v>2</v>
      </c>
      <c r="BI57" s="213" t="s">
        <v>3</v>
      </c>
      <c r="BJ57" s="213" t="s">
        <v>4</v>
      </c>
      <c r="BK57" s="214" t="s">
        <v>5</v>
      </c>
      <c r="BL57" s="211"/>
      <c r="BM57" s="468"/>
      <c r="BN57" s="468"/>
      <c r="BO57" s="212" t="s">
        <v>2</v>
      </c>
      <c r="BP57" s="213" t="s">
        <v>3</v>
      </c>
      <c r="BQ57" s="213" t="s">
        <v>4</v>
      </c>
      <c r="BR57" s="214" t="s">
        <v>5</v>
      </c>
    </row>
    <row r="58" spans="2:70" s="210" customFormat="1" ht="23" customHeight="1" x14ac:dyDescent="0.25">
      <c r="B58" s="865" t="s">
        <v>6</v>
      </c>
      <c r="C58" s="215" t="s">
        <v>7</v>
      </c>
      <c r="D58" s="216">
        <v>35</v>
      </c>
      <c r="E58" s="217">
        <v>34.653465346534652</v>
      </c>
      <c r="F58" s="217">
        <v>34.653465346534652</v>
      </c>
      <c r="G58" s="218">
        <v>34.653465346534652</v>
      </c>
      <c r="H58" s="211"/>
      <c r="I58" s="865" t="s">
        <v>6</v>
      </c>
      <c r="J58" s="215" t="s">
        <v>7</v>
      </c>
      <c r="K58" s="216">
        <v>2939677.1964590815</v>
      </c>
      <c r="L58" s="217">
        <v>25.463118105883819</v>
      </c>
      <c r="M58" s="217">
        <v>25.463118105883819</v>
      </c>
      <c r="N58" s="218">
        <v>25.463118105883819</v>
      </c>
      <c r="P58" s="865" t="s">
        <v>6</v>
      </c>
      <c r="Q58" s="215" t="s">
        <v>7</v>
      </c>
      <c r="R58" s="536">
        <v>57</v>
      </c>
      <c r="S58" s="537">
        <v>30.319148936170215</v>
      </c>
      <c r="T58" s="537">
        <v>30.319148936170215</v>
      </c>
      <c r="U58" s="538">
        <v>30.319148936170215</v>
      </c>
      <c r="V58" s="211"/>
      <c r="W58" s="865" t="s">
        <v>6</v>
      </c>
      <c r="X58" s="215" t="s">
        <v>7</v>
      </c>
      <c r="Y58" s="536">
        <v>4043660.5839128839</v>
      </c>
      <c r="Z58" s="537">
        <v>33.613655350296554</v>
      </c>
      <c r="AA58" s="537">
        <v>33.613655350296554</v>
      </c>
      <c r="AB58" s="538">
        <v>33.613655350296554</v>
      </c>
      <c r="AD58" s="865" t="s">
        <v>6</v>
      </c>
      <c r="AE58" s="215" t="s">
        <v>7</v>
      </c>
      <c r="AF58" s="536">
        <v>25</v>
      </c>
      <c r="AG58" s="537">
        <v>25</v>
      </c>
      <c r="AH58" s="537">
        <v>25</v>
      </c>
      <c r="AI58" s="538">
        <v>25</v>
      </c>
      <c r="AJ58" s="211"/>
      <c r="AK58" s="865" t="s">
        <v>6</v>
      </c>
      <c r="AL58" s="215" t="s">
        <v>7</v>
      </c>
      <c r="AM58" s="536">
        <v>2530790.2072666991</v>
      </c>
      <c r="AN58" s="537">
        <v>23.028435539403219</v>
      </c>
      <c r="AO58" s="537">
        <v>23.028435539403226</v>
      </c>
      <c r="AP58" s="538">
        <v>23.028435539403226</v>
      </c>
      <c r="AR58" s="865" t="s">
        <v>6</v>
      </c>
      <c r="AS58" s="215" t="s">
        <v>7</v>
      </c>
      <c r="AT58" s="536">
        <v>30</v>
      </c>
      <c r="AU58" s="537">
        <v>37.974683544303801</v>
      </c>
      <c r="AV58" s="537">
        <v>37.974683544303801</v>
      </c>
      <c r="AW58" s="538">
        <v>37.974683544303801</v>
      </c>
      <c r="AX58" s="211"/>
      <c r="AY58" s="865" t="s">
        <v>6</v>
      </c>
      <c r="AZ58" s="215" t="s">
        <v>7</v>
      </c>
      <c r="BA58" s="536">
        <v>3669772.1769239497</v>
      </c>
      <c r="BB58" s="537">
        <v>38.642584729905138</v>
      </c>
      <c r="BC58" s="537">
        <v>38.642584729905138</v>
      </c>
      <c r="BD58" s="538">
        <v>38.642584729905138</v>
      </c>
      <c r="BF58" s="713" t="s">
        <v>6</v>
      </c>
      <c r="BG58" s="215" t="s">
        <v>7</v>
      </c>
      <c r="BH58" s="536">
        <v>29</v>
      </c>
      <c r="BI58" s="537">
        <v>38.700000000000003</v>
      </c>
      <c r="BJ58" s="537">
        <v>38.700000000000003</v>
      </c>
      <c r="BK58" s="538">
        <v>38.700000000000003</v>
      </c>
      <c r="BL58" s="211"/>
      <c r="BM58" s="713" t="s">
        <v>6</v>
      </c>
      <c r="BN58" s="215" t="s">
        <v>7</v>
      </c>
      <c r="BO58" s="536">
        <v>3013684</v>
      </c>
      <c r="BP58" s="537">
        <v>36.1</v>
      </c>
      <c r="BQ58" s="537">
        <v>36.1</v>
      </c>
      <c r="BR58" s="538">
        <v>36.1</v>
      </c>
    </row>
    <row r="59" spans="2:70" s="210" customFormat="1" ht="23" customHeight="1" x14ac:dyDescent="0.25">
      <c r="B59" s="866"/>
      <c r="C59" s="219" t="s">
        <v>8</v>
      </c>
      <c r="D59" s="220">
        <v>15</v>
      </c>
      <c r="E59" s="221">
        <v>14.85148514851485</v>
      </c>
      <c r="F59" s="221">
        <v>14.85148514851485</v>
      </c>
      <c r="G59" s="222">
        <v>49.504950495049506</v>
      </c>
      <c r="H59" s="211"/>
      <c r="I59" s="866"/>
      <c r="J59" s="219" t="s">
        <v>8</v>
      </c>
      <c r="K59" s="220">
        <v>2294191.6113140858</v>
      </c>
      <c r="L59" s="221">
        <v>19.872002282013689</v>
      </c>
      <c r="M59" s="221">
        <v>19.872002282013689</v>
      </c>
      <c r="N59" s="222">
        <v>45.335120387897518</v>
      </c>
      <c r="P59" s="866"/>
      <c r="Q59" s="219" t="s">
        <v>8</v>
      </c>
      <c r="R59" s="539">
        <v>33</v>
      </c>
      <c r="S59" s="540">
        <v>17.553191489361701</v>
      </c>
      <c r="T59" s="540">
        <v>17.553191489361701</v>
      </c>
      <c r="U59" s="541">
        <v>47.872340425531917</v>
      </c>
      <c r="V59" s="211"/>
      <c r="W59" s="866"/>
      <c r="X59" s="219" t="s">
        <v>8</v>
      </c>
      <c r="Y59" s="539">
        <v>2260800.62778222</v>
      </c>
      <c r="Z59" s="540">
        <v>18.793311540621342</v>
      </c>
      <c r="AA59" s="540">
        <v>18.793311540621342</v>
      </c>
      <c r="AB59" s="541">
        <v>52.406966890917893</v>
      </c>
      <c r="AD59" s="866"/>
      <c r="AE59" s="219" t="s">
        <v>8</v>
      </c>
      <c r="AF59" s="539">
        <v>11</v>
      </c>
      <c r="AG59" s="540">
        <v>11</v>
      </c>
      <c r="AH59" s="540">
        <v>11</v>
      </c>
      <c r="AI59" s="541">
        <v>36</v>
      </c>
      <c r="AJ59" s="211"/>
      <c r="AK59" s="866"/>
      <c r="AL59" s="219" t="s">
        <v>8</v>
      </c>
      <c r="AM59" s="539">
        <v>1269200.1448715148</v>
      </c>
      <c r="AN59" s="540">
        <v>11.54884100580639</v>
      </c>
      <c r="AO59" s="540">
        <v>11.548841005806393</v>
      </c>
      <c r="AP59" s="541">
        <v>34.577276545209621</v>
      </c>
      <c r="AR59" s="866"/>
      <c r="AS59" s="219" t="s">
        <v>8</v>
      </c>
      <c r="AT59" s="539">
        <v>8</v>
      </c>
      <c r="AU59" s="540">
        <v>10.126582278481013</v>
      </c>
      <c r="AV59" s="540">
        <v>10.126582278481013</v>
      </c>
      <c r="AW59" s="541">
        <v>48.101265822784811</v>
      </c>
      <c r="AX59" s="211"/>
      <c r="AY59" s="866"/>
      <c r="AZ59" s="219" t="s">
        <v>8</v>
      </c>
      <c r="BA59" s="539">
        <v>854281.02617053268</v>
      </c>
      <c r="BB59" s="540">
        <v>8.995552133870035</v>
      </c>
      <c r="BC59" s="540">
        <v>8.995552133870035</v>
      </c>
      <c r="BD59" s="541">
        <v>47.638136863775173</v>
      </c>
      <c r="BF59" s="714"/>
      <c r="BG59" s="219" t="s">
        <v>8</v>
      </c>
      <c r="BH59" s="539">
        <v>12</v>
      </c>
      <c r="BI59" s="540">
        <v>16</v>
      </c>
      <c r="BJ59" s="540">
        <v>16</v>
      </c>
      <c r="BK59" s="541">
        <v>54.7</v>
      </c>
      <c r="BL59" s="211"/>
      <c r="BM59" s="714"/>
      <c r="BN59" s="219" t="s">
        <v>8</v>
      </c>
      <c r="BO59" s="539">
        <v>1301559</v>
      </c>
      <c r="BP59" s="540">
        <v>15.6</v>
      </c>
      <c r="BQ59" s="540">
        <v>15.6</v>
      </c>
      <c r="BR59" s="541">
        <v>51.7</v>
      </c>
    </row>
    <row r="60" spans="2:70" s="210" customFormat="1" ht="14.5" customHeight="1" x14ac:dyDescent="0.25">
      <c r="B60" s="866"/>
      <c r="C60" s="219" t="s">
        <v>11</v>
      </c>
      <c r="D60" s="220">
        <v>29</v>
      </c>
      <c r="E60" s="221">
        <v>28.71287128712871</v>
      </c>
      <c r="F60" s="221">
        <v>28.71287128712871</v>
      </c>
      <c r="G60" s="222">
        <v>78.21782178217822</v>
      </c>
      <c r="H60" s="211"/>
      <c r="I60" s="866"/>
      <c r="J60" s="219" t="s">
        <v>11</v>
      </c>
      <c r="K60" s="220">
        <v>3711929.7364483802</v>
      </c>
      <c r="L60" s="221">
        <v>32.152273519614972</v>
      </c>
      <c r="M60" s="221">
        <v>32.152273519614972</v>
      </c>
      <c r="N60" s="222">
        <v>77.487393907512484</v>
      </c>
      <c r="P60" s="866"/>
      <c r="Q60" s="219" t="s">
        <v>10</v>
      </c>
      <c r="R60" s="539">
        <v>2</v>
      </c>
      <c r="S60" s="540">
        <v>1.0638297872340425</v>
      </c>
      <c r="T60" s="540">
        <v>1.0638297872340425</v>
      </c>
      <c r="U60" s="541">
        <v>48.936170212765958</v>
      </c>
      <c r="V60" s="211"/>
      <c r="W60" s="866"/>
      <c r="X60" s="219" t="s">
        <v>10</v>
      </c>
      <c r="Y60" s="539">
        <v>147542.32789749926</v>
      </c>
      <c r="Z60" s="540">
        <v>1.2264721176790612</v>
      </c>
      <c r="AA60" s="540">
        <v>1.2264721176790612</v>
      </c>
      <c r="AB60" s="541">
        <v>53.633439008596952</v>
      </c>
      <c r="AD60" s="866"/>
      <c r="AE60" s="219" t="s">
        <v>11</v>
      </c>
      <c r="AF60" s="539">
        <v>28</v>
      </c>
      <c r="AG60" s="540">
        <v>28.000000000000004</v>
      </c>
      <c r="AH60" s="540">
        <v>28.000000000000004</v>
      </c>
      <c r="AI60" s="541">
        <v>64</v>
      </c>
      <c r="AJ60" s="211"/>
      <c r="AK60" s="866"/>
      <c r="AL60" s="219" t="s">
        <v>11</v>
      </c>
      <c r="AM60" s="539">
        <v>2856114.0236465344</v>
      </c>
      <c r="AN60" s="540">
        <v>25.988656625064387</v>
      </c>
      <c r="AO60" s="540">
        <v>25.988656625064401</v>
      </c>
      <c r="AP60" s="541">
        <v>60.565933170274008</v>
      </c>
      <c r="AR60" s="866"/>
      <c r="AS60" s="219" t="s">
        <v>9</v>
      </c>
      <c r="AT60" s="539">
        <v>2</v>
      </c>
      <c r="AU60" s="540">
        <v>2.5316455696202533</v>
      </c>
      <c r="AV60" s="540">
        <v>2.5316455696202533</v>
      </c>
      <c r="AW60" s="541">
        <v>50.632911392405063</v>
      </c>
      <c r="AX60" s="211"/>
      <c r="AY60" s="866"/>
      <c r="AZ60" s="219" t="s">
        <v>9</v>
      </c>
      <c r="BA60" s="539">
        <v>246297.96299499046</v>
      </c>
      <c r="BB60" s="540">
        <v>2.5935097452874381</v>
      </c>
      <c r="BC60" s="540">
        <v>2.5935097452874381</v>
      </c>
      <c r="BD60" s="541">
        <v>50.231646609062622</v>
      </c>
      <c r="BF60" s="714"/>
      <c r="BG60" s="219" t="s">
        <v>10</v>
      </c>
      <c r="BH60" s="539">
        <v>1</v>
      </c>
      <c r="BI60" s="540">
        <v>1.3</v>
      </c>
      <c r="BJ60" s="540">
        <v>1.3</v>
      </c>
      <c r="BK60" s="541">
        <v>56</v>
      </c>
      <c r="BL60" s="211"/>
      <c r="BM60" s="714"/>
      <c r="BN60" s="219" t="s">
        <v>10</v>
      </c>
      <c r="BO60" s="539">
        <v>163924</v>
      </c>
      <c r="BP60" s="540">
        <v>2</v>
      </c>
      <c r="BQ60" s="540">
        <v>2</v>
      </c>
      <c r="BR60" s="541">
        <v>53.6</v>
      </c>
    </row>
    <row r="61" spans="2:70" s="210" customFormat="1" ht="14.5" customHeight="1" x14ac:dyDescent="0.25">
      <c r="B61" s="866"/>
      <c r="C61" s="219" t="s">
        <v>12</v>
      </c>
      <c r="D61" s="220">
        <v>20</v>
      </c>
      <c r="E61" s="221">
        <v>19.801980198019802</v>
      </c>
      <c r="F61" s="221">
        <v>19.801980198019802</v>
      </c>
      <c r="G61" s="222">
        <v>98.019801980198025</v>
      </c>
      <c r="H61" s="211"/>
      <c r="I61" s="866"/>
      <c r="J61" s="219" t="s">
        <v>12</v>
      </c>
      <c r="K61" s="220">
        <v>2537726.348834367</v>
      </c>
      <c r="L61" s="221">
        <v>21.981469876562436</v>
      </c>
      <c r="M61" s="221">
        <v>21.981469876562436</v>
      </c>
      <c r="N61" s="222">
        <v>99.468863784074927</v>
      </c>
      <c r="P61" s="866"/>
      <c r="Q61" s="219" t="s">
        <v>11</v>
      </c>
      <c r="R61" s="539">
        <v>49</v>
      </c>
      <c r="S61" s="540">
        <v>26.063829787234045</v>
      </c>
      <c r="T61" s="540">
        <v>26.063829787234045</v>
      </c>
      <c r="U61" s="541">
        <v>75</v>
      </c>
      <c r="V61" s="211"/>
      <c r="W61" s="866"/>
      <c r="X61" s="219" t="s">
        <v>11</v>
      </c>
      <c r="Y61" s="539">
        <v>2675557.8299150201</v>
      </c>
      <c r="Z61" s="540">
        <v>22.241055325549649</v>
      </c>
      <c r="AA61" s="540">
        <v>22.241055325549649</v>
      </c>
      <c r="AB61" s="541">
        <v>75.874494334146618</v>
      </c>
      <c r="AD61" s="866"/>
      <c r="AE61" s="219" t="s">
        <v>12</v>
      </c>
      <c r="AF61" s="539">
        <v>29</v>
      </c>
      <c r="AG61" s="540">
        <v>28.999999999999996</v>
      </c>
      <c r="AH61" s="540">
        <v>28.999999999999996</v>
      </c>
      <c r="AI61" s="541">
        <v>93</v>
      </c>
      <c r="AJ61" s="211"/>
      <c r="AK61" s="866"/>
      <c r="AL61" s="219" t="s">
        <v>12</v>
      </c>
      <c r="AM61" s="539">
        <v>3261504.8284215941</v>
      </c>
      <c r="AN61" s="540">
        <v>29.677431770955202</v>
      </c>
      <c r="AO61" s="540">
        <v>29.677431770955209</v>
      </c>
      <c r="AP61" s="541">
        <v>90.243364941229217</v>
      </c>
      <c r="AR61" s="866"/>
      <c r="AS61" s="219" t="s">
        <v>11</v>
      </c>
      <c r="AT61" s="539">
        <v>16</v>
      </c>
      <c r="AU61" s="540">
        <v>20.253164556962027</v>
      </c>
      <c r="AV61" s="540">
        <v>20.253164556962027</v>
      </c>
      <c r="AW61" s="541">
        <v>70.886075949367083</v>
      </c>
      <c r="AX61" s="211"/>
      <c r="AY61" s="866"/>
      <c r="AZ61" s="219" t="s">
        <v>11</v>
      </c>
      <c r="BA61" s="539">
        <v>1469239.2836858926</v>
      </c>
      <c r="BB61" s="540">
        <v>15.47104309781076</v>
      </c>
      <c r="BC61" s="540">
        <v>15.47104309781076</v>
      </c>
      <c r="BD61" s="541">
        <v>65.702689706873386</v>
      </c>
      <c r="BF61" s="714"/>
      <c r="BG61" s="219" t="s">
        <v>11</v>
      </c>
      <c r="BH61" s="539">
        <v>14</v>
      </c>
      <c r="BI61" s="540">
        <v>18.7</v>
      </c>
      <c r="BJ61" s="540">
        <v>18.7</v>
      </c>
      <c r="BK61" s="541">
        <v>74.7</v>
      </c>
      <c r="BL61" s="211"/>
      <c r="BM61" s="714"/>
      <c r="BN61" s="219" t="s">
        <v>11</v>
      </c>
      <c r="BO61" s="539">
        <v>1596242</v>
      </c>
      <c r="BP61" s="540">
        <v>19.100000000000001</v>
      </c>
      <c r="BQ61" s="540">
        <v>19.100000000000001</v>
      </c>
      <c r="BR61" s="541">
        <v>72.7</v>
      </c>
    </row>
    <row r="62" spans="2:70" s="210" customFormat="1" ht="14.5" customHeight="1" x14ac:dyDescent="0.25">
      <c r="B62" s="866"/>
      <c r="C62" s="219" t="s">
        <v>13</v>
      </c>
      <c r="D62" s="220">
        <v>2</v>
      </c>
      <c r="E62" s="221">
        <v>1.9801980198019802</v>
      </c>
      <c r="F62" s="221">
        <v>1.9801980198019802</v>
      </c>
      <c r="G62" s="222">
        <v>100</v>
      </c>
      <c r="H62" s="211"/>
      <c r="I62" s="866"/>
      <c r="J62" s="219" t="s">
        <v>13</v>
      </c>
      <c r="K62" s="220">
        <v>61318.846170994213</v>
      </c>
      <c r="L62" s="221">
        <v>0.53113621592508786</v>
      </c>
      <c r="M62" s="221">
        <v>0.53113621592508786</v>
      </c>
      <c r="N62" s="222">
        <v>100</v>
      </c>
      <c r="P62" s="866"/>
      <c r="Q62" s="219" t="s">
        <v>12</v>
      </c>
      <c r="R62" s="539">
        <v>37</v>
      </c>
      <c r="S62" s="540">
        <v>19.680851063829788</v>
      </c>
      <c r="T62" s="540">
        <v>19.680851063829788</v>
      </c>
      <c r="U62" s="541">
        <v>94.680851063829792</v>
      </c>
      <c r="V62" s="211"/>
      <c r="W62" s="866"/>
      <c r="X62" s="219" t="s">
        <v>12</v>
      </c>
      <c r="Y62" s="539">
        <v>2066293.302441444</v>
      </c>
      <c r="Z62" s="540">
        <v>17.176434440915262</v>
      </c>
      <c r="AA62" s="540">
        <v>17.176434440915262</v>
      </c>
      <c r="AB62" s="541">
        <v>93.050928775061863</v>
      </c>
      <c r="AD62" s="866"/>
      <c r="AE62" s="219" t="s">
        <v>13</v>
      </c>
      <c r="AF62" s="539">
        <v>7</v>
      </c>
      <c r="AG62" s="540">
        <v>7.0000000000000009</v>
      </c>
      <c r="AH62" s="540">
        <v>7.0000000000000009</v>
      </c>
      <c r="AI62" s="541">
        <v>100</v>
      </c>
      <c r="AJ62" s="211"/>
      <c r="AK62" s="866"/>
      <c r="AL62" s="219" t="s">
        <v>13</v>
      </c>
      <c r="AM62" s="539">
        <v>1072239.4241833044</v>
      </c>
      <c r="AN62" s="540">
        <v>9.7566350587707831</v>
      </c>
      <c r="AO62" s="540">
        <v>9.7566350587707849</v>
      </c>
      <c r="AP62" s="541">
        <v>100</v>
      </c>
      <c r="AR62" s="866"/>
      <c r="AS62" s="219" t="s">
        <v>12</v>
      </c>
      <c r="AT62" s="539">
        <v>18</v>
      </c>
      <c r="AU62" s="540">
        <v>22.784810126582279</v>
      </c>
      <c r="AV62" s="540">
        <v>22.784810126582279</v>
      </c>
      <c r="AW62" s="541">
        <v>93.670886075949369</v>
      </c>
      <c r="AX62" s="211"/>
      <c r="AY62" s="866"/>
      <c r="AZ62" s="219" t="s">
        <v>12</v>
      </c>
      <c r="BA62" s="539">
        <v>2149904.3295997484</v>
      </c>
      <c r="BB62" s="540">
        <v>22.638424461374907</v>
      </c>
      <c r="BC62" s="540">
        <v>22.638424461374907</v>
      </c>
      <c r="BD62" s="541">
        <v>88.341114168248282</v>
      </c>
      <c r="BF62" s="714"/>
      <c r="BG62" s="219" t="s">
        <v>12</v>
      </c>
      <c r="BH62" s="539">
        <v>18</v>
      </c>
      <c r="BI62" s="540">
        <v>24</v>
      </c>
      <c r="BJ62" s="540">
        <v>24</v>
      </c>
      <c r="BK62" s="541">
        <v>98.7</v>
      </c>
      <c r="BL62" s="211"/>
      <c r="BM62" s="714"/>
      <c r="BN62" s="219" t="s">
        <v>12</v>
      </c>
      <c r="BO62" s="539">
        <v>2199287</v>
      </c>
      <c r="BP62" s="540">
        <v>26.3</v>
      </c>
      <c r="BQ62" s="540">
        <v>26.3</v>
      </c>
      <c r="BR62" s="541">
        <v>99.1</v>
      </c>
    </row>
    <row r="63" spans="2:70" s="210" customFormat="1" ht="14.5" customHeight="1" x14ac:dyDescent="0.25">
      <c r="B63" s="867"/>
      <c r="C63" s="223" t="s">
        <v>14</v>
      </c>
      <c r="D63" s="224">
        <v>101</v>
      </c>
      <c r="E63" s="225">
        <v>100</v>
      </c>
      <c r="F63" s="225">
        <v>100</v>
      </c>
      <c r="G63" s="226"/>
      <c r="H63" s="211"/>
      <c r="I63" s="867"/>
      <c r="J63" s="223" t="s">
        <v>14</v>
      </c>
      <c r="K63" s="224">
        <v>11544843.739226907</v>
      </c>
      <c r="L63" s="225">
        <v>100</v>
      </c>
      <c r="M63" s="225">
        <v>100</v>
      </c>
      <c r="N63" s="226"/>
      <c r="P63" s="866"/>
      <c r="Q63" s="219" t="s">
        <v>13</v>
      </c>
      <c r="R63" s="539">
        <v>10</v>
      </c>
      <c r="S63" s="540">
        <v>5.3191489361702127</v>
      </c>
      <c r="T63" s="540">
        <v>5.3191489361702127</v>
      </c>
      <c r="U63" s="541">
        <v>100</v>
      </c>
      <c r="V63" s="211"/>
      <c r="W63" s="866"/>
      <c r="X63" s="219" t="s">
        <v>13</v>
      </c>
      <c r="Y63" s="539">
        <v>835960.41889081965</v>
      </c>
      <c r="Z63" s="540">
        <v>6.949071224938133</v>
      </c>
      <c r="AA63" s="540">
        <v>6.949071224938133</v>
      </c>
      <c r="AB63" s="541">
        <v>100</v>
      </c>
      <c r="AD63" s="867"/>
      <c r="AE63" s="223" t="s">
        <v>14</v>
      </c>
      <c r="AF63" s="542">
        <v>100</v>
      </c>
      <c r="AG63" s="543">
        <v>100</v>
      </c>
      <c r="AH63" s="543">
        <v>100</v>
      </c>
      <c r="AI63" s="544"/>
      <c r="AJ63" s="211"/>
      <c r="AK63" s="867"/>
      <c r="AL63" s="223" t="s">
        <v>14</v>
      </c>
      <c r="AM63" s="542">
        <v>10989848.628389645</v>
      </c>
      <c r="AN63" s="543">
        <v>99.999999999999972</v>
      </c>
      <c r="AO63" s="543">
        <v>100</v>
      </c>
      <c r="AP63" s="544"/>
      <c r="AR63" s="866"/>
      <c r="AS63" s="219" t="s">
        <v>13</v>
      </c>
      <c r="AT63" s="539">
        <v>5</v>
      </c>
      <c r="AU63" s="540">
        <v>6.3291139240506329</v>
      </c>
      <c r="AV63" s="540">
        <v>6.3291139240506329</v>
      </c>
      <c r="AW63" s="541">
        <v>100</v>
      </c>
      <c r="AX63" s="211"/>
      <c r="AY63" s="866"/>
      <c r="AZ63" s="219" t="s">
        <v>13</v>
      </c>
      <c r="BA63" s="539">
        <v>1107209.9637834018</v>
      </c>
      <c r="BB63" s="540">
        <v>11.65888583175172</v>
      </c>
      <c r="BC63" s="540">
        <v>11.65888583175172</v>
      </c>
      <c r="BD63" s="541">
        <v>100</v>
      </c>
      <c r="BF63" s="714"/>
      <c r="BG63" s="219" t="s">
        <v>13</v>
      </c>
      <c r="BH63" s="539">
        <v>1</v>
      </c>
      <c r="BI63" s="540">
        <v>1.3</v>
      </c>
      <c r="BJ63" s="540">
        <v>1.3</v>
      </c>
      <c r="BK63" s="541">
        <v>100</v>
      </c>
      <c r="BL63" s="211"/>
      <c r="BM63" s="714"/>
      <c r="BN63" s="219" t="s">
        <v>13</v>
      </c>
      <c r="BO63" s="539">
        <v>77592</v>
      </c>
      <c r="BP63" s="540">
        <v>0.9</v>
      </c>
      <c r="BQ63" s="540">
        <v>0.9</v>
      </c>
      <c r="BR63" s="541">
        <v>100</v>
      </c>
    </row>
    <row r="64" spans="2:70" s="210" customFormat="1" ht="14.5" customHeight="1" x14ac:dyDescent="0.25">
      <c r="P64" s="867"/>
      <c r="Q64" s="223" t="s">
        <v>14</v>
      </c>
      <c r="R64" s="542">
        <v>188</v>
      </c>
      <c r="S64" s="543">
        <v>100</v>
      </c>
      <c r="T64" s="543">
        <v>100</v>
      </c>
      <c r="U64" s="544"/>
      <c r="V64" s="211"/>
      <c r="W64" s="867"/>
      <c r="X64" s="223" t="s">
        <v>14</v>
      </c>
      <c r="Y64" s="542">
        <v>12029815.090839887</v>
      </c>
      <c r="Z64" s="543">
        <v>100</v>
      </c>
      <c r="AA64" s="543">
        <v>100</v>
      </c>
      <c r="AB64" s="544"/>
      <c r="AR64" s="867"/>
      <c r="AS64" s="223" t="s">
        <v>14</v>
      </c>
      <c r="AT64" s="542">
        <v>79</v>
      </c>
      <c r="AU64" s="543">
        <v>100</v>
      </c>
      <c r="AV64" s="543">
        <v>100</v>
      </c>
      <c r="AW64" s="544"/>
      <c r="AX64" s="211"/>
      <c r="AY64" s="867"/>
      <c r="AZ64" s="223" t="s">
        <v>14</v>
      </c>
      <c r="BA64" s="542">
        <v>9496704.7431585155</v>
      </c>
      <c r="BB64" s="543">
        <v>100</v>
      </c>
      <c r="BC64" s="543">
        <v>100</v>
      </c>
      <c r="BD64" s="544"/>
      <c r="BF64" s="715"/>
      <c r="BG64" s="223" t="s">
        <v>14</v>
      </c>
      <c r="BH64" s="542">
        <v>75</v>
      </c>
      <c r="BI64" s="543">
        <v>100</v>
      </c>
      <c r="BJ64" s="543">
        <v>100</v>
      </c>
      <c r="BK64" s="544"/>
      <c r="BL64" s="211"/>
      <c r="BM64" s="715"/>
      <c r="BN64" s="223" t="s">
        <v>14</v>
      </c>
      <c r="BO64" s="542">
        <v>8352288</v>
      </c>
      <c r="BP64" s="543">
        <v>100</v>
      </c>
      <c r="BQ64" s="543">
        <v>100</v>
      </c>
      <c r="BR64" s="544"/>
    </row>
    <row r="65" spans="2:70" s="210" customFormat="1" ht="14.5" customHeight="1" x14ac:dyDescent="0.35"/>
    <row r="66" spans="2:70" s="210" customFormat="1" ht="14.5" customHeight="1" x14ac:dyDescent="0.35"/>
    <row r="67" spans="2:70" s="210" customFormat="1" ht="14.5" customHeight="1" x14ac:dyDescent="0.25">
      <c r="B67" s="868" t="s">
        <v>18</v>
      </c>
      <c r="C67" s="868"/>
      <c r="D67" s="868"/>
      <c r="E67" s="868"/>
      <c r="F67" s="868"/>
      <c r="G67" s="868"/>
      <c r="H67" s="211"/>
      <c r="I67" s="868" t="s">
        <v>18</v>
      </c>
      <c r="J67" s="868"/>
      <c r="K67" s="868"/>
      <c r="L67" s="868"/>
      <c r="M67" s="868"/>
      <c r="N67" s="868"/>
      <c r="P67" s="868" t="s">
        <v>18</v>
      </c>
      <c r="Q67" s="868"/>
      <c r="R67" s="868"/>
      <c r="S67" s="868"/>
      <c r="T67" s="868"/>
      <c r="U67" s="868"/>
      <c r="V67" s="211"/>
      <c r="W67" s="868" t="s">
        <v>18</v>
      </c>
      <c r="X67" s="868"/>
      <c r="Y67" s="868"/>
      <c r="Z67" s="868"/>
      <c r="AA67" s="868"/>
      <c r="AB67" s="868"/>
      <c r="AD67" s="868" t="s">
        <v>18</v>
      </c>
      <c r="AE67" s="868"/>
      <c r="AF67" s="868"/>
      <c r="AG67" s="868"/>
      <c r="AH67" s="868"/>
      <c r="AI67" s="868"/>
      <c r="AJ67" s="211"/>
      <c r="AK67" s="868" t="s">
        <v>18</v>
      </c>
      <c r="AL67" s="868"/>
      <c r="AM67" s="868"/>
      <c r="AN67" s="868"/>
      <c r="AO67" s="868"/>
      <c r="AP67" s="868"/>
      <c r="AR67" s="868" t="s">
        <v>18</v>
      </c>
      <c r="AS67" s="868"/>
      <c r="AT67" s="868"/>
      <c r="AU67" s="868"/>
      <c r="AV67" s="868"/>
      <c r="AW67" s="868"/>
      <c r="AX67" s="211"/>
      <c r="AY67" s="868" t="s">
        <v>18</v>
      </c>
      <c r="AZ67" s="868"/>
      <c r="BA67" s="868"/>
      <c r="BB67" s="868"/>
      <c r="BC67" s="868"/>
      <c r="BD67" s="868"/>
      <c r="BF67" s="577" t="s">
        <v>18</v>
      </c>
      <c r="BG67" s="577"/>
      <c r="BH67" s="577"/>
      <c r="BI67" s="577"/>
      <c r="BJ67" s="577"/>
      <c r="BK67" s="577"/>
      <c r="BL67" s="211"/>
      <c r="BM67" s="577" t="s">
        <v>18</v>
      </c>
      <c r="BN67" s="577"/>
      <c r="BO67" s="577"/>
      <c r="BP67" s="577"/>
      <c r="BQ67" s="577"/>
      <c r="BR67" s="577"/>
    </row>
    <row r="68" spans="2:70" s="210" customFormat="1" ht="24" customHeight="1" x14ac:dyDescent="0.25">
      <c r="B68" s="869" t="s">
        <v>0</v>
      </c>
      <c r="C68" s="869"/>
      <c r="D68" s="212" t="s">
        <v>2</v>
      </c>
      <c r="E68" s="213" t="s">
        <v>3</v>
      </c>
      <c r="F68" s="213" t="s">
        <v>4</v>
      </c>
      <c r="G68" s="214" t="s">
        <v>5</v>
      </c>
      <c r="H68" s="211"/>
      <c r="I68" s="869" t="s">
        <v>0</v>
      </c>
      <c r="J68" s="869"/>
      <c r="K68" s="212" t="s">
        <v>2</v>
      </c>
      <c r="L68" s="213" t="s">
        <v>3</v>
      </c>
      <c r="M68" s="213" t="s">
        <v>4</v>
      </c>
      <c r="N68" s="214" t="s">
        <v>5</v>
      </c>
      <c r="P68" s="869" t="s">
        <v>0</v>
      </c>
      <c r="Q68" s="869"/>
      <c r="R68" s="212" t="s">
        <v>2</v>
      </c>
      <c r="S68" s="213" t="s">
        <v>3</v>
      </c>
      <c r="T68" s="213" t="s">
        <v>4</v>
      </c>
      <c r="U68" s="214" t="s">
        <v>5</v>
      </c>
      <c r="V68" s="211"/>
      <c r="W68" s="869" t="s">
        <v>0</v>
      </c>
      <c r="X68" s="869"/>
      <c r="Y68" s="212" t="s">
        <v>2</v>
      </c>
      <c r="Z68" s="213" t="s">
        <v>3</v>
      </c>
      <c r="AA68" s="213" t="s">
        <v>4</v>
      </c>
      <c r="AB68" s="214" t="s">
        <v>5</v>
      </c>
      <c r="AD68" s="869" t="s">
        <v>0</v>
      </c>
      <c r="AE68" s="869"/>
      <c r="AF68" s="212" t="s">
        <v>2</v>
      </c>
      <c r="AG68" s="213" t="s">
        <v>3</v>
      </c>
      <c r="AH68" s="213" t="s">
        <v>4</v>
      </c>
      <c r="AI68" s="214" t="s">
        <v>5</v>
      </c>
      <c r="AJ68" s="211"/>
      <c r="AK68" s="869" t="s">
        <v>0</v>
      </c>
      <c r="AL68" s="869"/>
      <c r="AM68" s="212" t="s">
        <v>2</v>
      </c>
      <c r="AN68" s="213" t="s">
        <v>3</v>
      </c>
      <c r="AO68" s="213" t="s">
        <v>4</v>
      </c>
      <c r="AP68" s="214" t="s">
        <v>5</v>
      </c>
      <c r="AR68" s="869" t="s">
        <v>0</v>
      </c>
      <c r="AS68" s="869"/>
      <c r="AT68" s="212" t="s">
        <v>2</v>
      </c>
      <c r="AU68" s="213" t="s">
        <v>3</v>
      </c>
      <c r="AV68" s="213" t="s">
        <v>4</v>
      </c>
      <c r="AW68" s="214" t="s">
        <v>5</v>
      </c>
      <c r="AX68" s="211"/>
      <c r="AY68" s="869" t="s">
        <v>0</v>
      </c>
      <c r="AZ68" s="869"/>
      <c r="BA68" s="212" t="s">
        <v>2</v>
      </c>
      <c r="BB68" s="213" t="s">
        <v>3</v>
      </c>
      <c r="BC68" s="213" t="s">
        <v>4</v>
      </c>
      <c r="BD68" s="214" t="s">
        <v>5</v>
      </c>
      <c r="BF68" s="468"/>
      <c r="BG68" s="468"/>
      <c r="BH68" s="212" t="s">
        <v>2</v>
      </c>
      <c r="BI68" s="213" t="s">
        <v>3</v>
      </c>
      <c r="BJ68" s="213" t="s">
        <v>4</v>
      </c>
      <c r="BK68" s="214" t="s">
        <v>5</v>
      </c>
      <c r="BL68" s="211"/>
      <c r="BM68" s="468"/>
      <c r="BN68" s="468"/>
      <c r="BO68" s="212" t="s">
        <v>2</v>
      </c>
      <c r="BP68" s="213" t="s">
        <v>3</v>
      </c>
      <c r="BQ68" s="213" t="s">
        <v>4</v>
      </c>
      <c r="BR68" s="214" t="s">
        <v>5</v>
      </c>
    </row>
    <row r="69" spans="2:70" s="210" customFormat="1" ht="23" customHeight="1" x14ac:dyDescent="0.25">
      <c r="B69" s="865" t="s">
        <v>6</v>
      </c>
      <c r="C69" s="215" t="s">
        <v>19</v>
      </c>
      <c r="D69" s="216">
        <v>89</v>
      </c>
      <c r="E69" s="217">
        <v>88.118811881188122</v>
      </c>
      <c r="F69" s="217">
        <v>88.118811881188122</v>
      </c>
      <c r="G69" s="218">
        <v>88.118811881188122</v>
      </c>
      <c r="H69" s="211"/>
      <c r="I69" s="865" t="s">
        <v>6</v>
      </c>
      <c r="J69" s="215" t="s">
        <v>19</v>
      </c>
      <c r="K69" s="216">
        <v>10164853.911215249</v>
      </c>
      <c r="L69" s="217">
        <v>88.046699815236579</v>
      </c>
      <c r="M69" s="217">
        <v>88.046699815236593</v>
      </c>
      <c r="N69" s="218">
        <v>88.046699815236593</v>
      </c>
      <c r="P69" s="865" t="s">
        <v>6</v>
      </c>
      <c r="Q69" s="215" t="s">
        <v>19</v>
      </c>
      <c r="R69" s="536">
        <v>169</v>
      </c>
      <c r="S69" s="537">
        <v>89.893617021276597</v>
      </c>
      <c r="T69" s="537">
        <v>89.893617021276597</v>
      </c>
      <c r="U69" s="538">
        <v>89.893617021276597</v>
      </c>
      <c r="V69" s="211"/>
      <c r="W69" s="865" t="s">
        <v>6</v>
      </c>
      <c r="X69" s="215" t="s">
        <v>19</v>
      </c>
      <c r="Y69" s="536">
        <v>11249068.646260483</v>
      </c>
      <c r="Z69" s="537">
        <v>93.509904859851886</v>
      </c>
      <c r="AA69" s="537">
        <v>93.509904859851872</v>
      </c>
      <c r="AB69" s="538">
        <v>93.509904859851872</v>
      </c>
      <c r="AD69" s="865" t="s">
        <v>6</v>
      </c>
      <c r="AE69" s="215" t="s">
        <v>19</v>
      </c>
      <c r="AF69" s="536">
        <v>86</v>
      </c>
      <c r="AG69" s="537">
        <v>86</v>
      </c>
      <c r="AH69" s="537">
        <v>86</v>
      </c>
      <c r="AI69" s="538">
        <v>86</v>
      </c>
      <c r="AJ69" s="211"/>
      <c r="AK69" s="865" t="s">
        <v>6</v>
      </c>
      <c r="AL69" s="215" t="s">
        <v>19</v>
      </c>
      <c r="AM69" s="536">
        <v>9768500.4322461933</v>
      </c>
      <c r="AN69" s="537">
        <v>88.886578537684372</v>
      </c>
      <c r="AO69" s="537">
        <v>88.886578537684372</v>
      </c>
      <c r="AP69" s="538">
        <v>88.886578537684372</v>
      </c>
      <c r="AR69" s="865" t="s">
        <v>6</v>
      </c>
      <c r="AS69" s="215" t="s">
        <v>19</v>
      </c>
      <c r="AT69" s="536">
        <v>67</v>
      </c>
      <c r="AU69" s="537">
        <v>84.810126582278471</v>
      </c>
      <c r="AV69" s="537">
        <v>84.810126582278471</v>
      </c>
      <c r="AW69" s="538">
        <v>84.810126582278471</v>
      </c>
      <c r="AX69" s="211"/>
      <c r="AY69" s="865" t="s">
        <v>6</v>
      </c>
      <c r="AZ69" s="215" t="s">
        <v>19</v>
      </c>
      <c r="BA69" s="536">
        <v>8398416.0380989928</v>
      </c>
      <c r="BB69" s="537">
        <v>88.435054739900849</v>
      </c>
      <c r="BC69" s="537">
        <v>88.435054739900849</v>
      </c>
      <c r="BD69" s="538">
        <v>88.435054739900849</v>
      </c>
      <c r="BF69" s="215" t="s">
        <v>6</v>
      </c>
      <c r="BG69" s="215" t="s">
        <v>19</v>
      </c>
      <c r="BH69" s="536">
        <v>68</v>
      </c>
      <c r="BI69" s="537">
        <v>90.7</v>
      </c>
      <c r="BJ69" s="537">
        <v>90.7</v>
      </c>
      <c r="BK69" s="538">
        <v>90.7</v>
      </c>
      <c r="BL69" s="211"/>
      <c r="BM69" s="215" t="s">
        <v>6</v>
      </c>
      <c r="BN69" s="215" t="s">
        <v>19</v>
      </c>
      <c r="BO69" s="536">
        <v>7615948</v>
      </c>
      <c r="BP69" s="537">
        <v>91.2</v>
      </c>
      <c r="BQ69" s="537">
        <v>91.2</v>
      </c>
      <c r="BR69" s="538">
        <v>91.2</v>
      </c>
    </row>
    <row r="70" spans="2:70" s="210" customFormat="1" ht="23" customHeight="1" x14ac:dyDescent="0.25">
      <c r="B70" s="866"/>
      <c r="C70" s="219" t="s">
        <v>20</v>
      </c>
      <c r="D70" s="220">
        <v>12</v>
      </c>
      <c r="E70" s="221">
        <v>11.881188118811881</v>
      </c>
      <c r="F70" s="221">
        <v>11.881188118811881</v>
      </c>
      <c r="G70" s="222">
        <v>100</v>
      </c>
      <c r="H70" s="211"/>
      <c r="I70" s="866"/>
      <c r="J70" s="219" t="s">
        <v>20</v>
      </c>
      <c r="K70" s="220">
        <v>1379989.8280116555</v>
      </c>
      <c r="L70" s="221">
        <v>11.953300184763398</v>
      </c>
      <c r="M70" s="221">
        <v>11.9533001847634</v>
      </c>
      <c r="N70" s="222">
        <v>100</v>
      </c>
      <c r="P70" s="866"/>
      <c r="Q70" s="219" t="s">
        <v>20</v>
      </c>
      <c r="R70" s="539">
        <v>19</v>
      </c>
      <c r="S70" s="540">
        <v>10.106382978723403</v>
      </c>
      <c r="T70" s="540">
        <v>10.106382978723403</v>
      </c>
      <c r="U70" s="541">
        <v>100</v>
      </c>
      <c r="V70" s="211"/>
      <c r="W70" s="866"/>
      <c r="X70" s="219" t="s">
        <v>20</v>
      </c>
      <c r="Y70" s="539">
        <v>780746.44457940618</v>
      </c>
      <c r="Z70" s="540">
        <v>6.4900951401481333</v>
      </c>
      <c r="AA70" s="540">
        <v>6.4900951401481315</v>
      </c>
      <c r="AB70" s="541">
        <v>100</v>
      </c>
      <c r="AD70" s="866"/>
      <c r="AE70" s="219" t="s">
        <v>20</v>
      </c>
      <c r="AF70" s="539">
        <v>14</v>
      </c>
      <c r="AG70" s="540">
        <v>14.000000000000002</v>
      </c>
      <c r="AH70" s="540">
        <v>14.000000000000002</v>
      </c>
      <c r="AI70" s="541">
        <v>100</v>
      </c>
      <c r="AJ70" s="211"/>
      <c r="AK70" s="866"/>
      <c r="AL70" s="219" t="s">
        <v>20</v>
      </c>
      <c r="AM70" s="539">
        <v>1221348.1961434553</v>
      </c>
      <c r="AN70" s="540">
        <v>11.113421462315632</v>
      </c>
      <c r="AO70" s="540">
        <v>11.113421462315632</v>
      </c>
      <c r="AP70" s="541">
        <v>100</v>
      </c>
      <c r="AR70" s="866"/>
      <c r="AS70" s="219" t="s">
        <v>20</v>
      </c>
      <c r="AT70" s="539">
        <v>12</v>
      </c>
      <c r="AU70" s="540">
        <v>15.18987341772152</v>
      </c>
      <c r="AV70" s="540">
        <v>15.18987341772152</v>
      </c>
      <c r="AW70" s="541">
        <v>100</v>
      </c>
      <c r="AX70" s="211"/>
      <c r="AY70" s="866"/>
      <c r="AZ70" s="219" t="s">
        <v>20</v>
      </c>
      <c r="BA70" s="539">
        <v>1098288.7050595228</v>
      </c>
      <c r="BB70" s="540">
        <v>11.56494526009916</v>
      </c>
      <c r="BC70" s="540">
        <v>11.56494526009916</v>
      </c>
      <c r="BD70" s="541">
        <v>100</v>
      </c>
      <c r="BF70" s="219"/>
      <c r="BG70" s="219" t="s">
        <v>20</v>
      </c>
      <c r="BH70" s="539">
        <v>7</v>
      </c>
      <c r="BI70" s="540">
        <v>9.3000000000000007</v>
      </c>
      <c r="BJ70" s="540">
        <v>9.3000000000000007</v>
      </c>
      <c r="BK70" s="541">
        <v>100</v>
      </c>
      <c r="BL70" s="211"/>
      <c r="BM70" s="219"/>
      <c r="BN70" s="219" t="s">
        <v>20</v>
      </c>
      <c r="BO70" s="539">
        <v>736339</v>
      </c>
      <c r="BP70" s="540">
        <v>8.8000000000000007</v>
      </c>
      <c r="BQ70" s="540">
        <v>8.8000000000000007</v>
      </c>
      <c r="BR70" s="541">
        <v>100</v>
      </c>
    </row>
    <row r="71" spans="2:70" s="210" customFormat="1" ht="14.5" customHeight="1" x14ac:dyDescent="0.25">
      <c r="B71" s="867"/>
      <c r="C71" s="223" t="s">
        <v>14</v>
      </c>
      <c r="D71" s="224">
        <v>101</v>
      </c>
      <c r="E71" s="225">
        <v>100</v>
      </c>
      <c r="F71" s="225">
        <v>100</v>
      </c>
      <c r="G71" s="226"/>
      <c r="H71" s="211"/>
      <c r="I71" s="867"/>
      <c r="J71" s="223" t="s">
        <v>14</v>
      </c>
      <c r="K71" s="224">
        <v>11544843.739226906</v>
      </c>
      <c r="L71" s="225">
        <v>99.999999999999986</v>
      </c>
      <c r="M71" s="225">
        <v>100</v>
      </c>
      <c r="N71" s="226"/>
      <c r="P71" s="867"/>
      <c r="Q71" s="223" t="s">
        <v>14</v>
      </c>
      <c r="R71" s="542">
        <v>188</v>
      </c>
      <c r="S71" s="543">
        <v>100</v>
      </c>
      <c r="T71" s="543">
        <v>100</v>
      </c>
      <c r="U71" s="544"/>
      <c r="V71" s="211"/>
      <c r="W71" s="867"/>
      <c r="X71" s="223" t="s">
        <v>14</v>
      </c>
      <c r="Y71" s="542">
        <v>12029815.090839889</v>
      </c>
      <c r="Z71" s="543">
        <v>100.00000000000003</v>
      </c>
      <c r="AA71" s="543">
        <v>100</v>
      </c>
      <c r="AB71" s="544"/>
      <c r="AD71" s="867"/>
      <c r="AE71" s="223" t="s">
        <v>14</v>
      </c>
      <c r="AF71" s="542">
        <v>100</v>
      </c>
      <c r="AG71" s="543">
        <v>100</v>
      </c>
      <c r="AH71" s="543">
        <v>100</v>
      </c>
      <c r="AI71" s="544"/>
      <c r="AJ71" s="211"/>
      <c r="AK71" s="867"/>
      <c r="AL71" s="223" t="s">
        <v>14</v>
      </c>
      <c r="AM71" s="542">
        <v>10989848.628389649</v>
      </c>
      <c r="AN71" s="543">
        <v>100</v>
      </c>
      <c r="AO71" s="543">
        <v>100</v>
      </c>
      <c r="AP71" s="544"/>
      <c r="AR71" s="867"/>
      <c r="AS71" s="223" t="s">
        <v>14</v>
      </c>
      <c r="AT71" s="542">
        <v>79</v>
      </c>
      <c r="AU71" s="543">
        <v>100</v>
      </c>
      <c r="AV71" s="543">
        <v>100</v>
      </c>
      <c r="AW71" s="544"/>
      <c r="AX71" s="211"/>
      <c r="AY71" s="867"/>
      <c r="AZ71" s="223" t="s">
        <v>14</v>
      </c>
      <c r="BA71" s="542">
        <v>9496704.7431585155</v>
      </c>
      <c r="BB71" s="543">
        <v>100</v>
      </c>
      <c r="BC71" s="543">
        <v>100</v>
      </c>
      <c r="BD71" s="544"/>
      <c r="BF71" s="223"/>
      <c r="BG71" s="223" t="s">
        <v>14</v>
      </c>
      <c r="BH71" s="542">
        <v>75</v>
      </c>
      <c r="BI71" s="543">
        <v>100</v>
      </c>
      <c r="BJ71" s="543">
        <v>100</v>
      </c>
      <c r="BK71" s="544"/>
      <c r="BL71" s="211"/>
      <c r="BM71" s="223"/>
      <c r="BN71" s="223" t="s">
        <v>14</v>
      </c>
      <c r="BO71" s="542">
        <v>8352288</v>
      </c>
      <c r="BP71" s="543">
        <v>100</v>
      </c>
      <c r="BQ71" s="543">
        <v>100</v>
      </c>
      <c r="BR71" s="544"/>
    </row>
    <row r="72" spans="2:70" s="210" customFormat="1" ht="14.5" customHeight="1" x14ac:dyDescent="0.35"/>
    <row r="73" spans="2:70" s="210" customFormat="1" ht="14.5" customHeight="1" x14ac:dyDescent="0.35"/>
    <row r="75" spans="2:70" x14ac:dyDescent="0.35">
      <c r="B75" s="748" t="s">
        <v>34</v>
      </c>
      <c r="C75" s="748"/>
      <c r="D75" s="748"/>
      <c r="E75" s="748"/>
      <c r="F75" s="748"/>
      <c r="G75" s="748"/>
      <c r="H75" s="748"/>
      <c r="I75" s="748"/>
      <c r="J75" s="748"/>
      <c r="K75" s="748"/>
      <c r="L75" s="748"/>
      <c r="M75" s="748"/>
      <c r="N75" s="748"/>
      <c r="P75" s="748" t="s">
        <v>34</v>
      </c>
      <c r="Q75" s="748"/>
      <c r="R75" s="748"/>
      <c r="S75" s="748"/>
      <c r="T75" s="748"/>
      <c r="U75" s="748"/>
      <c r="V75" s="748"/>
      <c r="W75" s="748"/>
      <c r="X75" s="748"/>
      <c r="Y75" s="748"/>
      <c r="Z75" s="748"/>
      <c r="AA75" s="748"/>
      <c r="AB75" s="748"/>
      <c r="AD75" s="748" t="s">
        <v>34</v>
      </c>
      <c r="AE75" s="748"/>
      <c r="AF75" s="748"/>
      <c r="AG75" s="748"/>
      <c r="AH75" s="748"/>
      <c r="AI75" s="748"/>
      <c r="AJ75" s="748"/>
      <c r="AK75" s="748"/>
      <c r="AL75" s="748"/>
      <c r="AM75" s="748"/>
      <c r="AN75" s="748"/>
      <c r="AO75" s="748"/>
      <c r="AP75" s="748"/>
      <c r="AR75" s="748" t="s">
        <v>34</v>
      </c>
      <c r="AS75" s="748"/>
      <c r="AT75" s="748"/>
      <c r="AU75" s="748"/>
      <c r="AV75" s="748"/>
      <c r="AW75" s="748"/>
      <c r="AX75" s="748"/>
      <c r="AY75" s="748"/>
      <c r="AZ75" s="748"/>
      <c r="BA75" s="748"/>
      <c r="BB75" s="748"/>
      <c r="BC75" s="748"/>
      <c r="BD75" s="748"/>
      <c r="BF75" s="748" t="s">
        <v>34</v>
      </c>
      <c r="BG75" s="748"/>
      <c r="BH75" s="748"/>
      <c r="BI75" s="748"/>
      <c r="BJ75" s="748"/>
      <c r="BK75" s="748"/>
      <c r="BL75" s="748"/>
      <c r="BM75" s="748"/>
      <c r="BN75" s="748"/>
      <c r="BO75" s="748"/>
      <c r="BP75" s="748"/>
      <c r="BQ75" s="748"/>
      <c r="BR75" s="748"/>
    </row>
    <row r="77" spans="2:70" x14ac:dyDescent="0.35">
      <c r="B77" s="748" t="s">
        <v>16</v>
      </c>
      <c r="C77" s="748"/>
      <c r="D77" s="748"/>
      <c r="E77" s="748"/>
      <c r="F77" s="748"/>
      <c r="G77" s="748"/>
      <c r="H77" s="17"/>
      <c r="I77" s="748" t="s">
        <v>17</v>
      </c>
      <c r="J77" s="748"/>
      <c r="K77" s="748"/>
      <c r="L77" s="748"/>
      <c r="M77" s="748"/>
      <c r="N77" s="748"/>
      <c r="P77" s="748" t="s">
        <v>16</v>
      </c>
      <c r="Q77" s="748"/>
      <c r="R77" s="748"/>
      <c r="S77" s="748"/>
      <c r="T77" s="748"/>
      <c r="U77" s="748"/>
      <c r="V77" s="17"/>
      <c r="W77" s="748" t="s">
        <v>17</v>
      </c>
      <c r="X77" s="748"/>
      <c r="Y77" s="748"/>
      <c r="Z77" s="748"/>
      <c r="AA77" s="748"/>
      <c r="AB77" s="748"/>
      <c r="AD77" s="748" t="s">
        <v>16</v>
      </c>
      <c r="AE77" s="748"/>
      <c r="AF77" s="748"/>
      <c r="AG77" s="748"/>
      <c r="AH77" s="748"/>
      <c r="AI77" s="748"/>
      <c r="AJ77" s="17"/>
      <c r="AK77" s="748" t="s">
        <v>17</v>
      </c>
      <c r="AL77" s="748"/>
      <c r="AM77" s="748"/>
      <c r="AN77" s="748"/>
      <c r="AO77" s="748"/>
      <c r="AP77" s="748"/>
      <c r="AR77" s="748" t="s">
        <v>16</v>
      </c>
      <c r="AS77" s="748"/>
      <c r="AT77" s="748"/>
      <c r="AU77" s="748"/>
      <c r="AV77" s="748"/>
      <c r="AW77" s="748"/>
      <c r="AX77" s="17"/>
      <c r="AY77" s="748" t="s">
        <v>17</v>
      </c>
      <c r="AZ77" s="748"/>
      <c r="BA77" s="748"/>
      <c r="BB77" s="748"/>
      <c r="BC77" s="748"/>
      <c r="BD77" s="748"/>
      <c r="BF77" s="748" t="s">
        <v>16</v>
      </c>
      <c r="BG77" s="748"/>
      <c r="BH77" s="748"/>
      <c r="BI77" s="748"/>
      <c r="BJ77" s="748"/>
      <c r="BK77" s="748"/>
      <c r="BL77" s="17"/>
      <c r="BM77" s="748" t="s">
        <v>17</v>
      </c>
      <c r="BN77" s="748"/>
      <c r="BO77" s="748"/>
      <c r="BP77" s="748"/>
      <c r="BQ77" s="748"/>
      <c r="BR77" s="748"/>
    </row>
    <row r="78" spans="2:70" s="75" customFormat="1" ht="14.5" customHeight="1" x14ac:dyDescent="0.35"/>
    <row r="79" spans="2:70" s="210" customFormat="1" ht="14.5" customHeight="1" x14ac:dyDescent="0.25">
      <c r="B79" s="868" t="s">
        <v>1</v>
      </c>
      <c r="C79" s="868"/>
      <c r="D79" s="868"/>
      <c r="E79" s="868"/>
      <c r="F79" s="868"/>
      <c r="G79" s="868"/>
      <c r="H79" s="211"/>
      <c r="I79" s="868" t="s">
        <v>1</v>
      </c>
      <c r="J79" s="868"/>
      <c r="K79" s="868"/>
      <c r="L79" s="868"/>
      <c r="M79" s="868"/>
      <c r="N79" s="868"/>
      <c r="P79" s="868" t="s">
        <v>1</v>
      </c>
      <c r="Q79" s="868"/>
      <c r="R79" s="868"/>
      <c r="S79" s="868"/>
      <c r="T79" s="868"/>
      <c r="U79" s="868"/>
      <c r="V79" s="211"/>
      <c r="W79" s="868" t="s">
        <v>1</v>
      </c>
      <c r="X79" s="868"/>
      <c r="Y79" s="868"/>
      <c r="Z79" s="868"/>
      <c r="AA79" s="868"/>
      <c r="AB79" s="868"/>
      <c r="AD79" s="868" t="s">
        <v>1</v>
      </c>
      <c r="AE79" s="868"/>
      <c r="AF79" s="868"/>
      <c r="AG79" s="868"/>
      <c r="AH79" s="868"/>
      <c r="AI79" s="868"/>
      <c r="AJ79" s="211"/>
      <c r="AK79" s="868" t="s">
        <v>1</v>
      </c>
      <c r="AL79" s="868"/>
      <c r="AM79" s="868"/>
      <c r="AN79" s="868"/>
      <c r="AO79" s="868"/>
      <c r="AP79" s="868"/>
      <c r="AR79" s="868" t="s">
        <v>1</v>
      </c>
      <c r="AS79" s="868"/>
      <c r="AT79" s="868"/>
      <c r="AU79" s="868"/>
      <c r="AV79" s="868"/>
      <c r="AW79" s="868"/>
      <c r="AX79" s="211"/>
      <c r="AY79" s="868" t="s">
        <v>1</v>
      </c>
      <c r="AZ79" s="868"/>
      <c r="BA79" s="868"/>
      <c r="BB79" s="868"/>
      <c r="BC79" s="868"/>
      <c r="BD79" s="868"/>
      <c r="BF79" s="577" t="s">
        <v>1</v>
      </c>
      <c r="BG79" s="577"/>
      <c r="BH79" s="577"/>
      <c r="BI79" s="577"/>
      <c r="BJ79" s="577"/>
      <c r="BK79" s="577"/>
      <c r="BL79" s="211"/>
      <c r="BM79" s="577" t="s">
        <v>1</v>
      </c>
      <c r="BN79" s="577"/>
      <c r="BO79" s="577"/>
      <c r="BP79" s="577"/>
      <c r="BQ79" s="577"/>
      <c r="BR79" s="577"/>
    </row>
    <row r="80" spans="2:70" s="210" customFormat="1" ht="24" customHeight="1" x14ac:dyDescent="0.25">
      <c r="B80" s="869" t="s">
        <v>0</v>
      </c>
      <c r="C80" s="869"/>
      <c r="D80" s="212" t="s">
        <v>2</v>
      </c>
      <c r="E80" s="213" t="s">
        <v>3</v>
      </c>
      <c r="F80" s="213" t="s">
        <v>4</v>
      </c>
      <c r="G80" s="214" t="s">
        <v>5</v>
      </c>
      <c r="H80" s="211"/>
      <c r="I80" s="869" t="s">
        <v>0</v>
      </c>
      <c r="J80" s="869"/>
      <c r="K80" s="212" t="s">
        <v>2</v>
      </c>
      <c r="L80" s="213" t="s">
        <v>3</v>
      </c>
      <c r="M80" s="213" t="s">
        <v>4</v>
      </c>
      <c r="N80" s="214" t="s">
        <v>5</v>
      </c>
      <c r="P80" s="869" t="s">
        <v>0</v>
      </c>
      <c r="Q80" s="869"/>
      <c r="R80" s="212" t="s">
        <v>2</v>
      </c>
      <c r="S80" s="213" t="s">
        <v>3</v>
      </c>
      <c r="T80" s="213" t="s">
        <v>4</v>
      </c>
      <c r="U80" s="214" t="s">
        <v>5</v>
      </c>
      <c r="V80" s="211"/>
      <c r="W80" s="869" t="s">
        <v>0</v>
      </c>
      <c r="X80" s="869"/>
      <c r="Y80" s="212" t="s">
        <v>2</v>
      </c>
      <c r="Z80" s="213" t="s">
        <v>3</v>
      </c>
      <c r="AA80" s="213" t="s">
        <v>4</v>
      </c>
      <c r="AB80" s="214" t="s">
        <v>5</v>
      </c>
      <c r="AD80" s="869" t="s">
        <v>0</v>
      </c>
      <c r="AE80" s="869"/>
      <c r="AF80" s="212" t="s">
        <v>2</v>
      </c>
      <c r="AG80" s="213" t="s">
        <v>3</v>
      </c>
      <c r="AH80" s="213" t="s">
        <v>4</v>
      </c>
      <c r="AI80" s="214" t="s">
        <v>5</v>
      </c>
      <c r="AJ80" s="211"/>
      <c r="AK80" s="869" t="s">
        <v>0</v>
      </c>
      <c r="AL80" s="869"/>
      <c r="AM80" s="212" t="s">
        <v>2</v>
      </c>
      <c r="AN80" s="213" t="s">
        <v>3</v>
      </c>
      <c r="AO80" s="213" t="s">
        <v>4</v>
      </c>
      <c r="AP80" s="214" t="s">
        <v>5</v>
      </c>
      <c r="AR80" s="869" t="s">
        <v>0</v>
      </c>
      <c r="AS80" s="869"/>
      <c r="AT80" s="212" t="s">
        <v>2</v>
      </c>
      <c r="AU80" s="213" t="s">
        <v>3</v>
      </c>
      <c r="AV80" s="213" t="s">
        <v>4</v>
      </c>
      <c r="AW80" s="214" t="s">
        <v>5</v>
      </c>
      <c r="AX80" s="211"/>
      <c r="AY80" s="869" t="s">
        <v>0</v>
      </c>
      <c r="AZ80" s="869"/>
      <c r="BA80" s="212" t="s">
        <v>2</v>
      </c>
      <c r="BB80" s="213" t="s">
        <v>3</v>
      </c>
      <c r="BC80" s="213" t="s">
        <v>4</v>
      </c>
      <c r="BD80" s="214" t="s">
        <v>5</v>
      </c>
      <c r="BF80" s="468"/>
      <c r="BG80" s="468"/>
      <c r="BH80" s="212" t="s">
        <v>2</v>
      </c>
      <c r="BI80" s="213" t="s">
        <v>3</v>
      </c>
      <c r="BJ80" s="213" t="s">
        <v>4</v>
      </c>
      <c r="BK80" s="214" t="s">
        <v>5</v>
      </c>
      <c r="BL80" s="211"/>
      <c r="BM80" s="468"/>
      <c r="BN80" s="468"/>
      <c r="BO80" s="212" t="s">
        <v>2</v>
      </c>
      <c r="BP80" s="213" t="s">
        <v>3</v>
      </c>
      <c r="BQ80" s="213" t="s">
        <v>4</v>
      </c>
      <c r="BR80" s="214" t="s">
        <v>5</v>
      </c>
    </row>
    <row r="81" spans="2:70" s="210" customFormat="1" ht="23" customHeight="1" x14ac:dyDescent="0.25">
      <c r="B81" s="865" t="s">
        <v>6</v>
      </c>
      <c r="C81" s="215" t="s">
        <v>7</v>
      </c>
      <c r="D81" s="216">
        <v>805</v>
      </c>
      <c r="E81" s="217">
        <v>44.573643410852718</v>
      </c>
      <c r="F81" s="217">
        <v>44.573643410852718</v>
      </c>
      <c r="G81" s="218">
        <v>44.573643410852718</v>
      </c>
      <c r="H81" s="211"/>
      <c r="I81" s="865" t="s">
        <v>6</v>
      </c>
      <c r="J81" s="215" t="s">
        <v>7</v>
      </c>
      <c r="K81" s="216">
        <v>87805085.062283784</v>
      </c>
      <c r="L81" s="217">
        <v>40.824614263897963</v>
      </c>
      <c r="M81" s="217">
        <v>40.824614263898056</v>
      </c>
      <c r="N81" s="218">
        <v>40.824614263898056</v>
      </c>
      <c r="P81" s="865" t="s">
        <v>6</v>
      </c>
      <c r="Q81" s="215" t="s">
        <v>7</v>
      </c>
      <c r="R81" s="536">
        <v>1746</v>
      </c>
      <c r="S81" s="537">
        <v>47.368421052631575</v>
      </c>
      <c r="T81" s="537">
        <v>47.368421052631575</v>
      </c>
      <c r="U81" s="538">
        <v>47.368421052631575</v>
      </c>
      <c r="V81" s="211"/>
      <c r="W81" s="865" t="s">
        <v>6</v>
      </c>
      <c r="X81" s="215" t="s">
        <v>7</v>
      </c>
      <c r="Y81" s="536">
        <v>107321664.41693072</v>
      </c>
      <c r="Z81" s="537">
        <v>47.163456489600499</v>
      </c>
      <c r="AA81" s="537">
        <v>47.163456489600264</v>
      </c>
      <c r="AB81" s="538">
        <v>47.163456489600264</v>
      </c>
      <c r="AD81" s="865" t="s">
        <v>6</v>
      </c>
      <c r="AE81" s="215" t="s">
        <v>7</v>
      </c>
      <c r="AF81" s="536">
        <v>1038</v>
      </c>
      <c r="AG81" s="537">
        <v>48.144712430426715</v>
      </c>
      <c r="AH81" s="537">
        <v>48.144712430426715</v>
      </c>
      <c r="AI81" s="538">
        <v>48.144712430426715</v>
      </c>
      <c r="AJ81" s="211"/>
      <c r="AK81" s="865" t="s">
        <v>6</v>
      </c>
      <c r="AL81" s="215" t="s">
        <v>7</v>
      </c>
      <c r="AM81" s="536">
        <v>110796960.79195216</v>
      </c>
      <c r="AN81" s="537">
        <v>46.688231408682761</v>
      </c>
      <c r="AO81" s="537">
        <v>46.688231408682796</v>
      </c>
      <c r="AP81" s="538">
        <v>46.688231408682796</v>
      </c>
      <c r="AR81" s="865" t="s">
        <v>6</v>
      </c>
      <c r="AS81" s="215" t="s">
        <v>7</v>
      </c>
      <c r="AT81" s="536">
        <v>1010</v>
      </c>
      <c r="AU81" s="537">
        <v>48.072346501665876</v>
      </c>
      <c r="AV81" s="537">
        <v>48.072346501665876</v>
      </c>
      <c r="AW81" s="538">
        <v>48.072346501665876</v>
      </c>
      <c r="AX81" s="211"/>
      <c r="AY81" s="865" t="s">
        <v>6</v>
      </c>
      <c r="AZ81" s="215" t="s">
        <v>7</v>
      </c>
      <c r="BA81" s="536">
        <v>119422321.53585307</v>
      </c>
      <c r="BB81" s="537">
        <v>46.430803243046157</v>
      </c>
      <c r="BC81" s="537">
        <v>46.430803243046199</v>
      </c>
      <c r="BD81" s="538">
        <v>46.430803243046199</v>
      </c>
      <c r="BF81" s="215" t="s">
        <v>6</v>
      </c>
      <c r="BG81" s="215" t="s">
        <v>7</v>
      </c>
      <c r="BH81" s="536">
        <v>1057</v>
      </c>
      <c r="BI81" s="537">
        <v>50.5</v>
      </c>
      <c r="BJ81" s="537">
        <v>50.5</v>
      </c>
      <c r="BK81" s="538">
        <v>50.5</v>
      </c>
      <c r="BL81" s="211"/>
      <c r="BM81" s="215" t="s">
        <v>6</v>
      </c>
      <c r="BN81" s="215" t="s">
        <v>7</v>
      </c>
      <c r="BO81" s="536">
        <v>118272017</v>
      </c>
      <c r="BP81" s="537">
        <v>47.8</v>
      </c>
      <c r="BQ81" s="537">
        <v>47.8</v>
      </c>
      <c r="BR81" s="538">
        <v>47.8</v>
      </c>
    </row>
    <row r="82" spans="2:70" s="210" customFormat="1" ht="23" customHeight="1" x14ac:dyDescent="0.25">
      <c r="B82" s="866"/>
      <c r="C82" s="219" t="s">
        <v>8</v>
      </c>
      <c r="D82" s="220">
        <v>305</v>
      </c>
      <c r="E82" s="221">
        <v>16.888150609080839</v>
      </c>
      <c r="F82" s="221">
        <v>16.888150609080839</v>
      </c>
      <c r="G82" s="222">
        <v>61.461794019933556</v>
      </c>
      <c r="H82" s="211"/>
      <c r="I82" s="866"/>
      <c r="J82" s="219" t="s">
        <v>8</v>
      </c>
      <c r="K82" s="220">
        <v>38891839.54177244</v>
      </c>
      <c r="L82" s="221">
        <v>18.082601322919068</v>
      </c>
      <c r="M82" s="221">
        <v>18.08260132291911</v>
      </c>
      <c r="N82" s="222">
        <v>58.907215586817166</v>
      </c>
      <c r="P82" s="866"/>
      <c r="Q82" s="219" t="s">
        <v>8</v>
      </c>
      <c r="R82" s="539">
        <v>456</v>
      </c>
      <c r="S82" s="540">
        <v>12.371134020618557</v>
      </c>
      <c r="T82" s="540">
        <v>12.371134020618557</v>
      </c>
      <c r="U82" s="541">
        <v>59.739555073250138</v>
      </c>
      <c r="V82" s="211"/>
      <c r="W82" s="866"/>
      <c r="X82" s="219" t="s">
        <v>8</v>
      </c>
      <c r="Y82" s="539">
        <v>29894079.220525011</v>
      </c>
      <c r="Z82" s="540">
        <v>13.137218028380476</v>
      </c>
      <c r="AA82" s="540">
        <v>13.137218028380412</v>
      </c>
      <c r="AB82" s="541">
        <v>60.300674517980681</v>
      </c>
      <c r="AD82" s="866"/>
      <c r="AE82" s="219" t="s">
        <v>8</v>
      </c>
      <c r="AF82" s="539">
        <v>304</v>
      </c>
      <c r="AG82" s="540">
        <v>14.100185528756956</v>
      </c>
      <c r="AH82" s="540">
        <v>14.100185528756956</v>
      </c>
      <c r="AI82" s="541">
        <v>62.244897959183675</v>
      </c>
      <c r="AJ82" s="211"/>
      <c r="AK82" s="866"/>
      <c r="AL82" s="219" t="s">
        <v>8</v>
      </c>
      <c r="AM82" s="539">
        <v>36846184.181540161</v>
      </c>
      <c r="AN82" s="540">
        <v>15.526447307746437</v>
      </c>
      <c r="AO82" s="540">
        <v>15.52644730774645</v>
      </c>
      <c r="AP82" s="541">
        <v>62.214678716429241</v>
      </c>
      <c r="AR82" s="866"/>
      <c r="AS82" s="219" t="s">
        <v>8</v>
      </c>
      <c r="AT82" s="539">
        <v>271</v>
      </c>
      <c r="AU82" s="540">
        <v>12.898619704902428</v>
      </c>
      <c r="AV82" s="540">
        <v>12.898619704902428</v>
      </c>
      <c r="AW82" s="541">
        <v>60.970966206568299</v>
      </c>
      <c r="AX82" s="211"/>
      <c r="AY82" s="866"/>
      <c r="AZ82" s="219" t="s">
        <v>8</v>
      </c>
      <c r="BA82" s="539">
        <v>33048501.412655488</v>
      </c>
      <c r="BB82" s="540">
        <v>12.849092588673722</v>
      </c>
      <c r="BC82" s="540">
        <v>12.849092588673733</v>
      </c>
      <c r="BD82" s="541">
        <v>59.279895831719934</v>
      </c>
      <c r="BF82" s="219"/>
      <c r="BG82" s="219" t="s">
        <v>8</v>
      </c>
      <c r="BH82" s="539">
        <v>322</v>
      </c>
      <c r="BI82" s="540">
        <v>15.4</v>
      </c>
      <c r="BJ82" s="540">
        <v>15.4</v>
      </c>
      <c r="BK82" s="541">
        <v>65.900000000000006</v>
      </c>
      <c r="BL82" s="211"/>
      <c r="BM82" s="219"/>
      <c r="BN82" s="219" t="s">
        <v>8</v>
      </c>
      <c r="BO82" s="539">
        <v>40015796</v>
      </c>
      <c r="BP82" s="540">
        <v>16.2</v>
      </c>
      <c r="BQ82" s="540">
        <v>16.2</v>
      </c>
      <c r="BR82" s="541">
        <v>64</v>
      </c>
    </row>
    <row r="83" spans="2:70" s="210" customFormat="1" ht="14.5" customHeight="1" x14ac:dyDescent="0.25">
      <c r="B83" s="866"/>
      <c r="C83" s="219" t="s">
        <v>9</v>
      </c>
      <c r="D83" s="220">
        <v>23</v>
      </c>
      <c r="E83" s="221">
        <v>1.2735326688815061</v>
      </c>
      <c r="F83" s="221">
        <v>1.2735326688815061</v>
      </c>
      <c r="G83" s="222">
        <v>62.735326688815064</v>
      </c>
      <c r="H83" s="211"/>
      <c r="I83" s="866"/>
      <c r="J83" s="219" t="s">
        <v>9</v>
      </c>
      <c r="K83" s="220">
        <v>2381463.7879429455</v>
      </c>
      <c r="L83" s="221">
        <v>1.1072518232542934</v>
      </c>
      <c r="M83" s="221">
        <v>1.1072518232542961</v>
      </c>
      <c r="N83" s="222">
        <v>60.014467410071461</v>
      </c>
      <c r="P83" s="866"/>
      <c r="Q83" s="219" t="s">
        <v>9</v>
      </c>
      <c r="R83" s="539">
        <v>21</v>
      </c>
      <c r="S83" s="540">
        <v>0.56972327726532823</v>
      </c>
      <c r="T83" s="540">
        <v>0.56972327726532823</v>
      </c>
      <c r="U83" s="541">
        <v>60.309278350515463</v>
      </c>
      <c r="V83" s="211"/>
      <c r="W83" s="866"/>
      <c r="X83" s="219" t="s">
        <v>9</v>
      </c>
      <c r="Y83" s="539">
        <v>1241365.5265727546</v>
      </c>
      <c r="Z83" s="540">
        <v>0.54552908136754463</v>
      </c>
      <c r="AA83" s="540">
        <v>0.54552908136754197</v>
      </c>
      <c r="AB83" s="541">
        <v>60.846203599348229</v>
      </c>
      <c r="AD83" s="866"/>
      <c r="AE83" s="219" t="s">
        <v>9</v>
      </c>
      <c r="AF83" s="539">
        <v>30</v>
      </c>
      <c r="AG83" s="540">
        <v>1.3914656771799629</v>
      </c>
      <c r="AH83" s="540">
        <v>1.3914656771799629</v>
      </c>
      <c r="AI83" s="541">
        <v>63.636363636363633</v>
      </c>
      <c r="AJ83" s="211"/>
      <c r="AK83" s="866"/>
      <c r="AL83" s="219" t="s">
        <v>9</v>
      </c>
      <c r="AM83" s="539">
        <v>3462386.423497132</v>
      </c>
      <c r="AN83" s="540">
        <v>1.4589993932239465</v>
      </c>
      <c r="AO83" s="540">
        <v>1.4589993932239471</v>
      </c>
      <c r="AP83" s="541">
        <v>63.673678109653196</v>
      </c>
      <c r="AR83" s="866"/>
      <c r="AS83" s="219" t="s">
        <v>9</v>
      </c>
      <c r="AT83" s="539">
        <v>28</v>
      </c>
      <c r="AU83" s="540">
        <v>1.3326987148976679</v>
      </c>
      <c r="AV83" s="540">
        <v>1.3326987148976679</v>
      </c>
      <c r="AW83" s="541">
        <v>62.303664921465973</v>
      </c>
      <c r="AX83" s="211"/>
      <c r="AY83" s="866"/>
      <c r="AZ83" s="219" t="s">
        <v>9</v>
      </c>
      <c r="BA83" s="539">
        <v>3145557.1911297329</v>
      </c>
      <c r="BB83" s="540">
        <v>1.2229769539963773</v>
      </c>
      <c r="BC83" s="540">
        <v>1.2229769539963786</v>
      </c>
      <c r="BD83" s="541">
        <v>60.50287278571632</v>
      </c>
      <c r="BF83" s="219"/>
      <c r="BG83" s="219" t="s">
        <v>9</v>
      </c>
      <c r="BH83" s="539">
        <v>30</v>
      </c>
      <c r="BI83" s="540">
        <v>1.4</v>
      </c>
      <c r="BJ83" s="540">
        <v>1.4</v>
      </c>
      <c r="BK83" s="541">
        <v>67.3</v>
      </c>
      <c r="BL83" s="211"/>
      <c r="BM83" s="219"/>
      <c r="BN83" s="219" t="s">
        <v>9</v>
      </c>
      <c r="BO83" s="539">
        <v>4311765</v>
      </c>
      <c r="BP83" s="540">
        <v>1.7</v>
      </c>
      <c r="BQ83" s="540">
        <v>1.7</v>
      </c>
      <c r="BR83" s="541">
        <v>65.8</v>
      </c>
    </row>
    <row r="84" spans="2:70" s="210" customFormat="1" ht="14.5" customHeight="1" x14ac:dyDescent="0.25">
      <c r="B84" s="866"/>
      <c r="C84" s="219" t="s">
        <v>10</v>
      </c>
      <c r="D84" s="220">
        <v>33</v>
      </c>
      <c r="E84" s="221">
        <v>1.8272425249169437</v>
      </c>
      <c r="F84" s="221">
        <v>1.8272425249169437</v>
      </c>
      <c r="G84" s="222">
        <v>64.562569213732004</v>
      </c>
      <c r="H84" s="211"/>
      <c r="I84" s="866"/>
      <c r="J84" s="219" t="s">
        <v>10</v>
      </c>
      <c r="K84" s="220">
        <v>3905556.9712787932</v>
      </c>
      <c r="L84" s="221">
        <v>1.8158726994573822</v>
      </c>
      <c r="M84" s="221">
        <v>1.8158726994573868</v>
      </c>
      <c r="N84" s="222">
        <v>61.830340109528848</v>
      </c>
      <c r="P84" s="866"/>
      <c r="Q84" s="219" t="s">
        <v>10</v>
      </c>
      <c r="R84" s="539">
        <v>41</v>
      </c>
      <c r="S84" s="540">
        <v>1.1123168746608789</v>
      </c>
      <c r="T84" s="540">
        <v>1.1123168746608789</v>
      </c>
      <c r="U84" s="541">
        <v>61.42159522517634</v>
      </c>
      <c r="V84" s="211"/>
      <c r="W84" s="866"/>
      <c r="X84" s="219" t="s">
        <v>10</v>
      </c>
      <c r="Y84" s="539">
        <v>2883699.3364252774</v>
      </c>
      <c r="Z84" s="540">
        <v>1.2672672281173423</v>
      </c>
      <c r="AA84" s="540">
        <v>1.2672672281173361</v>
      </c>
      <c r="AB84" s="541">
        <v>62.113470827465555</v>
      </c>
      <c r="AD84" s="866"/>
      <c r="AE84" s="219" t="s">
        <v>10</v>
      </c>
      <c r="AF84" s="539">
        <v>15</v>
      </c>
      <c r="AG84" s="540">
        <v>0.69573283858998147</v>
      </c>
      <c r="AH84" s="540">
        <v>0.69573283858998147</v>
      </c>
      <c r="AI84" s="541">
        <v>64.332096474953616</v>
      </c>
      <c r="AJ84" s="211"/>
      <c r="AK84" s="866"/>
      <c r="AL84" s="219" t="s">
        <v>10</v>
      </c>
      <c r="AM84" s="539">
        <v>1668309.4408078801</v>
      </c>
      <c r="AN84" s="540">
        <v>0.70300138809751611</v>
      </c>
      <c r="AO84" s="540">
        <v>0.70300138809751667</v>
      </c>
      <c r="AP84" s="541">
        <v>64.376679497750715</v>
      </c>
      <c r="AR84" s="866"/>
      <c r="AS84" s="219" t="s">
        <v>10</v>
      </c>
      <c r="AT84" s="539">
        <v>14</v>
      </c>
      <c r="AU84" s="540">
        <v>0.66634935744883395</v>
      </c>
      <c r="AV84" s="540">
        <v>0.66634935744883395</v>
      </c>
      <c r="AW84" s="541">
        <v>62.970014278914796</v>
      </c>
      <c r="AX84" s="211"/>
      <c r="AY84" s="866"/>
      <c r="AZ84" s="219" t="s">
        <v>10</v>
      </c>
      <c r="BA84" s="539">
        <v>2000979.1589283273</v>
      </c>
      <c r="BB84" s="540">
        <v>0.77797072127545697</v>
      </c>
      <c r="BC84" s="540">
        <v>0.77797072127545763</v>
      </c>
      <c r="BD84" s="541">
        <v>61.280843506991779</v>
      </c>
      <c r="BF84" s="219"/>
      <c r="BG84" s="219" t="s">
        <v>10</v>
      </c>
      <c r="BH84" s="539">
        <v>21</v>
      </c>
      <c r="BI84" s="540">
        <v>1</v>
      </c>
      <c r="BJ84" s="540">
        <v>1</v>
      </c>
      <c r="BK84" s="541">
        <v>68.3</v>
      </c>
      <c r="BL84" s="211"/>
      <c r="BM84" s="219"/>
      <c r="BN84" s="219" t="s">
        <v>10</v>
      </c>
      <c r="BO84" s="539">
        <v>3415462</v>
      </c>
      <c r="BP84" s="540">
        <v>1.4</v>
      </c>
      <c r="BQ84" s="540">
        <v>1.4</v>
      </c>
      <c r="BR84" s="541">
        <v>67.2</v>
      </c>
    </row>
    <row r="85" spans="2:70" s="210" customFormat="1" ht="14.5" customHeight="1" x14ac:dyDescent="0.25">
      <c r="B85" s="866"/>
      <c r="C85" s="219" t="s">
        <v>11</v>
      </c>
      <c r="D85" s="220">
        <v>221</v>
      </c>
      <c r="E85" s="221">
        <v>12.236987818383167</v>
      </c>
      <c r="F85" s="221">
        <v>12.236987818383167</v>
      </c>
      <c r="G85" s="222">
        <v>76.799557032115175</v>
      </c>
      <c r="H85" s="211"/>
      <c r="I85" s="866"/>
      <c r="J85" s="219" t="s">
        <v>11</v>
      </c>
      <c r="K85" s="220">
        <v>26908895.903202299</v>
      </c>
      <c r="L85" s="221">
        <v>12.511180813006151</v>
      </c>
      <c r="M85" s="221">
        <v>12.511180813006181</v>
      </c>
      <c r="N85" s="222">
        <v>74.341520922535025</v>
      </c>
      <c r="P85" s="866"/>
      <c r="Q85" s="219" t="s">
        <v>11</v>
      </c>
      <c r="R85" s="539">
        <v>361</v>
      </c>
      <c r="S85" s="540">
        <v>9.7938144329896915</v>
      </c>
      <c r="T85" s="540">
        <v>9.7938144329896915</v>
      </c>
      <c r="U85" s="541">
        <v>71.215409658166024</v>
      </c>
      <c r="V85" s="211"/>
      <c r="W85" s="866"/>
      <c r="X85" s="219" t="s">
        <v>11</v>
      </c>
      <c r="Y85" s="539">
        <v>21542022.84974733</v>
      </c>
      <c r="Z85" s="540">
        <v>9.4668328421093477</v>
      </c>
      <c r="AA85" s="540">
        <v>9.4668328421093015</v>
      </c>
      <c r="AB85" s="541">
        <v>71.58030366957486</v>
      </c>
      <c r="AD85" s="866"/>
      <c r="AE85" s="219" t="s">
        <v>11</v>
      </c>
      <c r="AF85" s="539">
        <v>178</v>
      </c>
      <c r="AG85" s="540">
        <v>8.2560296846011134</v>
      </c>
      <c r="AH85" s="540">
        <v>8.2560296846011134</v>
      </c>
      <c r="AI85" s="541">
        <v>72.588126159554733</v>
      </c>
      <c r="AJ85" s="211"/>
      <c r="AK85" s="866"/>
      <c r="AL85" s="219" t="s">
        <v>11</v>
      </c>
      <c r="AM85" s="539">
        <v>19672443.977856427</v>
      </c>
      <c r="AN85" s="540">
        <v>8.2896824086823013</v>
      </c>
      <c r="AO85" s="540">
        <v>8.2896824086823067</v>
      </c>
      <c r="AP85" s="541">
        <v>72.666361906433025</v>
      </c>
      <c r="AR85" s="866"/>
      <c r="AS85" s="219" t="s">
        <v>11</v>
      </c>
      <c r="AT85" s="539">
        <v>245</v>
      </c>
      <c r="AU85" s="540">
        <v>11.661113755354593</v>
      </c>
      <c r="AV85" s="540">
        <v>11.661113755354593</v>
      </c>
      <c r="AW85" s="541">
        <v>74.631128034269395</v>
      </c>
      <c r="AX85" s="211"/>
      <c r="AY85" s="866"/>
      <c r="AZ85" s="219" t="s">
        <v>11</v>
      </c>
      <c r="BA85" s="539">
        <v>30525120.324792661</v>
      </c>
      <c r="BB85" s="540">
        <v>11.868014601820082</v>
      </c>
      <c r="BC85" s="540">
        <v>11.868014601820095</v>
      </c>
      <c r="BD85" s="541">
        <v>73.148858108811865</v>
      </c>
      <c r="BF85" s="219"/>
      <c r="BG85" s="219" t="s">
        <v>11</v>
      </c>
      <c r="BH85" s="539">
        <v>177</v>
      </c>
      <c r="BI85" s="540">
        <v>8.5</v>
      </c>
      <c r="BJ85" s="540">
        <v>8.5</v>
      </c>
      <c r="BK85" s="541">
        <v>76.7</v>
      </c>
      <c r="BL85" s="211"/>
      <c r="BM85" s="219"/>
      <c r="BN85" s="219" t="s">
        <v>11</v>
      </c>
      <c r="BO85" s="539">
        <v>21079983</v>
      </c>
      <c r="BP85" s="540">
        <v>8.5</v>
      </c>
      <c r="BQ85" s="540">
        <v>8.5</v>
      </c>
      <c r="BR85" s="541">
        <v>75.7</v>
      </c>
    </row>
    <row r="86" spans="2:70" s="210" customFormat="1" ht="14.5" customHeight="1" x14ac:dyDescent="0.25">
      <c r="B86" s="866"/>
      <c r="C86" s="219" t="s">
        <v>12</v>
      </c>
      <c r="D86" s="220">
        <v>326</v>
      </c>
      <c r="E86" s="221">
        <v>18.050941306755259</v>
      </c>
      <c r="F86" s="221">
        <v>18.050941306755259</v>
      </c>
      <c r="G86" s="222">
        <v>94.850498338870437</v>
      </c>
      <c r="H86" s="211"/>
      <c r="I86" s="866"/>
      <c r="J86" s="219" t="s">
        <v>12</v>
      </c>
      <c r="K86" s="220">
        <v>40405947.870448202</v>
      </c>
      <c r="L86" s="221">
        <v>18.786579781889827</v>
      </c>
      <c r="M86" s="221">
        <v>18.786579781889873</v>
      </c>
      <c r="N86" s="222">
        <v>93.128100704424909</v>
      </c>
      <c r="P86" s="866"/>
      <c r="Q86" s="219" t="s">
        <v>12</v>
      </c>
      <c r="R86" s="539">
        <v>944</v>
      </c>
      <c r="S86" s="540">
        <v>25.610417797069996</v>
      </c>
      <c r="T86" s="540">
        <v>25.610417797069996</v>
      </c>
      <c r="U86" s="541">
        <v>96.825827455236023</v>
      </c>
      <c r="V86" s="211"/>
      <c r="W86" s="866"/>
      <c r="X86" s="219" t="s">
        <v>12</v>
      </c>
      <c r="Y86" s="539">
        <v>55316457.350055002</v>
      </c>
      <c r="Z86" s="540">
        <v>24.309307385066852</v>
      </c>
      <c r="AA86" s="540">
        <v>24.309307385066738</v>
      </c>
      <c r="AB86" s="541">
        <v>95.889611054641605</v>
      </c>
      <c r="AD86" s="866"/>
      <c r="AE86" s="219" t="s">
        <v>12</v>
      </c>
      <c r="AF86" s="539">
        <v>513</v>
      </c>
      <c r="AG86" s="540">
        <v>23.794063079777366</v>
      </c>
      <c r="AH86" s="540">
        <v>23.794063079777366</v>
      </c>
      <c r="AI86" s="541">
        <v>96.382189239332092</v>
      </c>
      <c r="AJ86" s="211"/>
      <c r="AK86" s="866"/>
      <c r="AL86" s="219" t="s">
        <v>12</v>
      </c>
      <c r="AM86" s="539">
        <v>55172842.399177648</v>
      </c>
      <c r="AN86" s="540">
        <v>23.249035126915633</v>
      </c>
      <c r="AO86" s="540">
        <v>23.249035126915647</v>
      </c>
      <c r="AP86" s="541">
        <v>95.915397033348654</v>
      </c>
      <c r="AR86" s="866"/>
      <c r="AS86" s="219" t="s">
        <v>12</v>
      </c>
      <c r="AT86" s="539">
        <v>473</v>
      </c>
      <c r="AU86" s="540">
        <v>22.513089005235599</v>
      </c>
      <c r="AV86" s="540">
        <v>22.513089005235599</v>
      </c>
      <c r="AW86" s="541">
        <v>97.144217039504994</v>
      </c>
      <c r="AX86" s="211"/>
      <c r="AY86" s="866"/>
      <c r="AZ86" s="219" t="s">
        <v>12</v>
      </c>
      <c r="BA86" s="539">
        <v>59481426.065545358</v>
      </c>
      <c r="BB86" s="540">
        <v>23.126081914560608</v>
      </c>
      <c r="BC86" s="540">
        <v>23.126081914560633</v>
      </c>
      <c r="BD86" s="541">
        <v>96.274940023372508</v>
      </c>
      <c r="BF86" s="219"/>
      <c r="BG86" s="219" t="s">
        <v>12</v>
      </c>
      <c r="BH86" s="539">
        <v>443</v>
      </c>
      <c r="BI86" s="540">
        <v>21.2</v>
      </c>
      <c r="BJ86" s="540">
        <v>21.2</v>
      </c>
      <c r="BK86" s="541">
        <v>97.9</v>
      </c>
      <c r="BL86" s="211"/>
      <c r="BM86" s="219"/>
      <c r="BN86" s="219" t="s">
        <v>12</v>
      </c>
      <c r="BO86" s="539">
        <v>53641859</v>
      </c>
      <c r="BP86" s="540">
        <v>21.7</v>
      </c>
      <c r="BQ86" s="540">
        <v>21.7</v>
      </c>
      <c r="BR86" s="541">
        <v>97.4</v>
      </c>
    </row>
    <row r="87" spans="2:70" s="210" customFormat="1" ht="14.5" customHeight="1" x14ac:dyDescent="0.25">
      <c r="B87" s="866"/>
      <c r="C87" s="219" t="s">
        <v>13</v>
      </c>
      <c r="D87" s="220">
        <v>93</v>
      </c>
      <c r="E87" s="221">
        <v>5.1495016611295679</v>
      </c>
      <c r="F87" s="221">
        <v>5.1495016611295679</v>
      </c>
      <c r="G87" s="222">
        <v>100</v>
      </c>
      <c r="H87" s="211"/>
      <c r="I87" s="866"/>
      <c r="J87" s="219" t="s">
        <v>13</v>
      </c>
      <c r="K87" s="220">
        <v>14779997.632972285</v>
      </c>
      <c r="L87" s="221">
        <v>6.8718992955750862</v>
      </c>
      <c r="M87" s="221">
        <v>6.871899295575103</v>
      </c>
      <c r="N87" s="222">
        <v>100</v>
      </c>
      <c r="P87" s="866"/>
      <c r="Q87" s="219" t="s">
        <v>13</v>
      </c>
      <c r="R87" s="539">
        <v>117</v>
      </c>
      <c r="S87" s="540">
        <v>3.1741725447639717</v>
      </c>
      <c r="T87" s="540">
        <v>3.1741725447639717</v>
      </c>
      <c r="U87" s="541">
        <v>100</v>
      </c>
      <c r="V87" s="211"/>
      <c r="W87" s="866"/>
      <c r="X87" s="219" t="s">
        <v>13</v>
      </c>
      <c r="Y87" s="539">
        <v>9353296.2986732628</v>
      </c>
      <c r="Z87" s="540">
        <v>4.1103889453584168</v>
      </c>
      <c r="AA87" s="540">
        <v>4.1103889453583964</v>
      </c>
      <c r="AB87" s="541">
        <v>100</v>
      </c>
      <c r="AD87" s="866"/>
      <c r="AE87" s="219" t="s">
        <v>13</v>
      </c>
      <c r="AF87" s="539">
        <v>78</v>
      </c>
      <c r="AG87" s="540">
        <v>3.6178107606679033</v>
      </c>
      <c r="AH87" s="540">
        <v>3.6178107606679033</v>
      </c>
      <c r="AI87" s="541">
        <v>100</v>
      </c>
      <c r="AJ87" s="211"/>
      <c r="AK87" s="866"/>
      <c r="AL87" s="219" t="s">
        <v>13</v>
      </c>
      <c r="AM87" s="539">
        <v>9693269.1835183781</v>
      </c>
      <c r="AN87" s="540">
        <v>4.0846029666513353</v>
      </c>
      <c r="AO87" s="540">
        <v>4.0846029666513379</v>
      </c>
      <c r="AP87" s="541">
        <v>100</v>
      </c>
      <c r="AR87" s="866"/>
      <c r="AS87" s="219" t="s">
        <v>13</v>
      </c>
      <c r="AT87" s="539">
        <v>60</v>
      </c>
      <c r="AU87" s="540">
        <v>2.8557829604950022</v>
      </c>
      <c r="AV87" s="540">
        <v>2.8557829604950022</v>
      </c>
      <c r="AW87" s="541">
        <v>100</v>
      </c>
      <c r="AX87" s="211"/>
      <c r="AY87" s="866"/>
      <c r="AZ87" s="219" t="s">
        <v>13</v>
      </c>
      <c r="BA87" s="539">
        <v>9581038.4313300047</v>
      </c>
      <c r="BB87" s="540">
        <v>3.7250599766275032</v>
      </c>
      <c r="BC87" s="540">
        <v>3.7250599766275068</v>
      </c>
      <c r="BD87" s="541">
        <v>100</v>
      </c>
      <c r="BF87" s="219"/>
      <c r="BG87" s="219" t="s">
        <v>13</v>
      </c>
      <c r="BH87" s="539">
        <v>44</v>
      </c>
      <c r="BI87" s="540">
        <v>2.1</v>
      </c>
      <c r="BJ87" s="540">
        <v>2.1</v>
      </c>
      <c r="BK87" s="541">
        <v>100</v>
      </c>
      <c r="BL87" s="211"/>
      <c r="BM87" s="219"/>
      <c r="BN87" s="219" t="s">
        <v>13</v>
      </c>
      <c r="BO87" s="539">
        <v>6436926</v>
      </c>
      <c r="BP87" s="540">
        <v>2.6</v>
      </c>
      <c r="BQ87" s="540">
        <v>2.6</v>
      </c>
      <c r="BR87" s="541">
        <v>100</v>
      </c>
    </row>
    <row r="88" spans="2:70" s="210" customFormat="1" ht="14.5" customHeight="1" x14ac:dyDescent="0.25">
      <c r="B88" s="867"/>
      <c r="C88" s="223" t="s">
        <v>14</v>
      </c>
      <c r="D88" s="224">
        <v>1806</v>
      </c>
      <c r="E88" s="225">
        <v>100</v>
      </c>
      <c r="F88" s="225">
        <v>100</v>
      </c>
      <c r="G88" s="226"/>
      <c r="H88" s="211"/>
      <c r="I88" s="867"/>
      <c r="J88" s="223" t="s">
        <v>14</v>
      </c>
      <c r="K88" s="224">
        <v>215078786.76990074</v>
      </c>
      <c r="L88" s="225">
        <v>99.999999999999773</v>
      </c>
      <c r="M88" s="225">
        <v>100</v>
      </c>
      <c r="N88" s="226"/>
      <c r="P88" s="867"/>
      <c r="Q88" s="223" t="s">
        <v>14</v>
      </c>
      <c r="R88" s="542">
        <v>3686</v>
      </c>
      <c r="S88" s="543">
        <v>100</v>
      </c>
      <c r="T88" s="543">
        <v>100</v>
      </c>
      <c r="U88" s="544"/>
      <c r="V88" s="211"/>
      <c r="W88" s="867"/>
      <c r="X88" s="223" t="s">
        <v>14</v>
      </c>
      <c r="Y88" s="542">
        <v>227552584.99892938</v>
      </c>
      <c r="Z88" s="543">
        <v>100.00000000000048</v>
      </c>
      <c r="AA88" s="543">
        <v>100</v>
      </c>
      <c r="AB88" s="544"/>
      <c r="AD88" s="867"/>
      <c r="AE88" s="223" t="s">
        <v>14</v>
      </c>
      <c r="AF88" s="542">
        <v>2156</v>
      </c>
      <c r="AG88" s="543">
        <v>100</v>
      </c>
      <c r="AH88" s="543">
        <v>100</v>
      </c>
      <c r="AI88" s="544"/>
      <c r="AJ88" s="211"/>
      <c r="AK88" s="867"/>
      <c r="AL88" s="223" t="s">
        <v>14</v>
      </c>
      <c r="AM88" s="542">
        <v>237312396.39834979</v>
      </c>
      <c r="AN88" s="543">
        <v>99.999999999999929</v>
      </c>
      <c r="AO88" s="543">
        <v>100</v>
      </c>
      <c r="AP88" s="544"/>
      <c r="AR88" s="867"/>
      <c r="AS88" s="223" t="s">
        <v>14</v>
      </c>
      <c r="AT88" s="542">
        <v>2101</v>
      </c>
      <c r="AU88" s="543">
        <v>100</v>
      </c>
      <c r="AV88" s="543">
        <v>100</v>
      </c>
      <c r="AW88" s="544"/>
      <c r="AX88" s="211"/>
      <c r="AY88" s="867"/>
      <c r="AZ88" s="223" t="s">
        <v>14</v>
      </c>
      <c r="BA88" s="542">
        <v>257204944.12023464</v>
      </c>
      <c r="BB88" s="543">
        <v>99.999999999999915</v>
      </c>
      <c r="BC88" s="543">
        <v>100</v>
      </c>
      <c r="BD88" s="544"/>
      <c r="BF88" s="223"/>
      <c r="BG88" s="223" t="s">
        <v>14</v>
      </c>
      <c r="BH88" s="542">
        <v>2094</v>
      </c>
      <c r="BI88" s="543">
        <v>100</v>
      </c>
      <c r="BJ88" s="543">
        <v>100</v>
      </c>
      <c r="BK88" s="544"/>
      <c r="BL88" s="211"/>
      <c r="BM88" s="223"/>
      <c r="BN88" s="223" t="s">
        <v>14</v>
      </c>
      <c r="BO88" s="542">
        <v>247173808</v>
      </c>
      <c r="BP88" s="543">
        <v>100</v>
      </c>
      <c r="BQ88" s="543">
        <v>100</v>
      </c>
      <c r="BR88" s="544"/>
    </row>
    <row r="89" spans="2:70" s="210" customFormat="1" ht="14.5" customHeight="1" x14ac:dyDescent="0.35"/>
    <row r="90" spans="2:70" s="210" customFormat="1" ht="14.5" customHeight="1" x14ac:dyDescent="0.25">
      <c r="B90" s="868" t="s">
        <v>18</v>
      </c>
      <c r="C90" s="868"/>
      <c r="D90" s="868"/>
      <c r="E90" s="868"/>
      <c r="F90" s="868"/>
      <c r="G90" s="868"/>
      <c r="H90" s="211"/>
      <c r="I90" s="868" t="s">
        <v>18</v>
      </c>
      <c r="J90" s="868"/>
      <c r="K90" s="868"/>
      <c r="L90" s="868"/>
      <c r="M90" s="868"/>
      <c r="N90" s="868"/>
      <c r="P90" s="868" t="s">
        <v>18</v>
      </c>
      <c r="Q90" s="868"/>
      <c r="R90" s="868"/>
      <c r="S90" s="868"/>
      <c r="T90" s="868"/>
      <c r="U90" s="868"/>
      <c r="V90" s="211"/>
      <c r="W90" s="868" t="s">
        <v>18</v>
      </c>
      <c r="X90" s="868"/>
      <c r="Y90" s="868"/>
      <c r="Z90" s="868"/>
      <c r="AA90" s="868"/>
      <c r="AB90" s="868"/>
      <c r="AD90" s="868" t="s">
        <v>18</v>
      </c>
      <c r="AE90" s="868"/>
      <c r="AF90" s="868"/>
      <c r="AG90" s="868"/>
      <c r="AH90" s="868"/>
      <c r="AI90" s="868"/>
      <c r="AJ90" s="211"/>
      <c r="AK90" s="868" t="s">
        <v>18</v>
      </c>
      <c r="AL90" s="868"/>
      <c r="AM90" s="868"/>
      <c r="AN90" s="868"/>
      <c r="AO90" s="868"/>
      <c r="AP90" s="868"/>
      <c r="AR90" s="868" t="s">
        <v>18</v>
      </c>
      <c r="AS90" s="868"/>
      <c r="AT90" s="868"/>
      <c r="AU90" s="868"/>
      <c r="AV90" s="868"/>
      <c r="AW90" s="868"/>
      <c r="AX90" s="211"/>
      <c r="AY90" s="868" t="s">
        <v>18</v>
      </c>
      <c r="AZ90" s="868"/>
      <c r="BA90" s="868"/>
      <c r="BB90" s="868"/>
      <c r="BC90" s="868"/>
      <c r="BD90" s="868"/>
      <c r="BF90" s="577" t="s">
        <v>18</v>
      </c>
      <c r="BG90" s="577"/>
      <c r="BH90" s="577"/>
      <c r="BI90" s="577"/>
      <c r="BJ90" s="577"/>
      <c r="BK90" s="577"/>
      <c r="BL90" s="211"/>
      <c r="BM90" s="577" t="s">
        <v>18</v>
      </c>
      <c r="BN90" s="577"/>
      <c r="BO90" s="577"/>
      <c r="BP90" s="577"/>
      <c r="BQ90" s="577"/>
      <c r="BR90" s="577"/>
    </row>
    <row r="91" spans="2:70" s="210" customFormat="1" ht="24" customHeight="1" x14ac:dyDescent="0.25">
      <c r="B91" s="869" t="s">
        <v>0</v>
      </c>
      <c r="C91" s="869"/>
      <c r="D91" s="212" t="s">
        <v>2</v>
      </c>
      <c r="E91" s="213" t="s">
        <v>3</v>
      </c>
      <c r="F91" s="213" t="s">
        <v>4</v>
      </c>
      <c r="G91" s="214" t="s">
        <v>5</v>
      </c>
      <c r="H91" s="211"/>
      <c r="I91" s="869" t="s">
        <v>0</v>
      </c>
      <c r="J91" s="869"/>
      <c r="K91" s="212" t="s">
        <v>2</v>
      </c>
      <c r="L91" s="213" t="s">
        <v>3</v>
      </c>
      <c r="M91" s="213" t="s">
        <v>4</v>
      </c>
      <c r="N91" s="214" t="s">
        <v>5</v>
      </c>
      <c r="P91" s="468"/>
      <c r="Q91" s="468"/>
      <c r="R91" s="212" t="s">
        <v>2</v>
      </c>
      <c r="S91" s="213" t="s">
        <v>3</v>
      </c>
      <c r="T91" s="213" t="s">
        <v>4</v>
      </c>
      <c r="U91" s="214" t="s">
        <v>5</v>
      </c>
      <c r="V91" s="211"/>
      <c r="W91" s="869" t="s">
        <v>0</v>
      </c>
      <c r="X91" s="869"/>
      <c r="Y91" s="212" t="s">
        <v>2</v>
      </c>
      <c r="Z91" s="213" t="s">
        <v>3</v>
      </c>
      <c r="AA91" s="213" t="s">
        <v>4</v>
      </c>
      <c r="AB91" s="214" t="s">
        <v>5</v>
      </c>
      <c r="AD91" s="869" t="s">
        <v>0</v>
      </c>
      <c r="AE91" s="869"/>
      <c r="AF91" s="212" t="s">
        <v>2</v>
      </c>
      <c r="AG91" s="213" t="s">
        <v>3</v>
      </c>
      <c r="AH91" s="213" t="s">
        <v>4</v>
      </c>
      <c r="AI91" s="214" t="s">
        <v>5</v>
      </c>
      <c r="AJ91" s="211"/>
      <c r="AK91" s="869" t="s">
        <v>0</v>
      </c>
      <c r="AL91" s="869"/>
      <c r="AM91" s="212" t="s">
        <v>2</v>
      </c>
      <c r="AN91" s="213" t="s">
        <v>3</v>
      </c>
      <c r="AO91" s="213" t="s">
        <v>4</v>
      </c>
      <c r="AP91" s="214" t="s">
        <v>5</v>
      </c>
      <c r="AR91" s="869" t="s">
        <v>0</v>
      </c>
      <c r="AS91" s="869"/>
      <c r="AT91" s="212" t="s">
        <v>2</v>
      </c>
      <c r="AU91" s="213" t="s">
        <v>3</v>
      </c>
      <c r="AV91" s="213" t="s">
        <v>4</v>
      </c>
      <c r="AW91" s="214" t="s">
        <v>5</v>
      </c>
      <c r="AX91" s="211"/>
      <c r="AY91" s="869" t="s">
        <v>0</v>
      </c>
      <c r="AZ91" s="869"/>
      <c r="BA91" s="212" t="s">
        <v>2</v>
      </c>
      <c r="BB91" s="213" t="s">
        <v>3</v>
      </c>
      <c r="BC91" s="213" t="s">
        <v>4</v>
      </c>
      <c r="BD91" s="214" t="s">
        <v>5</v>
      </c>
      <c r="BF91" s="468"/>
      <c r="BG91" s="468"/>
      <c r="BH91" s="212" t="s">
        <v>2</v>
      </c>
      <c r="BI91" s="213" t="s">
        <v>3</v>
      </c>
      <c r="BJ91" s="213" t="s">
        <v>4</v>
      </c>
      <c r="BK91" s="214" t="s">
        <v>5</v>
      </c>
      <c r="BL91" s="211"/>
      <c r="BM91" s="468"/>
      <c r="BN91" s="468"/>
      <c r="BO91" s="212" t="s">
        <v>2</v>
      </c>
      <c r="BP91" s="213" t="s">
        <v>3</v>
      </c>
      <c r="BQ91" s="213" t="s">
        <v>4</v>
      </c>
      <c r="BR91" s="214" t="s">
        <v>5</v>
      </c>
    </row>
    <row r="92" spans="2:70" s="210" customFormat="1" ht="23" customHeight="1" x14ac:dyDescent="0.25">
      <c r="B92" s="865" t="s">
        <v>6</v>
      </c>
      <c r="C92" s="215" t="s">
        <v>19</v>
      </c>
      <c r="D92" s="216">
        <v>1736</v>
      </c>
      <c r="E92" s="217">
        <v>96.124031007751938</v>
      </c>
      <c r="F92" s="217">
        <v>96.124031007751938</v>
      </c>
      <c r="G92" s="218">
        <v>96.124031007751938</v>
      </c>
      <c r="H92" s="211"/>
      <c r="I92" s="865" t="s">
        <v>6</v>
      </c>
      <c r="J92" s="215" t="s">
        <v>19</v>
      </c>
      <c r="K92" s="216">
        <v>207923893.48393473</v>
      </c>
      <c r="L92" s="217">
        <v>96.673361704601263</v>
      </c>
      <c r="M92" s="217">
        <v>96.673361704601263</v>
      </c>
      <c r="N92" s="218">
        <v>96.673361704601263</v>
      </c>
      <c r="P92" s="215" t="s">
        <v>6</v>
      </c>
      <c r="Q92" s="215" t="s">
        <v>19</v>
      </c>
      <c r="R92" s="216">
        <v>3587</v>
      </c>
      <c r="S92" s="217">
        <v>97.3</v>
      </c>
      <c r="T92" s="217">
        <v>97.3</v>
      </c>
      <c r="U92" s="218">
        <v>97.3</v>
      </c>
      <c r="V92" s="211"/>
      <c r="W92" s="865" t="s">
        <v>6</v>
      </c>
      <c r="X92" s="215" t="s">
        <v>19</v>
      </c>
      <c r="Y92" s="536">
        <v>222922746.1447646</v>
      </c>
      <c r="Z92" s="537">
        <v>97.96537628689849</v>
      </c>
      <c r="AA92" s="537">
        <v>97.965376286898305</v>
      </c>
      <c r="AB92" s="538">
        <v>97.965376286898305</v>
      </c>
      <c r="AD92" s="865" t="s">
        <v>6</v>
      </c>
      <c r="AE92" s="215" t="s">
        <v>19</v>
      </c>
      <c r="AF92" s="536">
        <v>2090</v>
      </c>
      <c r="AG92" s="537">
        <v>96.938775510204081</v>
      </c>
      <c r="AH92" s="537">
        <v>96.938775510204081</v>
      </c>
      <c r="AI92" s="538">
        <v>96.938775510204081</v>
      </c>
      <c r="AJ92" s="211"/>
      <c r="AK92" s="865" t="s">
        <v>6</v>
      </c>
      <c r="AL92" s="215" t="s">
        <v>19</v>
      </c>
      <c r="AM92" s="536">
        <v>230755542.10008901</v>
      </c>
      <c r="AN92" s="537">
        <v>97.237036750808983</v>
      </c>
      <c r="AO92" s="537">
        <v>97.237036750808983</v>
      </c>
      <c r="AP92" s="538">
        <v>97.237036750808983</v>
      </c>
      <c r="AR92" s="865" t="s">
        <v>6</v>
      </c>
      <c r="AS92" s="215" t="s">
        <v>19</v>
      </c>
      <c r="AT92" s="536">
        <v>1981</v>
      </c>
      <c r="AU92" s="537">
        <v>94.288434079010003</v>
      </c>
      <c r="AV92" s="537">
        <v>94.288434079010003</v>
      </c>
      <c r="AW92" s="538">
        <v>94.288434079010003</v>
      </c>
      <c r="AX92" s="211"/>
      <c r="AY92" s="865" t="s">
        <v>6</v>
      </c>
      <c r="AZ92" s="215" t="s">
        <v>19</v>
      </c>
      <c r="BA92" s="536">
        <v>243140052.2159161</v>
      </c>
      <c r="BB92" s="537">
        <v>94.531640146954601</v>
      </c>
      <c r="BC92" s="537">
        <v>94.531640146954473</v>
      </c>
      <c r="BD92" s="538">
        <v>94.531640146954473</v>
      </c>
      <c r="BF92" s="215" t="s">
        <v>6</v>
      </c>
      <c r="BG92" s="215" t="s">
        <v>19</v>
      </c>
      <c r="BH92" s="536">
        <v>2029</v>
      </c>
      <c r="BI92" s="537">
        <v>96.9</v>
      </c>
      <c r="BJ92" s="537">
        <v>96.9</v>
      </c>
      <c r="BK92" s="538">
        <v>96.9</v>
      </c>
      <c r="BL92" s="211"/>
      <c r="BM92" s="215" t="s">
        <v>6</v>
      </c>
      <c r="BN92" s="215" t="s">
        <v>19</v>
      </c>
      <c r="BO92" s="536">
        <v>239940521</v>
      </c>
      <c r="BP92" s="537">
        <v>97.1</v>
      </c>
      <c r="BQ92" s="537">
        <v>97.1</v>
      </c>
      <c r="BR92" s="538">
        <v>97.1</v>
      </c>
    </row>
    <row r="93" spans="2:70" s="210" customFormat="1" ht="23" customHeight="1" x14ac:dyDescent="0.25">
      <c r="B93" s="866"/>
      <c r="C93" s="219" t="s">
        <v>20</v>
      </c>
      <c r="D93" s="220">
        <v>70</v>
      </c>
      <c r="E93" s="221">
        <v>3.8759689922480618</v>
      </c>
      <c r="F93" s="221">
        <v>3.8759689922480618</v>
      </c>
      <c r="G93" s="222">
        <v>100</v>
      </c>
      <c r="H93" s="211"/>
      <c r="I93" s="866"/>
      <c r="J93" s="219" t="s">
        <v>20</v>
      </c>
      <c r="K93" s="220">
        <v>7154893.285966536</v>
      </c>
      <c r="L93" s="221">
        <v>3.3266382953987415</v>
      </c>
      <c r="M93" s="221">
        <v>3.3266382953987406</v>
      </c>
      <c r="N93" s="222">
        <v>100</v>
      </c>
      <c r="P93" s="219"/>
      <c r="Q93" s="219" t="s">
        <v>20</v>
      </c>
      <c r="R93" s="220">
        <v>99</v>
      </c>
      <c r="S93" s="221">
        <v>2.7</v>
      </c>
      <c r="T93" s="221">
        <v>2.7</v>
      </c>
      <c r="U93" s="222">
        <v>100</v>
      </c>
      <c r="V93" s="211"/>
      <c r="W93" s="866"/>
      <c r="X93" s="219" t="s">
        <v>20</v>
      </c>
      <c r="Y93" s="539">
        <v>4629838.8541640947</v>
      </c>
      <c r="Z93" s="540">
        <v>2.0346237131016993</v>
      </c>
      <c r="AA93" s="540">
        <v>2.0346237131016953</v>
      </c>
      <c r="AB93" s="541">
        <v>100</v>
      </c>
      <c r="AD93" s="866"/>
      <c r="AE93" s="219" t="s">
        <v>20</v>
      </c>
      <c r="AF93" s="539">
        <v>66</v>
      </c>
      <c r="AG93" s="540">
        <v>3.0612244897959182</v>
      </c>
      <c r="AH93" s="540">
        <v>3.0612244897959182</v>
      </c>
      <c r="AI93" s="541">
        <v>100</v>
      </c>
      <c r="AJ93" s="211"/>
      <c r="AK93" s="866"/>
      <c r="AL93" s="219" t="s">
        <v>20</v>
      </c>
      <c r="AM93" s="539">
        <v>6556854.2982609235</v>
      </c>
      <c r="AN93" s="540">
        <v>2.7629632491910203</v>
      </c>
      <c r="AO93" s="540">
        <v>2.7629632491910203</v>
      </c>
      <c r="AP93" s="541">
        <v>100</v>
      </c>
      <c r="AR93" s="866"/>
      <c r="AS93" s="219" t="s">
        <v>20</v>
      </c>
      <c r="AT93" s="539">
        <v>120</v>
      </c>
      <c r="AU93" s="540">
        <v>5.7115659209900045</v>
      </c>
      <c r="AV93" s="540">
        <v>5.7115659209900045</v>
      </c>
      <c r="AW93" s="541">
        <v>100</v>
      </c>
      <c r="AX93" s="211"/>
      <c r="AY93" s="866"/>
      <c r="AZ93" s="219" t="s">
        <v>20</v>
      </c>
      <c r="BA93" s="539">
        <v>14064891.9043191</v>
      </c>
      <c r="BB93" s="540">
        <v>5.4683598530455253</v>
      </c>
      <c r="BC93" s="540">
        <v>5.4683598530455182</v>
      </c>
      <c r="BD93" s="541">
        <v>100</v>
      </c>
      <c r="BF93" s="219"/>
      <c r="BG93" s="219" t="s">
        <v>20</v>
      </c>
      <c r="BH93" s="539">
        <v>65</v>
      </c>
      <c r="BI93" s="540">
        <v>3.1</v>
      </c>
      <c r="BJ93" s="540">
        <v>3.1</v>
      </c>
      <c r="BK93" s="541">
        <v>100</v>
      </c>
      <c r="BL93" s="211"/>
      <c r="BM93" s="219"/>
      <c r="BN93" s="219" t="s">
        <v>20</v>
      </c>
      <c r="BO93" s="539">
        <v>7233287</v>
      </c>
      <c r="BP93" s="540">
        <v>2.9</v>
      </c>
      <c r="BQ93" s="540">
        <v>2.9</v>
      </c>
      <c r="BR93" s="541">
        <v>100</v>
      </c>
    </row>
    <row r="94" spans="2:70" s="210" customFormat="1" ht="14.5" customHeight="1" x14ac:dyDescent="0.25">
      <c r="B94" s="867"/>
      <c r="C94" s="223" t="s">
        <v>14</v>
      </c>
      <c r="D94" s="224">
        <v>1806</v>
      </c>
      <c r="E94" s="225">
        <v>100</v>
      </c>
      <c r="F94" s="225">
        <v>100</v>
      </c>
      <c r="G94" s="226"/>
      <c r="H94" s="211"/>
      <c r="I94" s="867"/>
      <c r="J94" s="223" t="s">
        <v>14</v>
      </c>
      <c r="K94" s="224">
        <v>215078786.76990128</v>
      </c>
      <c r="L94" s="225">
        <v>100.00000000000003</v>
      </c>
      <c r="M94" s="225">
        <v>100</v>
      </c>
      <c r="N94" s="226"/>
      <c r="P94" s="223"/>
      <c r="Q94" s="223" t="s">
        <v>14</v>
      </c>
      <c r="R94" s="224">
        <v>3686</v>
      </c>
      <c r="S94" s="225">
        <v>100</v>
      </c>
      <c r="T94" s="225">
        <v>100</v>
      </c>
      <c r="U94" s="226"/>
      <c r="V94" s="211"/>
      <c r="W94" s="867"/>
      <c r="X94" s="223" t="s">
        <v>14</v>
      </c>
      <c r="Y94" s="542">
        <v>227552584.9989287</v>
      </c>
      <c r="Z94" s="543">
        <v>100.00000000000017</v>
      </c>
      <c r="AA94" s="543">
        <v>100</v>
      </c>
      <c r="AB94" s="544"/>
      <c r="AD94" s="867"/>
      <c r="AE94" s="223" t="s">
        <v>14</v>
      </c>
      <c r="AF94" s="542">
        <v>2156</v>
      </c>
      <c r="AG94" s="543">
        <v>100</v>
      </c>
      <c r="AH94" s="543">
        <v>100</v>
      </c>
      <c r="AI94" s="544"/>
      <c r="AJ94" s="211"/>
      <c r="AK94" s="867"/>
      <c r="AL94" s="223" t="s">
        <v>14</v>
      </c>
      <c r="AM94" s="542">
        <v>237312396.39834994</v>
      </c>
      <c r="AN94" s="543">
        <v>100</v>
      </c>
      <c r="AO94" s="543">
        <v>100</v>
      </c>
      <c r="AP94" s="544"/>
      <c r="AR94" s="867"/>
      <c r="AS94" s="223" t="s">
        <v>14</v>
      </c>
      <c r="AT94" s="542">
        <v>2101</v>
      </c>
      <c r="AU94" s="543">
        <v>100</v>
      </c>
      <c r="AV94" s="543">
        <v>100</v>
      </c>
      <c r="AW94" s="544"/>
      <c r="AX94" s="211"/>
      <c r="AY94" s="867"/>
      <c r="AZ94" s="223" t="s">
        <v>14</v>
      </c>
      <c r="BA94" s="542">
        <v>257204944.1202352</v>
      </c>
      <c r="BB94" s="543">
        <v>100.00000000000013</v>
      </c>
      <c r="BC94" s="543">
        <v>100</v>
      </c>
      <c r="BD94" s="544"/>
      <c r="BF94" s="223"/>
      <c r="BG94" s="223" t="s">
        <v>14</v>
      </c>
      <c r="BH94" s="542">
        <v>2094</v>
      </c>
      <c r="BI94" s="543">
        <v>100</v>
      </c>
      <c r="BJ94" s="543">
        <v>100</v>
      </c>
      <c r="BK94" s="544"/>
      <c r="BL94" s="211"/>
      <c r="BM94" s="223"/>
      <c r="BN94" s="223" t="s">
        <v>14</v>
      </c>
      <c r="BO94" s="542">
        <v>247173808</v>
      </c>
      <c r="BP94" s="543">
        <v>100</v>
      </c>
      <c r="BQ94" s="543">
        <v>100</v>
      </c>
      <c r="BR94" s="544"/>
    </row>
    <row r="95" spans="2:70" s="210" customFormat="1" ht="14.5" customHeight="1" x14ac:dyDescent="0.35"/>
    <row r="96" spans="2:70" s="210" customFormat="1" ht="14.5" customHeight="1" x14ac:dyDescent="0.35"/>
    <row r="98" spans="2:70" x14ac:dyDescent="0.35">
      <c r="B98" s="748" t="s">
        <v>23</v>
      </c>
      <c r="C98" s="748"/>
      <c r="D98" s="748"/>
      <c r="E98" s="748"/>
      <c r="F98" s="748"/>
      <c r="G98" s="748"/>
      <c r="H98" s="748"/>
      <c r="I98" s="748"/>
      <c r="J98" s="748"/>
      <c r="K98" s="748"/>
      <c r="L98" s="748"/>
      <c r="M98" s="748"/>
      <c r="N98" s="748"/>
      <c r="P98" s="748" t="s">
        <v>23</v>
      </c>
      <c r="Q98" s="748"/>
      <c r="R98" s="748"/>
      <c r="S98" s="748"/>
      <c r="T98" s="748"/>
      <c r="U98" s="748"/>
      <c r="V98" s="748"/>
      <c r="W98" s="748"/>
      <c r="X98" s="748"/>
      <c r="Y98" s="748"/>
      <c r="Z98" s="748"/>
      <c r="AA98" s="748"/>
      <c r="AB98" s="748"/>
      <c r="AD98" s="748" t="s">
        <v>23</v>
      </c>
      <c r="AE98" s="748"/>
      <c r="AF98" s="748"/>
      <c r="AG98" s="748"/>
      <c r="AH98" s="748"/>
      <c r="AI98" s="748"/>
      <c r="AJ98" s="748"/>
      <c r="AK98" s="748"/>
      <c r="AL98" s="748"/>
      <c r="AM98" s="748"/>
      <c r="AN98" s="748"/>
      <c r="AO98" s="748"/>
      <c r="AP98" s="748"/>
      <c r="AR98" s="748" t="s">
        <v>23</v>
      </c>
      <c r="AS98" s="748"/>
      <c r="AT98" s="748"/>
      <c r="AU98" s="748"/>
      <c r="AV98" s="748"/>
      <c r="AW98" s="748"/>
      <c r="AX98" s="748"/>
      <c r="AY98" s="748"/>
      <c r="AZ98" s="748"/>
      <c r="BA98" s="748"/>
      <c r="BB98" s="748"/>
      <c r="BC98" s="748"/>
      <c r="BD98" s="748"/>
      <c r="BF98" s="748" t="s">
        <v>23</v>
      </c>
      <c r="BG98" s="748"/>
      <c r="BH98" s="748"/>
      <c r="BI98" s="748"/>
      <c r="BJ98" s="748"/>
      <c r="BK98" s="748"/>
      <c r="BL98" s="748"/>
      <c r="BM98" s="748"/>
      <c r="BN98" s="748"/>
      <c r="BO98" s="748"/>
      <c r="BP98" s="748"/>
      <c r="BQ98" s="748"/>
      <c r="BR98" s="748"/>
    </row>
    <row r="100" spans="2:70" x14ac:dyDescent="0.35">
      <c r="B100" s="748" t="s">
        <v>16</v>
      </c>
      <c r="C100" s="748"/>
      <c r="D100" s="748"/>
      <c r="E100" s="748"/>
      <c r="F100" s="748"/>
      <c r="G100" s="748"/>
      <c r="H100" s="17"/>
      <c r="I100" s="748" t="s">
        <v>17</v>
      </c>
      <c r="J100" s="748"/>
      <c r="K100" s="748"/>
      <c r="L100" s="748"/>
      <c r="M100" s="748"/>
      <c r="N100" s="748"/>
      <c r="P100" s="748" t="s">
        <v>16</v>
      </c>
      <c r="Q100" s="748"/>
      <c r="R100" s="748"/>
      <c r="S100" s="748"/>
      <c r="T100" s="748"/>
      <c r="U100" s="748"/>
      <c r="V100" s="17"/>
      <c r="W100" s="748" t="s">
        <v>17</v>
      </c>
      <c r="X100" s="748"/>
      <c r="Y100" s="748"/>
      <c r="Z100" s="748"/>
      <c r="AA100" s="748"/>
      <c r="AB100" s="748"/>
      <c r="AD100" s="748" t="s">
        <v>16</v>
      </c>
      <c r="AE100" s="748"/>
      <c r="AF100" s="748"/>
      <c r="AG100" s="748"/>
      <c r="AH100" s="748"/>
      <c r="AI100" s="748"/>
      <c r="AJ100" s="17"/>
      <c r="AK100" s="748" t="s">
        <v>17</v>
      </c>
      <c r="AL100" s="748"/>
      <c r="AM100" s="748"/>
      <c r="AN100" s="748"/>
      <c r="AO100" s="748"/>
      <c r="AP100" s="748"/>
      <c r="AR100" s="748" t="s">
        <v>16</v>
      </c>
      <c r="AS100" s="748"/>
      <c r="AT100" s="748"/>
      <c r="AU100" s="748"/>
      <c r="AV100" s="748"/>
      <c r="AW100" s="748"/>
      <c r="AX100" s="17"/>
      <c r="AY100" s="748" t="s">
        <v>17</v>
      </c>
      <c r="AZ100" s="748"/>
      <c r="BA100" s="748"/>
      <c r="BB100" s="748"/>
      <c r="BC100" s="748"/>
      <c r="BD100" s="748"/>
      <c r="BF100" s="748" t="s">
        <v>16</v>
      </c>
      <c r="BG100" s="748"/>
      <c r="BH100" s="748"/>
      <c r="BI100" s="748"/>
      <c r="BJ100" s="748"/>
      <c r="BK100" s="748"/>
      <c r="BL100" s="17"/>
      <c r="BM100" s="748" t="s">
        <v>17</v>
      </c>
      <c r="BN100" s="748"/>
      <c r="BO100" s="748"/>
      <c r="BP100" s="748"/>
      <c r="BQ100" s="748"/>
      <c r="BR100" s="748"/>
    </row>
    <row r="102" spans="2:70" s="210" customFormat="1" ht="14.5" customHeight="1" x14ac:dyDescent="0.25">
      <c r="B102" s="868" t="s">
        <v>1</v>
      </c>
      <c r="C102" s="868"/>
      <c r="D102" s="868"/>
      <c r="E102" s="868"/>
      <c r="F102" s="868"/>
      <c r="G102" s="868"/>
      <c r="H102" s="211"/>
      <c r="I102" s="868" t="s">
        <v>1</v>
      </c>
      <c r="J102" s="868"/>
      <c r="K102" s="868"/>
      <c r="L102" s="868"/>
      <c r="M102" s="868"/>
      <c r="N102" s="868"/>
      <c r="P102" s="868" t="s">
        <v>1</v>
      </c>
      <c r="Q102" s="868"/>
      <c r="R102" s="868"/>
      <c r="S102" s="868"/>
      <c r="T102" s="868"/>
      <c r="U102" s="868"/>
      <c r="V102" s="211"/>
      <c r="W102" s="868" t="s">
        <v>1</v>
      </c>
      <c r="X102" s="868"/>
      <c r="Y102" s="868"/>
      <c r="Z102" s="868"/>
      <c r="AA102" s="868"/>
      <c r="AB102" s="868"/>
      <c r="AD102" s="868" t="s">
        <v>1</v>
      </c>
      <c r="AE102" s="868"/>
      <c r="AF102" s="868"/>
      <c r="AG102" s="868"/>
      <c r="AH102" s="868"/>
      <c r="AI102" s="868"/>
      <c r="AJ102" s="211"/>
      <c r="AK102" s="868" t="s">
        <v>1</v>
      </c>
      <c r="AL102" s="868"/>
      <c r="AM102" s="868"/>
      <c r="AN102" s="868"/>
      <c r="AO102" s="868"/>
      <c r="AP102" s="868"/>
      <c r="AR102" s="868" t="s">
        <v>1</v>
      </c>
      <c r="AS102" s="868"/>
      <c r="AT102" s="868"/>
      <c r="AU102" s="868"/>
      <c r="AV102" s="868"/>
      <c r="AW102" s="868"/>
      <c r="AX102" s="211"/>
      <c r="AY102" s="868" t="s">
        <v>1</v>
      </c>
      <c r="AZ102" s="868"/>
      <c r="BA102" s="868"/>
      <c r="BB102" s="868"/>
      <c r="BC102" s="868"/>
      <c r="BD102" s="868"/>
      <c r="BF102" s="577" t="s">
        <v>1</v>
      </c>
      <c r="BG102" s="577"/>
      <c r="BH102" s="577"/>
      <c r="BI102" s="577"/>
      <c r="BJ102" s="577"/>
      <c r="BK102" s="577"/>
      <c r="BL102" s="211"/>
      <c r="BM102" s="577" t="s">
        <v>1</v>
      </c>
      <c r="BN102" s="577"/>
      <c r="BO102" s="577"/>
      <c r="BP102" s="577"/>
      <c r="BQ102" s="577"/>
      <c r="BR102" s="577"/>
    </row>
    <row r="103" spans="2:70" s="210" customFormat="1" ht="24" customHeight="1" x14ac:dyDescent="0.25">
      <c r="B103" s="869" t="s">
        <v>0</v>
      </c>
      <c r="C103" s="869"/>
      <c r="D103" s="212" t="s">
        <v>2</v>
      </c>
      <c r="E103" s="213" t="s">
        <v>3</v>
      </c>
      <c r="F103" s="213" t="s">
        <v>4</v>
      </c>
      <c r="G103" s="214" t="s">
        <v>5</v>
      </c>
      <c r="H103" s="211"/>
      <c r="I103" s="869" t="s">
        <v>0</v>
      </c>
      <c r="J103" s="869"/>
      <c r="K103" s="212" t="s">
        <v>2</v>
      </c>
      <c r="L103" s="213" t="s">
        <v>3</v>
      </c>
      <c r="M103" s="213" t="s">
        <v>4</v>
      </c>
      <c r="N103" s="214" t="s">
        <v>5</v>
      </c>
      <c r="P103" s="869" t="s">
        <v>0</v>
      </c>
      <c r="Q103" s="869"/>
      <c r="R103" s="212" t="s">
        <v>2</v>
      </c>
      <c r="S103" s="213" t="s">
        <v>3</v>
      </c>
      <c r="T103" s="213" t="s">
        <v>4</v>
      </c>
      <c r="U103" s="214" t="s">
        <v>5</v>
      </c>
      <c r="V103" s="211"/>
      <c r="W103" s="869" t="s">
        <v>0</v>
      </c>
      <c r="X103" s="869"/>
      <c r="Y103" s="212" t="s">
        <v>2</v>
      </c>
      <c r="Z103" s="213" t="s">
        <v>3</v>
      </c>
      <c r="AA103" s="213" t="s">
        <v>4</v>
      </c>
      <c r="AB103" s="214" t="s">
        <v>5</v>
      </c>
      <c r="AD103" s="869" t="s">
        <v>0</v>
      </c>
      <c r="AE103" s="869"/>
      <c r="AF103" s="212" t="s">
        <v>2</v>
      </c>
      <c r="AG103" s="213" t="s">
        <v>3</v>
      </c>
      <c r="AH103" s="213" t="s">
        <v>4</v>
      </c>
      <c r="AI103" s="214" t="s">
        <v>5</v>
      </c>
      <c r="AJ103" s="211"/>
      <c r="AK103" s="869" t="s">
        <v>0</v>
      </c>
      <c r="AL103" s="869"/>
      <c r="AM103" s="212" t="s">
        <v>2</v>
      </c>
      <c r="AN103" s="213" t="s">
        <v>3</v>
      </c>
      <c r="AO103" s="213" t="s">
        <v>4</v>
      </c>
      <c r="AP103" s="214" t="s">
        <v>5</v>
      </c>
      <c r="AR103" s="869" t="s">
        <v>0</v>
      </c>
      <c r="AS103" s="869"/>
      <c r="AT103" s="212" t="s">
        <v>2</v>
      </c>
      <c r="AU103" s="213" t="s">
        <v>3</v>
      </c>
      <c r="AV103" s="213" t="s">
        <v>4</v>
      </c>
      <c r="AW103" s="214" t="s">
        <v>5</v>
      </c>
      <c r="AX103" s="211"/>
      <c r="AY103" s="869" t="s">
        <v>0</v>
      </c>
      <c r="AZ103" s="869"/>
      <c r="BA103" s="212" t="s">
        <v>2</v>
      </c>
      <c r="BB103" s="213" t="s">
        <v>3</v>
      </c>
      <c r="BC103" s="213" t="s">
        <v>4</v>
      </c>
      <c r="BD103" s="214" t="s">
        <v>5</v>
      </c>
      <c r="BF103" s="468"/>
      <c r="BG103" s="468"/>
      <c r="BH103" s="212" t="s">
        <v>2</v>
      </c>
      <c r="BI103" s="213" t="s">
        <v>3</v>
      </c>
      <c r="BJ103" s="213" t="s">
        <v>4</v>
      </c>
      <c r="BK103" s="214" t="s">
        <v>5</v>
      </c>
      <c r="BL103" s="211"/>
      <c r="BM103" s="468"/>
      <c r="BN103" s="468"/>
      <c r="BO103" s="212" t="s">
        <v>2</v>
      </c>
      <c r="BP103" s="213" t="s">
        <v>3</v>
      </c>
      <c r="BQ103" s="213" t="s">
        <v>4</v>
      </c>
      <c r="BR103" s="214" t="s">
        <v>5</v>
      </c>
    </row>
    <row r="104" spans="2:70" s="210" customFormat="1" ht="23" customHeight="1" x14ac:dyDescent="0.25">
      <c r="B104" s="865" t="s">
        <v>6</v>
      </c>
      <c r="C104" s="215" t="s">
        <v>7</v>
      </c>
      <c r="D104" s="216">
        <v>469</v>
      </c>
      <c r="E104" s="217">
        <v>38.254486133768353</v>
      </c>
      <c r="F104" s="217">
        <v>38.254486133768353</v>
      </c>
      <c r="G104" s="218">
        <v>38.254486133768353</v>
      </c>
      <c r="H104" s="211"/>
      <c r="I104" s="865" t="s">
        <v>6</v>
      </c>
      <c r="J104" s="215" t="s">
        <v>7</v>
      </c>
      <c r="K104" s="216">
        <v>51424587.51723326</v>
      </c>
      <c r="L104" s="217">
        <v>34.810191282366922</v>
      </c>
      <c r="M104" s="217">
        <v>34.810191282366965</v>
      </c>
      <c r="N104" s="218">
        <v>34.810191282366965</v>
      </c>
      <c r="P104" s="865" t="s">
        <v>6</v>
      </c>
      <c r="Q104" s="215" t="s">
        <v>7</v>
      </c>
      <c r="R104" s="536">
        <v>998</v>
      </c>
      <c r="S104" s="537">
        <v>38.984375</v>
      </c>
      <c r="T104" s="537">
        <v>38.984375</v>
      </c>
      <c r="U104" s="538">
        <v>38.984375</v>
      </c>
      <c r="V104" s="211"/>
      <c r="W104" s="865" t="s">
        <v>6</v>
      </c>
      <c r="X104" s="215" t="s">
        <v>7</v>
      </c>
      <c r="Y104" s="536">
        <v>57240770.358386844</v>
      </c>
      <c r="Z104" s="537">
        <v>37.787394213309362</v>
      </c>
      <c r="AA104" s="537">
        <v>37.787394213309376</v>
      </c>
      <c r="AB104" s="538">
        <v>37.787394213309376</v>
      </c>
      <c r="AD104" s="865" t="s">
        <v>6</v>
      </c>
      <c r="AE104" s="215" t="s">
        <v>7</v>
      </c>
      <c r="AF104" s="536">
        <v>532</v>
      </c>
      <c r="AG104" s="537">
        <v>38.917337234820778</v>
      </c>
      <c r="AH104" s="537">
        <v>38.917337234820778</v>
      </c>
      <c r="AI104" s="538">
        <v>38.917337234820778</v>
      </c>
      <c r="AJ104" s="211"/>
      <c r="AK104" s="865" t="s">
        <v>6</v>
      </c>
      <c r="AL104" s="215" t="s">
        <v>7</v>
      </c>
      <c r="AM104" s="536">
        <v>57274771.066013135</v>
      </c>
      <c r="AN104" s="537">
        <v>38.041377374733344</v>
      </c>
      <c r="AO104" s="537">
        <v>38.04137737473328</v>
      </c>
      <c r="AP104" s="538">
        <v>38.04137737473328</v>
      </c>
      <c r="AR104" s="865" t="s">
        <v>6</v>
      </c>
      <c r="AS104" s="215" t="s">
        <v>7</v>
      </c>
      <c r="AT104" s="536">
        <v>567</v>
      </c>
      <c r="AU104" s="537">
        <v>40.099009900990104</v>
      </c>
      <c r="AV104" s="537">
        <v>40.099009900990104</v>
      </c>
      <c r="AW104" s="538">
        <v>40.099009900990104</v>
      </c>
      <c r="AX104" s="211"/>
      <c r="AY104" s="865" t="s">
        <v>6</v>
      </c>
      <c r="AZ104" s="215" t="s">
        <v>7</v>
      </c>
      <c r="BA104" s="536">
        <v>64766782.36123459</v>
      </c>
      <c r="BB104" s="537">
        <v>37.798596872762275</v>
      </c>
      <c r="BC104" s="537">
        <v>37.798596872762154</v>
      </c>
      <c r="BD104" s="538">
        <v>37.798596872762154</v>
      </c>
      <c r="BF104" s="215" t="s">
        <v>6</v>
      </c>
      <c r="BG104" s="215" t="s">
        <v>7</v>
      </c>
      <c r="BH104" s="536">
        <v>565</v>
      </c>
      <c r="BI104" s="537">
        <v>42.6</v>
      </c>
      <c r="BJ104" s="537">
        <v>42.6</v>
      </c>
      <c r="BK104" s="538">
        <v>42.6</v>
      </c>
      <c r="BL104" s="211"/>
      <c r="BM104" s="713" t="s">
        <v>6</v>
      </c>
      <c r="BN104" s="215" t="s">
        <v>7</v>
      </c>
      <c r="BO104" s="536">
        <v>63287071</v>
      </c>
      <c r="BP104" s="537">
        <v>40.1</v>
      </c>
      <c r="BQ104" s="537">
        <v>40.1</v>
      </c>
      <c r="BR104" s="538">
        <v>40.1</v>
      </c>
    </row>
    <row r="105" spans="2:70" s="210" customFormat="1" ht="23" customHeight="1" x14ac:dyDescent="0.25">
      <c r="B105" s="866"/>
      <c r="C105" s="219" t="s">
        <v>8</v>
      </c>
      <c r="D105" s="220">
        <v>190</v>
      </c>
      <c r="E105" s="221">
        <v>15.497553017944535</v>
      </c>
      <c r="F105" s="221">
        <v>15.497553017944535</v>
      </c>
      <c r="G105" s="222">
        <v>53.752039151712886</v>
      </c>
      <c r="H105" s="211"/>
      <c r="I105" s="866"/>
      <c r="J105" s="219" t="s">
        <v>8</v>
      </c>
      <c r="K105" s="220">
        <v>23898923.049265571</v>
      </c>
      <c r="L105" s="221">
        <v>16.17759369501427</v>
      </c>
      <c r="M105" s="221">
        <v>16.177593695014288</v>
      </c>
      <c r="N105" s="222">
        <v>50.987784977381253</v>
      </c>
      <c r="P105" s="866"/>
      <c r="Q105" s="219" t="s">
        <v>8</v>
      </c>
      <c r="R105" s="539">
        <v>277</v>
      </c>
      <c r="S105" s="540">
        <v>10.8203125</v>
      </c>
      <c r="T105" s="540">
        <v>10.8203125</v>
      </c>
      <c r="U105" s="541">
        <v>49.8046875</v>
      </c>
      <c r="V105" s="211"/>
      <c r="W105" s="866"/>
      <c r="X105" s="219" t="s">
        <v>8</v>
      </c>
      <c r="Y105" s="539">
        <v>17187206.502160631</v>
      </c>
      <c r="Z105" s="540">
        <v>11.346104244516683</v>
      </c>
      <c r="AA105" s="540">
        <v>11.346104244516688</v>
      </c>
      <c r="AB105" s="541">
        <v>49.133498457826072</v>
      </c>
      <c r="AD105" s="866"/>
      <c r="AE105" s="219" t="s">
        <v>8</v>
      </c>
      <c r="AF105" s="539">
        <v>163</v>
      </c>
      <c r="AG105" s="540">
        <v>11.923920994879298</v>
      </c>
      <c r="AH105" s="540">
        <v>11.923920994879298</v>
      </c>
      <c r="AI105" s="541">
        <v>50.841258229700074</v>
      </c>
      <c r="AJ105" s="211"/>
      <c r="AK105" s="866"/>
      <c r="AL105" s="219" t="s">
        <v>8</v>
      </c>
      <c r="AM105" s="539">
        <v>19637268.507680308</v>
      </c>
      <c r="AN105" s="540">
        <v>13.042893546420832</v>
      </c>
      <c r="AO105" s="540">
        <v>13.042893546420808</v>
      </c>
      <c r="AP105" s="541">
        <v>51.084270921154086</v>
      </c>
      <c r="AR105" s="866"/>
      <c r="AS105" s="219" t="s">
        <v>8</v>
      </c>
      <c r="AT105" s="539">
        <v>159</v>
      </c>
      <c r="AU105" s="540">
        <v>11.244695898161245</v>
      </c>
      <c r="AV105" s="540">
        <v>11.244695898161245</v>
      </c>
      <c r="AW105" s="541">
        <v>51.343705799151337</v>
      </c>
      <c r="AX105" s="211"/>
      <c r="AY105" s="866"/>
      <c r="AZ105" s="219" t="s">
        <v>8</v>
      </c>
      <c r="BA105" s="539">
        <v>18834605.240148596</v>
      </c>
      <c r="BB105" s="540">
        <v>10.99207996406666</v>
      </c>
      <c r="BC105" s="540">
        <v>10.992079964066624</v>
      </c>
      <c r="BD105" s="541">
        <v>48.790676836828773</v>
      </c>
      <c r="BF105" s="219"/>
      <c r="BG105" s="219" t="s">
        <v>8</v>
      </c>
      <c r="BH105" s="539">
        <v>160</v>
      </c>
      <c r="BI105" s="540">
        <v>12.1</v>
      </c>
      <c r="BJ105" s="540">
        <v>12.1</v>
      </c>
      <c r="BK105" s="541">
        <v>54.6</v>
      </c>
      <c r="BL105" s="211"/>
      <c r="BM105" s="714"/>
      <c r="BN105" s="219" t="s">
        <v>8</v>
      </c>
      <c r="BO105" s="539">
        <v>20642238</v>
      </c>
      <c r="BP105" s="540">
        <v>13.1</v>
      </c>
      <c r="BQ105" s="540">
        <v>13.1</v>
      </c>
      <c r="BR105" s="541">
        <v>53.2</v>
      </c>
    </row>
    <row r="106" spans="2:70" s="210" customFormat="1" ht="14.5" customHeight="1" x14ac:dyDescent="0.25">
      <c r="B106" s="866"/>
      <c r="C106" s="219" t="s">
        <v>10</v>
      </c>
      <c r="D106" s="220">
        <v>21</v>
      </c>
      <c r="E106" s="221">
        <v>1.7128874388254487</v>
      </c>
      <c r="F106" s="221">
        <v>1.7128874388254487</v>
      </c>
      <c r="G106" s="222">
        <v>55.464926590538333</v>
      </c>
      <c r="H106" s="211"/>
      <c r="I106" s="866"/>
      <c r="J106" s="219" t="s">
        <v>10</v>
      </c>
      <c r="K106" s="220">
        <v>2618206.2600265127</v>
      </c>
      <c r="L106" s="221">
        <v>1.7723090281992198</v>
      </c>
      <c r="M106" s="221">
        <v>1.7723090281992222</v>
      </c>
      <c r="N106" s="222">
        <v>52.76009400558047</v>
      </c>
      <c r="P106" s="866"/>
      <c r="Q106" s="219" t="s">
        <v>10</v>
      </c>
      <c r="R106" s="539">
        <v>24</v>
      </c>
      <c r="S106" s="540">
        <v>0.9375</v>
      </c>
      <c r="T106" s="540">
        <v>0.9375</v>
      </c>
      <c r="U106" s="541">
        <v>50.7421875</v>
      </c>
      <c r="V106" s="211"/>
      <c r="W106" s="866"/>
      <c r="X106" s="219" t="s">
        <v>10</v>
      </c>
      <c r="Y106" s="539">
        <v>1757595.7317781216</v>
      </c>
      <c r="Z106" s="540">
        <v>1.1602737413997573</v>
      </c>
      <c r="AA106" s="540">
        <v>1.1602737413997577</v>
      </c>
      <c r="AB106" s="541">
        <v>50.293772199225828</v>
      </c>
      <c r="AD106" s="866"/>
      <c r="AE106" s="219" t="s">
        <v>9</v>
      </c>
      <c r="AF106" s="539">
        <v>1</v>
      </c>
      <c r="AG106" s="540">
        <v>7.3152889539136803E-2</v>
      </c>
      <c r="AH106" s="540">
        <v>7.3152889539136803E-2</v>
      </c>
      <c r="AI106" s="541">
        <v>50.914411119239212</v>
      </c>
      <c r="AJ106" s="211"/>
      <c r="AK106" s="866"/>
      <c r="AL106" s="219" t="s">
        <v>9</v>
      </c>
      <c r="AM106" s="539">
        <v>151646.3261967244</v>
      </c>
      <c r="AN106" s="540">
        <v>0.10072209831607222</v>
      </c>
      <c r="AO106" s="540">
        <v>0.10072209831607207</v>
      </c>
      <c r="AP106" s="541">
        <v>51.184993019470163</v>
      </c>
      <c r="AR106" s="866"/>
      <c r="AS106" s="219" t="s">
        <v>10</v>
      </c>
      <c r="AT106" s="539">
        <v>7</v>
      </c>
      <c r="AU106" s="540">
        <v>0.49504950495049505</v>
      </c>
      <c r="AV106" s="540">
        <v>0.49504950495049505</v>
      </c>
      <c r="AW106" s="541">
        <v>51.838755304101838</v>
      </c>
      <c r="AX106" s="211"/>
      <c r="AY106" s="866"/>
      <c r="AZ106" s="219" t="s">
        <v>10</v>
      </c>
      <c r="BA106" s="539">
        <v>1274734.2246801052</v>
      </c>
      <c r="BB106" s="540">
        <v>0.74394872374323706</v>
      </c>
      <c r="BC106" s="540">
        <v>0.74394872374323462</v>
      </c>
      <c r="BD106" s="541">
        <v>49.53462556057201</v>
      </c>
      <c r="BF106" s="219"/>
      <c r="BG106" s="219" t="s">
        <v>10</v>
      </c>
      <c r="BH106" s="539">
        <v>11</v>
      </c>
      <c r="BI106" s="540">
        <v>0.8</v>
      </c>
      <c r="BJ106" s="540">
        <v>0.8</v>
      </c>
      <c r="BK106" s="541">
        <v>55.5</v>
      </c>
      <c r="BL106" s="211"/>
      <c r="BM106" s="714"/>
      <c r="BN106" s="219" t="s">
        <v>10</v>
      </c>
      <c r="BO106" s="539">
        <v>1833796</v>
      </c>
      <c r="BP106" s="540">
        <v>1.2</v>
      </c>
      <c r="BQ106" s="540">
        <v>1.2</v>
      </c>
      <c r="BR106" s="541">
        <v>54.4</v>
      </c>
    </row>
    <row r="107" spans="2:70" s="210" customFormat="1" ht="14.5" customHeight="1" x14ac:dyDescent="0.25">
      <c r="B107" s="866"/>
      <c r="C107" s="219" t="s">
        <v>11</v>
      </c>
      <c r="D107" s="220">
        <v>178</v>
      </c>
      <c r="E107" s="221">
        <v>14.518760195758565</v>
      </c>
      <c r="F107" s="221">
        <v>14.518760195758565</v>
      </c>
      <c r="G107" s="222">
        <v>69.9836867862969</v>
      </c>
      <c r="H107" s="211"/>
      <c r="I107" s="866"/>
      <c r="J107" s="219" t="s">
        <v>11</v>
      </c>
      <c r="K107" s="220">
        <v>21985664.819787282</v>
      </c>
      <c r="L107" s="221">
        <v>14.882476161628459</v>
      </c>
      <c r="M107" s="221">
        <v>14.882476161628478</v>
      </c>
      <c r="N107" s="222">
        <v>67.642570167208945</v>
      </c>
      <c r="P107" s="866"/>
      <c r="Q107" s="219" t="s">
        <v>11</v>
      </c>
      <c r="R107" s="539">
        <v>289</v>
      </c>
      <c r="S107" s="540">
        <v>11.2890625</v>
      </c>
      <c r="T107" s="540">
        <v>11.2890625</v>
      </c>
      <c r="U107" s="541">
        <v>62.031250000000007</v>
      </c>
      <c r="V107" s="211"/>
      <c r="W107" s="866"/>
      <c r="X107" s="219" t="s">
        <v>11</v>
      </c>
      <c r="Y107" s="539">
        <v>17451775.124279313</v>
      </c>
      <c r="Z107" s="540">
        <v>11.520758756639369</v>
      </c>
      <c r="AA107" s="540">
        <v>11.520758756639372</v>
      </c>
      <c r="AB107" s="541">
        <v>61.814530955865202</v>
      </c>
      <c r="AD107" s="866"/>
      <c r="AE107" s="219" t="s">
        <v>10</v>
      </c>
      <c r="AF107" s="539">
        <v>5</v>
      </c>
      <c r="AG107" s="540">
        <v>0.36576444769568395</v>
      </c>
      <c r="AH107" s="540">
        <v>0.36576444769568395</v>
      </c>
      <c r="AI107" s="541">
        <v>51.280175566934894</v>
      </c>
      <c r="AJ107" s="211"/>
      <c r="AK107" s="866"/>
      <c r="AL107" s="219" t="s">
        <v>10</v>
      </c>
      <c r="AM107" s="539">
        <v>529925.86281935452</v>
      </c>
      <c r="AN107" s="540">
        <v>0.35197189535524237</v>
      </c>
      <c r="AO107" s="540">
        <v>0.35197189535524176</v>
      </c>
      <c r="AP107" s="541">
        <v>51.536964914825411</v>
      </c>
      <c r="AR107" s="866"/>
      <c r="AS107" s="219" t="s">
        <v>11</v>
      </c>
      <c r="AT107" s="539">
        <v>200</v>
      </c>
      <c r="AU107" s="540">
        <v>14.144271570014144</v>
      </c>
      <c r="AV107" s="540">
        <v>14.144271570014144</v>
      </c>
      <c r="AW107" s="541">
        <v>65.983026874115978</v>
      </c>
      <c r="AX107" s="211"/>
      <c r="AY107" s="866"/>
      <c r="AZ107" s="219" t="s">
        <v>11</v>
      </c>
      <c r="BA107" s="539">
        <v>25198711.206400827</v>
      </c>
      <c r="BB107" s="540">
        <v>14.706241253293994</v>
      </c>
      <c r="BC107" s="540">
        <v>14.706241253293948</v>
      </c>
      <c r="BD107" s="541">
        <v>64.240866813865964</v>
      </c>
      <c r="BF107" s="219"/>
      <c r="BG107" s="219" t="s">
        <v>11</v>
      </c>
      <c r="BH107" s="539">
        <v>152</v>
      </c>
      <c r="BI107" s="540">
        <v>11.5</v>
      </c>
      <c r="BJ107" s="540">
        <v>11.5</v>
      </c>
      <c r="BK107" s="541">
        <v>66.900000000000006</v>
      </c>
      <c r="BL107" s="211"/>
      <c r="BM107" s="714"/>
      <c r="BN107" s="219" t="s">
        <v>11</v>
      </c>
      <c r="BO107" s="539">
        <v>18208269</v>
      </c>
      <c r="BP107" s="540">
        <v>11.5</v>
      </c>
      <c r="BQ107" s="540">
        <v>11.5</v>
      </c>
      <c r="BR107" s="541">
        <v>65.900000000000006</v>
      </c>
    </row>
    <row r="108" spans="2:70" s="210" customFormat="1" ht="14.5" customHeight="1" x14ac:dyDescent="0.25">
      <c r="B108" s="866"/>
      <c r="C108" s="219" t="s">
        <v>12</v>
      </c>
      <c r="D108" s="220">
        <v>306</v>
      </c>
      <c r="E108" s="221">
        <v>24.95921696574225</v>
      </c>
      <c r="F108" s="221">
        <v>24.95921696574225</v>
      </c>
      <c r="G108" s="222">
        <v>94.942903752039157</v>
      </c>
      <c r="H108" s="211"/>
      <c r="I108" s="866"/>
      <c r="J108" s="219" t="s">
        <v>12</v>
      </c>
      <c r="K108" s="220">
        <v>37868221.521613821</v>
      </c>
      <c r="L108" s="221">
        <v>25.63365305066705</v>
      </c>
      <c r="M108" s="221">
        <v>25.633653050667078</v>
      </c>
      <c r="N108" s="222">
        <v>93.276223217876023</v>
      </c>
      <c r="P108" s="866"/>
      <c r="Q108" s="219" t="s">
        <v>12</v>
      </c>
      <c r="R108" s="539">
        <v>907</v>
      </c>
      <c r="S108" s="540">
        <v>35.4296875</v>
      </c>
      <c r="T108" s="540">
        <v>35.4296875</v>
      </c>
      <c r="U108" s="541">
        <v>97.4609375</v>
      </c>
      <c r="V108" s="211"/>
      <c r="W108" s="866"/>
      <c r="X108" s="219" t="s">
        <v>12</v>
      </c>
      <c r="Y108" s="539">
        <v>53250164.047613539</v>
      </c>
      <c r="Z108" s="540">
        <v>35.153002452486092</v>
      </c>
      <c r="AA108" s="540">
        <v>35.153002452486106</v>
      </c>
      <c r="AB108" s="541">
        <v>96.967533408351301</v>
      </c>
      <c r="AD108" s="866"/>
      <c r="AE108" s="219" t="s">
        <v>11</v>
      </c>
      <c r="AF108" s="539">
        <v>140</v>
      </c>
      <c r="AG108" s="540">
        <v>10.241404535479152</v>
      </c>
      <c r="AH108" s="540">
        <v>10.241404535479152</v>
      </c>
      <c r="AI108" s="541">
        <v>61.521580102414042</v>
      </c>
      <c r="AJ108" s="211"/>
      <c r="AK108" s="866"/>
      <c r="AL108" s="219" t="s">
        <v>11</v>
      </c>
      <c r="AM108" s="539">
        <v>15725977.96321463</v>
      </c>
      <c r="AN108" s="540">
        <v>10.445050257745729</v>
      </c>
      <c r="AO108" s="540">
        <v>10.445050257745713</v>
      </c>
      <c r="AP108" s="541">
        <v>61.982015172571124</v>
      </c>
      <c r="AR108" s="866"/>
      <c r="AS108" s="219" t="s">
        <v>12</v>
      </c>
      <c r="AT108" s="539">
        <v>455</v>
      </c>
      <c r="AU108" s="540">
        <v>32.178217821782177</v>
      </c>
      <c r="AV108" s="540">
        <v>32.178217821782177</v>
      </c>
      <c r="AW108" s="541">
        <v>98.161244695898162</v>
      </c>
      <c r="AX108" s="211"/>
      <c r="AY108" s="866"/>
      <c r="AZ108" s="219" t="s">
        <v>12</v>
      </c>
      <c r="BA108" s="539">
        <v>57331521.735945605</v>
      </c>
      <c r="BB108" s="540">
        <v>33.459298103036218</v>
      </c>
      <c r="BC108" s="540">
        <v>33.459298103036105</v>
      </c>
      <c r="BD108" s="541">
        <v>97.700164916902068</v>
      </c>
      <c r="BF108" s="219"/>
      <c r="BG108" s="219" t="s">
        <v>12</v>
      </c>
      <c r="BH108" s="539">
        <v>424</v>
      </c>
      <c r="BI108" s="540">
        <v>32</v>
      </c>
      <c r="BJ108" s="540">
        <v>32</v>
      </c>
      <c r="BK108" s="541">
        <v>98.9</v>
      </c>
      <c r="BL108" s="211"/>
      <c r="BM108" s="714"/>
      <c r="BN108" s="219" t="s">
        <v>12</v>
      </c>
      <c r="BO108" s="539">
        <v>51368518</v>
      </c>
      <c r="BP108" s="540">
        <v>32.6</v>
      </c>
      <c r="BQ108" s="540">
        <v>32.6</v>
      </c>
      <c r="BR108" s="541">
        <v>98.5</v>
      </c>
    </row>
    <row r="109" spans="2:70" s="210" customFormat="1" ht="14.5" customHeight="1" x14ac:dyDescent="0.25">
      <c r="B109" s="866"/>
      <c r="C109" s="219" t="s">
        <v>13</v>
      </c>
      <c r="D109" s="220">
        <v>62</v>
      </c>
      <c r="E109" s="221">
        <v>5.0570962479608479</v>
      </c>
      <c r="F109" s="221">
        <v>5.0570962479608479</v>
      </c>
      <c r="G109" s="222">
        <v>100</v>
      </c>
      <c r="H109" s="211"/>
      <c r="I109" s="866"/>
      <c r="J109" s="219" t="s">
        <v>13</v>
      </c>
      <c r="K109" s="220">
        <v>9932937.3048812784</v>
      </c>
      <c r="L109" s="221">
        <v>6.7237767821239762</v>
      </c>
      <c r="M109" s="221">
        <v>6.7237767821239842</v>
      </c>
      <c r="N109" s="222">
        <v>100</v>
      </c>
      <c r="P109" s="866"/>
      <c r="Q109" s="219" t="s">
        <v>13</v>
      </c>
      <c r="R109" s="539">
        <v>65</v>
      </c>
      <c r="S109" s="540">
        <v>2.5390625</v>
      </c>
      <c r="T109" s="540">
        <v>2.5390625</v>
      </c>
      <c r="U109" s="541">
        <v>100</v>
      </c>
      <c r="V109" s="211"/>
      <c r="W109" s="866"/>
      <c r="X109" s="219" t="s">
        <v>13</v>
      </c>
      <c r="Y109" s="539">
        <v>4593614.5480734259</v>
      </c>
      <c r="Z109" s="540">
        <v>3.0324665916487032</v>
      </c>
      <c r="AA109" s="540">
        <v>3.0324665916487046</v>
      </c>
      <c r="AB109" s="541">
        <v>100</v>
      </c>
      <c r="AD109" s="866"/>
      <c r="AE109" s="219" t="s">
        <v>12</v>
      </c>
      <c r="AF109" s="539">
        <v>484</v>
      </c>
      <c r="AG109" s="540">
        <v>35.405998536942207</v>
      </c>
      <c r="AH109" s="540">
        <v>35.405998536942207</v>
      </c>
      <c r="AI109" s="541">
        <v>96.927578639356256</v>
      </c>
      <c r="AJ109" s="211"/>
      <c r="AK109" s="866"/>
      <c r="AL109" s="219" t="s">
        <v>12</v>
      </c>
      <c r="AM109" s="539">
        <v>51911337.570756055</v>
      </c>
      <c r="AN109" s="540">
        <v>34.479034063361603</v>
      </c>
      <c r="AO109" s="540">
        <v>34.479034063361546</v>
      </c>
      <c r="AP109" s="541">
        <v>96.461049235932663</v>
      </c>
      <c r="AR109" s="866"/>
      <c r="AS109" s="219" t="s">
        <v>13</v>
      </c>
      <c r="AT109" s="539">
        <v>26</v>
      </c>
      <c r="AU109" s="540">
        <v>1.8387553041018387</v>
      </c>
      <c r="AV109" s="540">
        <v>1.8387553041018387</v>
      </c>
      <c r="AW109" s="541">
        <v>100</v>
      </c>
      <c r="AX109" s="211"/>
      <c r="AY109" s="866"/>
      <c r="AZ109" s="219" t="s">
        <v>13</v>
      </c>
      <c r="BA109" s="539">
        <v>3940699.6718725194</v>
      </c>
      <c r="BB109" s="540">
        <v>2.2998350830979368</v>
      </c>
      <c r="BC109" s="540">
        <v>2.2998350830979293</v>
      </c>
      <c r="BD109" s="541">
        <v>100</v>
      </c>
      <c r="BF109" s="219"/>
      <c r="BG109" s="219" t="s">
        <v>13</v>
      </c>
      <c r="BH109" s="539">
        <v>15</v>
      </c>
      <c r="BI109" s="540">
        <v>1.1000000000000001</v>
      </c>
      <c r="BJ109" s="540">
        <v>1.1000000000000001</v>
      </c>
      <c r="BK109" s="541">
        <v>100</v>
      </c>
      <c r="BL109" s="211"/>
      <c r="BM109" s="714"/>
      <c r="BN109" s="219" t="s">
        <v>13</v>
      </c>
      <c r="BO109" s="539">
        <v>2314900</v>
      </c>
      <c r="BP109" s="540">
        <v>1.5</v>
      </c>
      <c r="BQ109" s="540">
        <v>1.5</v>
      </c>
      <c r="BR109" s="541">
        <v>100</v>
      </c>
    </row>
    <row r="110" spans="2:70" s="210" customFormat="1" ht="14.5" customHeight="1" x14ac:dyDescent="0.25">
      <c r="B110" s="867"/>
      <c r="C110" s="223" t="s">
        <v>14</v>
      </c>
      <c r="D110" s="224">
        <v>1226</v>
      </c>
      <c r="E110" s="225">
        <v>100</v>
      </c>
      <c r="F110" s="225">
        <v>100</v>
      </c>
      <c r="G110" s="226"/>
      <c r="H110" s="211"/>
      <c r="I110" s="867"/>
      <c r="J110" s="223" t="s">
        <v>14</v>
      </c>
      <c r="K110" s="224">
        <v>147728540.47280771</v>
      </c>
      <c r="L110" s="225">
        <v>99.999999999999872</v>
      </c>
      <c r="M110" s="225">
        <v>100</v>
      </c>
      <c r="N110" s="226"/>
      <c r="P110" s="867"/>
      <c r="Q110" s="223" t="s">
        <v>14</v>
      </c>
      <c r="R110" s="542">
        <v>2560</v>
      </c>
      <c r="S110" s="543">
        <v>100</v>
      </c>
      <c r="T110" s="543">
        <v>100</v>
      </c>
      <c r="U110" s="544"/>
      <c r="V110" s="211"/>
      <c r="W110" s="867"/>
      <c r="X110" s="223" t="s">
        <v>14</v>
      </c>
      <c r="Y110" s="542">
        <v>151481126.31229186</v>
      </c>
      <c r="Z110" s="543">
        <v>99.999999999999957</v>
      </c>
      <c r="AA110" s="543">
        <v>100</v>
      </c>
      <c r="AB110" s="544"/>
      <c r="AD110" s="866"/>
      <c r="AE110" s="219" t="s">
        <v>13</v>
      </c>
      <c r="AF110" s="539">
        <v>42</v>
      </c>
      <c r="AG110" s="540">
        <v>3.0724213606437454</v>
      </c>
      <c r="AH110" s="540">
        <v>3.0724213606437454</v>
      </c>
      <c r="AI110" s="541">
        <v>100</v>
      </c>
      <c r="AJ110" s="211"/>
      <c r="AK110" s="866"/>
      <c r="AL110" s="219" t="s">
        <v>13</v>
      </c>
      <c r="AM110" s="539">
        <v>5328213.8769369302</v>
      </c>
      <c r="AN110" s="540">
        <v>3.5389507640673328</v>
      </c>
      <c r="AO110" s="540">
        <v>3.538950764067327</v>
      </c>
      <c r="AP110" s="541">
        <v>100</v>
      </c>
      <c r="AR110" s="867"/>
      <c r="AS110" s="223" t="s">
        <v>14</v>
      </c>
      <c r="AT110" s="542">
        <v>1414</v>
      </c>
      <c r="AU110" s="543">
        <v>100</v>
      </c>
      <c r="AV110" s="543">
        <v>100</v>
      </c>
      <c r="AW110" s="544"/>
      <c r="AX110" s="211"/>
      <c r="AY110" s="867"/>
      <c r="AZ110" s="223" t="s">
        <v>14</v>
      </c>
      <c r="BA110" s="542">
        <v>171347054.44028226</v>
      </c>
      <c r="BB110" s="543">
        <v>100.00000000000033</v>
      </c>
      <c r="BC110" s="543">
        <v>100</v>
      </c>
      <c r="BD110" s="544"/>
      <c r="BF110" s="223"/>
      <c r="BG110" s="223" t="s">
        <v>14</v>
      </c>
      <c r="BH110" s="542">
        <v>1327</v>
      </c>
      <c r="BI110" s="543">
        <v>100</v>
      </c>
      <c r="BJ110" s="543">
        <v>100</v>
      </c>
      <c r="BK110" s="544"/>
      <c r="BL110" s="211"/>
      <c r="BM110" s="715"/>
      <c r="BN110" s="223" t="s">
        <v>14</v>
      </c>
      <c r="BO110" s="542">
        <v>157654791</v>
      </c>
      <c r="BP110" s="543">
        <v>100</v>
      </c>
      <c r="BQ110" s="543">
        <v>100</v>
      </c>
      <c r="BR110" s="544"/>
    </row>
    <row r="111" spans="2:70" s="210" customFormat="1" ht="14.5" customHeight="1" x14ac:dyDescent="0.25">
      <c r="AD111" s="867"/>
      <c r="AE111" s="223" t="s">
        <v>14</v>
      </c>
      <c r="AF111" s="542">
        <v>1367</v>
      </c>
      <c r="AG111" s="543">
        <v>100</v>
      </c>
      <c r="AH111" s="543">
        <v>100</v>
      </c>
      <c r="AI111" s="544"/>
      <c r="AJ111" s="211"/>
      <c r="AK111" s="867"/>
      <c r="AL111" s="223" t="s">
        <v>14</v>
      </c>
      <c r="AM111" s="542">
        <v>150559141.17361715</v>
      </c>
      <c r="AN111" s="543">
        <v>100.00000000000016</v>
      </c>
      <c r="AO111" s="543">
        <v>100</v>
      </c>
      <c r="AP111" s="544"/>
    </row>
    <row r="112" spans="2:70" s="210" customFormat="1" ht="14.5" customHeight="1" x14ac:dyDescent="0.35"/>
    <row r="113" spans="2:70" s="210" customFormat="1" ht="14.5" customHeight="1" x14ac:dyDescent="0.25">
      <c r="B113" s="868" t="s">
        <v>18</v>
      </c>
      <c r="C113" s="868"/>
      <c r="D113" s="868"/>
      <c r="E113" s="868"/>
      <c r="F113" s="868"/>
      <c r="G113" s="868"/>
      <c r="H113" s="211"/>
      <c r="I113" s="868" t="s">
        <v>18</v>
      </c>
      <c r="J113" s="868"/>
      <c r="K113" s="868"/>
      <c r="L113" s="868"/>
      <c r="M113" s="868"/>
      <c r="N113" s="868"/>
      <c r="P113" s="868" t="s">
        <v>18</v>
      </c>
      <c r="Q113" s="868"/>
      <c r="R113" s="868"/>
      <c r="S113" s="868"/>
      <c r="T113" s="868"/>
      <c r="U113" s="868"/>
      <c r="V113" s="211"/>
      <c r="W113" s="868" t="s">
        <v>18</v>
      </c>
      <c r="X113" s="868"/>
      <c r="Y113" s="868"/>
      <c r="Z113" s="868"/>
      <c r="AA113" s="868"/>
      <c r="AB113" s="868"/>
      <c r="AD113" s="868" t="s">
        <v>18</v>
      </c>
      <c r="AE113" s="868"/>
      <c r="AF113" s="868"/>
      <c r="AG113" s="868"/>
      <c r="AH113" s="868"/>
      <c r="AI113" s="868"/>
      <c r="AJ113" s="211"/>
      <c r="AK113" s="868" t="s">
        <v>18</v>
      </c>
      <c r="AL113" s="868"/>
      <c r="AM113" s="868"/>
      <c r="AN113" s="868"/>
      <c r="AO113" s="868"/>
      <c r="AP113" s="868"/>
      <c r="AR113" s="868" t="s">
        <v>18</v>
      </c>
      <c r="AS113" s="868"/>
      <c r="AT113" s="868"/>
      <c r="AU113" s="868"/>
      <c r="AV113" s="868"/>
      <c r="AW113" s="868"/>
      <c r="AX113" s="211"/>
      <c r="AY113" s="868" t="s">
        <v>18</v>
      </c>
      <c r="AZ113" s="868"/>
      <c r="BA113" s="868"/>
      <c r="BB113" s="868"/>
      <c r="BC113" s="868"/>
      <c r="BD113" s="868"/>
      <c r="BF113" s="577" t="s">
        <v>18</v>
      </c>
      <c r="BG113" s="577"/>
      <c r="BH113" s="577"/>
      <c r="BI113" s="577"/>
      <c r="BJ113" s="577"/>
      <c r="BK113" s="577"/>
      <c r="BL113" s="211"/>
      <c r="BM113" s="577" t="s">
        <v>18</v>
      </c>
      <c r="BN113" s="577"/>
      <c r="BO113" s="577"/>
      <c r="BP113" s="577"/>
      <c r="BQ113" s="577"/>
      <c r="BR113" s="577"/>
    </row>
    <row r="114" spans="2:70" s="210" customFormat="1" ht="24" customHeight="1" x14ac:dyDescent="0.25">
      <c r="B114" s="869" t="s">
        <v>0</v>
      </c>
      <c r="C114" s="869"/>
      <c r="D114" s="212" t="s">
        <v>2</v>
      </c>
      <c r="E114" s="213" t="s">
        <v>3</v>
      </c>
      <c r="F114" s="213" t="s">
        <v>4</v>
      </c>
      <c r="G114" s="214" t="s">
        <v>5</v>
      </c>
      <c r="H114" s="211"/>
      <c r="I114" s="869" t="s">
        <v>0</v>
      </c>
      <c r="J114" s="869"/>
      <c r="K114" s="212" t="s">
        <v>2</v>
      </c>
      <c r="L114" s="213" t="s">
        <v>3</v>
      </c>
      <c r="M114" s="213" t="s">
        <v>4</v>
      </c>
      <c r="N114" s="214" t="s">
        <v>5</v>
      </c>
      <c r="P114" s="468"/>
      <c r="Q114" s="468"/>
      <c r="R114" s="212" t="s">
        <v>2</v>
      </c>
      <c r="S114" s="213" t="s">
        <v>3</v>
      </c>
      <c r="T114" s="213" t="s">
        <v>4</v>
      </c>
      <c r="U114" s="214" t="s">
        <v>5</v>
      </c>
      <c r="V114" s="211"/>
      <c r="W114" s="869" t="s">
        <v>0</v>
      </c>
      <c r="X114" s="869"/>
      <c r="Y114" s="212" t="s">
        <v>2</v>
      </c>
      <c r="Z114" s="213" t="s">
        <v>3</v>
      </c>
      <c r="AA114" s="213" t="s">
        <v>4</v>
      </c>
      <c r="AB114" s="214" t="s">
        <v>5</v>
      </c>
      <c r="AD114" s="869" t="s">
        <v>0</v>
      </c>
      <c r="AE114" s="869"/>
      <c r="AF114" s="212" t="s">
        <v>2</v>
      </c>
      <c r="AG114" s="213" t="s">
        <v>3</v>
      </c>
      <c r="AH114" s="213" t="s">
        <v>4</v>
      </c>
      <c r="AI114" s="214" t="s">
        <v>5</v>
      </c>
      <c r="AJ114" s="211"/>
      <c r="AK114" s="869" t="s">
        <v>0</v>
      </c>
      <c r="AL114" s="869"/>
      <c r="AM114" s="212" t="s">
        <v>2</v>
      </c>
      <c r="AN114" s="213" t="s">
        <v>3</v>
      </c>
      <c r="AO114" s="213" t="s">
        <v>4</v>
      </c>
      <c r="AP114" s="214" t="s">
        <v>5</v>
      </c>
      <c r="AR114" s="869" t="s">
        <v>0</v>
      </c>
      <c r="AS114" s="869"/>
      <c r="AT114" s="212" t="s">
        <v>2</v>
      </c>
      <c r="AU114" s="213" t="s">
        <v>3</v>
      </c>
      <c r="AV114" s="213" t="s">
        <v>4</v>
      </c>
      <c r="AW114" s="214" t="s">
        <v>5</v>
      </c>
      <c r="AX114" s="211"/>
      <c r="AY114" s="869" t="s">
        <v>0</v>
      </c>
      <c r="AZ114" s="869"/>
      <c r="BA114" s="212" t="s">
        <v>2</v>
      </c>
      <c r="BB114" s="213" t="s">
        <v>3</v>
      </c>
      <c r="BC114" s="213" t="s">
        <v>4</v>
      </c>
      <c r="BD114" s="214" t="s">
        <v>5</v>
      </c>
      <c r="BF114" s="468"/>
      <c r="BG114" s="468"/>
      <c r="BH114" s="212" t="s">
        <v>2</v>
      </c>
      <c r="BI114" s="213" t="s">
        <v>3</v>
      </c>
      <c r="BJ114" s="213" t="s">
        <v>4</v>
      </c>
      <c r="BK114" s="214" t="s">
        <v>5</v>
      </c>
      <c r="BL114" s="211"/>
      <c r="BM114" s="468"/>
      <c r="BN114" s="468"/>
      <c r="BO114" s="212" t="s">
        <v>2</v>
      </c>
      <c r="BP114" s="213" t="s">
        <v>3</v>
      </c>
      <c r="BQ114" s="213" t="s">
        <v>4</v>
      </c>
      <c r="BR114" s="214" t="s">
        <v>5</v>
      </c>
    </row>
    <row r="115" spans="2:70" s="210" customFormat="1" ht="23" customHeight="1" x14ac:dyDescent="0.25">
      <c r="B115" s="865" t="s">
        <v>6</v>
      </c>
      <c r="C115" s="215" t="s">
        <v>19</v>
      </c>
      <c r="D115" s="216">
        <v>1176</v>
      </c>
      <c r="E115" s="217">
        <v>95.921696574225123</v>
      </c>
      <c r="F115" s="217">
        <v>95.921696574225123</v>
      </c>
      <c r="G115" s="218">
        <v>95.921696574225123</v>
      </c>
      <c r="H115" s="211"/>
      <c r="I115" s="865" t="s">
        <v>6</v>
      </c>
      <c r="J115" s="215" t="s">
        <v>19</v>
      </c>
      <c r="K115" s="216">
        <v>142354990.66374719</v>
      </c>
      <c r="L115" s="217">
        <v>96.36255134460643</v>
      </c>
      <c r="M115" s="217">
        <v>96.362551344606445</v>
      </c>
      <c r="N115" s="218">
        <v>96.362551344606445</v>
      </c>
      <c r="P115" s="215" t="s">
        <v>6</v>
      </c>
      <c r="Q115" s="215" t="s">
        <v>19</v>
      </c>
      <c r="R115" s="216">
        <v>2492</v>
      </c>
      <c r="S115" s="217">
        <v>97.3</v>
      </c>
      <c r="T115" s="217">
        <v>97.3</v>
      </c>
      <c r="U115" s="218">
        <v>97.3</v>
      </c>
      <c r="V115" s="211"/>
      <c r="W115" s="865" t="s">
        <v>6</v>
      </c>
      <c r="X115" s="215" t="s">
        <v>19</v>
      </c>
      <c r="Y115" s="536">
        <v>148201146.52582365</v>
      </c>
      <c r="Z115" s="537">
        <v>97.834727093521678</v>
      </c>
      <c r="AA115" s="537">
        <v>97.834727093521479</v>
      </c>
      <c r="AB115" s="538">
        <v>97.834727093521479</v>
      </c>
      <c r="AD115" s="865" t="s">
        <v>6</v>
      </c>
      <c r="AE115" s="215" t="s">
        <v>19</v>
      </c>
      <c r="AF115" s="536">
        <v>1319</v>
      </c>
      <c r="AG115" s="537">
        <v>96.488661302121443</v>
      </c>
      <c r="AH115" s="537">
        <v>96.488661302121443</v>
      </c>
      <c r="AI115" s="538">
        <v>96.488661302121443</v>
      </c>
      <c r="AJ115" s="211"/>
      <c r="AK115" s="865" t="s">
        <v>6</v>
      </c>
      <c r="AL115" s="215" t="s">
        <v>19</v>
      </c>
      <c r="AM115" s="536">
        <v>145733892.98647872</v>
      </c>
      <c r="AN115" s="537">
        <v>96.795114431760751</v>
      </c>
      <c r="AO115" s="537">
        <v>96.795114431760624</v>
      </c>
      <c r="AP115" s="538">
        <v>96.795114431760624</v>
      </c>
      <c r="AR115" s="865" t="s">
        <v>6</v>
      </c>
      <c r="AS115" s="215" t="s">
        <v>19</v>
      </c>
      <c r="AT115" s="536">
        <v>1321</v>
      </c>
      <c r="AU115" s="537">
        <v>93.422913719943423</v>
      </c>
      <c r="AV115" s="537">
        <v>93.422913719943423</v>
      </c>
      <c r="AW115" s="538">
        <v>93.422913719943423</v>
      </c>
      <c r="AX115" s="211"/>
      <c r="AY115" s="865" t="s">
        <v>6</v>
      </c>
      <c r="AZ115" s="215" t="s">
        <v>19</v>
      </c>
      <c r="BA115" s="536">
        <v>159854669.63220266</v>
      </c>
      <c r="BB115" s="537">
        <v>93.292919539457628</v>
      </c>
      <c r="BC115" s="537">
        <v>93.29291953945733</v>
      </c>
      <c r="BD115" s="538">
        <v>93.29291953945733</v>
      </c>
      <c r="BF115" s="215" t="s">
        <v>6</v>
      </c>
      <c r="BG115" s="215" t="s">
        <v>19</v>
      </c>
      <c r="BH115" s="536">
        <v>1271</v>
      </c>
      <c r="BI115" s="537">
        <v>95.8</v>
      </c>
      <c r="BJ115" s="537">
        <v>95.8</v>
      </c>
      <c r="BK115" s="538">
        <v>95.8</v>
      </c>
      <c r="BL115" s="211"/>
      <c r="BM115" s="215" t="s">
        <v>6</v>
      </c>
      <c r="BN115" s="215" t="s">
        <v>19</v>
      </c>
      <c r="BO115" s="536">
        <v>151395777</v>
      </c>
      <c r="BP115" s="537">
        <v>96</v>
      </c>
      <c r="BQ115" s="537">
        <v>96</v>
      </c>
      <c r="BR115" s="538">
        <v>96</v>
      </c>
    </row>
    <row r="116" spans="2:70" s="210" customFormat="1" ht="23" customHeight="1" x14ac:dyDescent="0.25">
      <c r="B116" s="866"/>
      <c r="C116" s="219" t="s">
        <v>20</v>
      </c>
      <c r="D116" s="220">
        <v>50</v>
      </c>
      <c r="E116" s="221">
        <v>4.0783034257748776</v>
      </c>
      <c r="F116" s="221">
        <v>4.0783034257748776</v>
      </c>
      <c r="G116" s="222">
        <v>100</v>
      </c>
      <c r="H116" s="211"/>
      <c r="I116" s="866"/>
      <c r="J116" s="219" t="s">
        <v>20</v>
      </c>
      <c r="K116" s="220">
        <v>5373549.8090606555</v>
      </c>
      <c r="L116" s="221">
        <v>3.6374486553935421</v>
      </c>
      <c r="M116" s="221">
        <v>3.637448655393543</v>
      </c>
      <c r="N116" s="222">
        <v>100</v>
      </c>
      <c r="P116" s="219"/>
      <c r="Q116" s="219" t="s">
        <v>20</v>
      </c>
      <c r="R116" s="220">
        <v>68</v>
      </c>
      <c r="S116" s="221">
        <v>2.7</v>
      </c>
      <c r="T116" s="221">
        <v>2.7</v>
      </c>
      <c r="U116" s="222">
        <v>100</v>
      </c>
      <c r="V116" s="211"/>
      <c r="W116" s="866"/>
      <c r="X116" s="219" t="s">
        <v>20</v>
      </c>
      <c r="Y116" s="539">
        <v>3279979.7864685631</v>
      </c>
      <c r="Z116" s="540">
        <v>2.165272906478521</v>
      </c>
      <c r="AA116" s="540">
        <v>2.165272906478517</v>
      </c>
      <c r="AB116" s="541">
        <v>100</v>
      </c>
      <c r="AD116" s="866"/>
      <c r="AE116" s="219" t="s">
        <v>20</v>
      </c>
      <c r="AF116" s="539">
        <v>48</v>
      </c>
      <c r="AG116" s="540">
        <v>3.5113386978785659</v>
      </c>
      <c r="AH116" s="540">
        <v>3.5113386978785659</v>
      </c>
      <c r="AI116" s="541">
        <v>100</v>
      </c>
      <c r="AJ116" s="211"/>
      <c r="AK116" s="866"/>
      <c r="AL116" s="219" t="s">
        <v>20</v>
      </c>
      <c r="AM116" s="539">
        <v>4825248.187138401</v>
      </c>
      <c r="AN116" s="540">
        <v>3.2048855682393786</v>
      </c>
      <c r="AO116" s="540">
        <v>3.2048855682393738</v>
      </c>
      <c r="AP116" s="541">
        <v>100</v>
      </c>
      <c r="AR116" s="866"/>
      <c r="AS116" s="219" t="s">
        <v>20</v>
      </c>
      <c r="AT116" s="539">
        <v>93</v>
      </c>
      <c r="AU116" s="540">
        <v>6.5770862800565766</v>
      </c>
      <c r="AV116" s="540">
        <v>6.5770862800565766</v>
      </c>
      <c r="AW116" s="541">
        <v>100</v>
      </c>
      <c r="AX116" s="211"/>
      <c r="AY116" s="866"/>
      <c r="AZ116" s="219" t="s">
        <v>20</v>
      </c>
      <c r="BA116" s="539">
        <v>11492384.808079571</v>
      </c>
      <c r="BB116" s="540">
        <v>6.7070804605426844</v>
      </c>
      <c r="BC116" s="540">
        <v>6.7070804605426639</v>
      </c>
      <c r="BD116" s="541">
        <v>100</v>
      </c>
      <c r="BF116" s="219"/>
      <c r="BG116" s="219" t="s">
        <v>20</v>
      </c>
      <c r="BH116" s="539">
        <v>56</v>
      </c>
      <c r="BI116" s="540">
        <v>4.2</v>
      </c>
      <c r="BJ116" s="540">
        <v>4.2</v>
      </c>
      <c r="BK116" s="541">
        <v>100</v>
      </c>
      <c r="BL116" s="211"/>
      <c r="BM116" s="219"/>
      <c r="BN116" s="219" t="s">
        <v>20</v>
      </c>
      <c r="BO116" s="539">
        <v>6259014</v>
      </c>
      <c r="BP116" s="540">
        <v>4</v>
      </c>
      <c r="BQ116" s="540">
        <v>4</v>
      </c>
      <c r="BR116" s="541">
        <v>100</v>
      </c>
    </row>
    <row r="117" spans="2:70" s="210" customFormat="1" ht="14.5" customHeight="1" x14ac:dyDescent="0.25">
      <c r="B117" s="867"/>
      <c r="C117" s="223" t="s">
        <v>14</v>
      </c>
      <c r="D117" s="224">
        <v>1226</v>
      </c>
      <c r="E117" s="225">
        <v>100</v>
      </c>
      <c r="F117" s="225">
        <v>100</v>
      </c>
      <c r="G117" s="226"/>
      <c r="H117" s="211"/>
      <c r="I117" s="867"/>
      <c r="J117" s="223" t="s">
        <v>14</v>
      </c>
      <c r="K117" s="224">
        <v>147728540.47280785</v>
      </c>
      <c r="L117" s="225">
        <v>99.999999999999972</v>
      </c>
      <c r="M117" s="225">
        <v>100</v>
      </c>
      <c r="N117" s="226"/>
      <c r="P117" s="223"/>
      <c r="Q117" s="223" t="s">
        <v>14</v>
      </c>
      <c r="R117" s="224">
        <v>2560</v>
      </c>
      <c r="S117" s="225">
        <v>100</v>
      </c>
      <c r="T117" s="225">
        <v>100</v>
      </c>
      <c r="U117" s="226"/>
      <c r="V117" s="211"/>
      <c r="W117" s="867"/>
      <c r="X117" s="223" t="s">
        <v>14</v>
      </c>
      <c r="Y117" s="542">
        <v>151481126.31229222</v>
      </c>
      <c r="Z117" s="543">
        <v>100.0000000000002</v>
      </c>
      <c r="AA117" s="543">
        <v>100</v>
      </c>
      <c r="AB117" s="544"/>
      <c r="AD117" s="867"/>
      <c r="AE117" s="223" t="s">
        <v>14</v>
      </c>
      <c r="AF117" s="542">
        <v>1367</v>
      </c>
      <c r="AG117" s="543">
        <v>100</v>
      </c>
      <c r="AH117" s="543">
        <v>100</v>
      </c>
      <c r="AI117" s="544"/>
      <c r="AJ117" s="211"/>
      <c r="AK117" s="867"/>
      <c r="AL117" s="223" t="s">
        <v>14</v>
      </c>
      <c r="AM117" s="542">
        <v>150559141.17361712</v>
      </c>
      <c r="AN117" s="543">
        <v>100.00000000000013</v>
      </c>
      <c r="AO117" s="543">
        <v>100</v>
      </c>
      <c r="AP117" s="544"/>
      <c r="AR117" s="867"/>
      <c r="AS117" s="223" t="s">
        <v>14</v>
      </c>
      <c r="AT117" s="542">
        <v>1414</v>
      </c>
      <c r="AU117" s="543">
        <v>100</v>
      </c>
      <c r="AV117" s="543">
        <v>100</v>
      </c>
      <c r="AW117" s="544"/>
      <c r="AX117" s="211"/>
      <c r="AY117" s="867"/>
      <c r="AZ117" s="223" t="s">
        <v>14</v>
      </c>
      <c r="BA117" s="542">
        <v>171347054.44028223</v>
      </c>
      <c r="BB117" s="543">
        <v>100.00000000000031</v>
      </c>
      <c r="BC117" s="543">
        <v>100</v>
      </c>
      <c r="BD117" s="544"/>
      <c r="BF117" s="223"/>
      <c r="BG117" s="223" t="s">
        <v>14</v>
      </c>
      <c r="BH117" s="542">
        <v>1327</v>
      </c>
      <c r="BI117" s="543">
        <v>100</v>
      </c>
      <c r="BJ117" s="543">
        <v>100</v>
      </c>
      <c r="BK117" s="544"/>
      <c r="BL117" s="211"/>
      <c r="BM117" s="223"/>
      <c r="BN117" s="223" t="s">
        <v>14</v>
      </c>
      <c r="BO117" s="542">
        <v>157654791</v>
      </c>
      <c r="BP117" s="543">
        <v>100</v>
      </c>
      <c r="BQ117" s="543">
        <v>100</v>
      </c>
      <c r="BR117" s="544"/>
    </row>
    <row r="118" spans="2:70" s="210" customFormat="1" ht="14.5" customHeight="1" x14ac:dyDescent="0.35"/>
    <row r="119" spans="2:70" s="210" customFormat="1" ht="14.5" customHeight="1" x14ac:dyDescent="0.35"/>
    <row r="121" spans="2:70" x14ac:dyDescent="0.35">
      <c r="B121" s="748" t="s">
        <v>60</v>
      </c>
      <c r="C121" s="748"/>
      <c r="D121" s="748"/>
      <c r="E121" s="748"/>
      <c r="F121" s="748"/>
      <c r="G121" s="748"/>
      <c r="H121" s="748"/>
      <c r="I121" s="748"/>
      <c r="J121" s="748"/>
      <c r="K121" s="748"/>
      <c r="L121" s="748"/>
      <c r="M121" s="748"/>
      <c r="N121" s="748"/>
      <c r="P121" s="748" t="s">
        <v>60</v>
      </c>
      <c r="Q121" s="748"/>
      <c r="R121" s="748"/>
      <c r="S121" s="748"/>
      <c r="T121" s="748"/>
      <c r="U121" s="748"/>
      <c r="V121" s="748"/>
      <c r="W121" s="748"/>
      <c r="X121" s="748"/>
      <c r="Y121" s="748"/>
      <c r="Z121" s="748"/>
      <c r="AA121" s="748"/>
      <c r="AB121" s="748"/>
      <c r="AD121" s="748" t="s">
        <v>60</v>
      </c>
      <c r="AE121" s="748"/>
      <c r="AF121" s="748"/>
      <c r="AG121" s="748"/>
      <c r="AH121" s="748"/>
      <c r="AI121" s="748"/>
      <c r="AJ121" s="748"/>
      <c r="AK121" s="748"/>
      <c r="AL121" s="748"/>
      <c r="AM121" s="748"/>
      <c r="AN121" s="748"/>
      <c r="AO121" s="748"/>
      <c r="AP121" s="748"/>
      <c r="AR121" s="748" t="s">
        <v>60</v>
      </c>
      <c r="AS121" s="748"/>
      <c r="AT121" s="748"/>
      <c r="AU121" s="748"/>
      <c r="AV121" s="748"/>
      <c r="AW121" s="748"/>
      <c r="AX121" s="748"/>
      <c r="AY121" s="748"/>
      <c r="AZ121" s="748"/>
      <c r="BA121" s="748"/>
      <c r="BB121" s="748"/>
      <c r="BC121" s="748"/>
      <c r="BD121" s="748"/>
      <c r="BF121" s="748" t="s">
        <v>60</v>
      </c>
      <c r="BG121" s="748"/>
      <c r="BH121" s="748"/>
      <c r="BI121" s="748"/>
      <c r="BJ121" s="748"/>
      <c r="BK121" s="748"/>
      <c r="BL121" s="748"/>
      <c r="BM121" s="748"/>
      <c r="BN121" s="748"/>
      <c r="BO121" s="748"/>
      <c r="BP121" s="748"/>
      <c r="BQ121" s="748"/>
      <c r="BR121" s="748"/>
    </row>
    <row r="123" spans="2:70" x14ac:dyDescent="0.35">
      <c r="B123" s="748" t="s">
        <v>16</v>
      </c>
      <c r="C123" s="748"/>
      <c r="D123" s="748"/>
      <c r="E123" s="748"/>
      <c r="F123" s="748"/>
      <c r="G123" s="748"/>
      <c r="H123" s="17"/>
      <c r="I123" s="748" t="s">
        <v>17</v>
      </c>
      <c r="J123" s="748"/>
      <c r="K123" s="748"/>
      <c r="L123" s="748"/>
      <c r="M123" s="748"/>
      <c r="N123" s="748"/>
      <c r="P123" s="748" t="s">
        <v>16</v>
      </c>
      <c r="Q123" s="748"/>
      <c r="R123" s="748"/>
      <c r="S123" s="748"/>
      <c r="T123" s="748"/>
      <c r="U123" s="748"/>
      <c r="V123" s="17"/>
      <c r="W123" s="748" t="s">
        <v>17</v>
      </c>
      <c r="X123" s="748"/>
      <c r="Y123" s="748"/>
      <c r="Z123" s="748"/>
      <c r="AA123" s="748"/>
      <c r="AB123" s="748"/>
      <c r="AD123" s="748" t="s">
        <v>16</v>
      </c>
      <c r="AE123" s="748"/>
      <c r="AF123" s="748"/>
      <c r="AG123" s="748"/>
      <c r="AH123" s="748"/>
      <c r="AI123" s="748"/>
      <c r="AJ123" s="17"/>
      <c r="AK123" s="748" t="s">
        <v>17</v>
      </c>
      <c r="AL123" s="748"/>
      <c r="AM123" s="748"/>
      <c r="AN123" s="748"/>
      <c r="AO123" s="748"/>
      <c r="AP123" s="748"/>
      <c r="AR123" s="748" t="s">
        <v>16</v>
      </c>
      <c r="AS123" s="748"/>
      <c r="AT123" s="748"/>
      <c r="AU123" s="748"/>
      <c r="AV123" s="748"/>
      <c r="AW123" s="748"/>
      <c r="AX123" s="17"/>
      <c r="AY123" s="748" t="s">
        <v>17</v>
      </c>
      <c r="AZ123" s="748"/>
      <c r="BA123" s="748"/>
      <c r="BB123" s="748"/>
      <c r="BC123" s="748"/>
      <c r="BD123" s="748"/>
      <c r="BF123" s="748" t="s">
        <v>16</v>
      </c>
      <c r="BG123" s="748"/>
      <c r="BH123" s="748"/>
      <c r="BI123" s="748"/>
      <c r="BJ123" s="748"/>
      <c r="BK123" s="748"/>
      <c r="BL123" s="17"/>
      <c r="BM123" s="748" t="s">
        <v>17</v>
      </c>
      <c r="BN123" s="748"/>
      <c r="BO123" s="748"/>
      <c r="BP123" s="748"/>
      <c r="BQ123" s="748"/>
      <c r="BR123" s="748"/>
    </row>
    <row r="124" spans="2:70" s="75" customFormat="1" ht="14.5" customHeight="1" x14ac:dyDescent="0.35"/>
    <row r="125" spans="2:70" s="210" customFormat="1" ht="14.5" customHeight="1" x14ac:dyDescent="0.25">
      <c r="B125" s="868" t="s">
        <v>1</v>
      </c>
      <c r="C125" s="868"/>
      <c r="D125" s="868"/>
      <c r="E125" s="868"/>
      <c r="F125" s="868"/>
      <c r="G125" s="868"/>
      <c r="H125" s="211"/>
      <c r="I125" s="868" t="s">
        <v>1</v>
      </c>
      <c r="J125" s="868"/>
      <c r="K125" s="868"/>
      <c r="L125" s="868"/>
      <c r="M125" s="868"/>
      <c r="N125" s="868"/>
      <c r="P125" s="868" t="s">
        <v>1</v>
      </c>
      <c r="Q125" s="868"/>
      <c r="R125" s="868"/>
      <c r="S125" s="868"/>
      <c r="T125" s="868"/>
      <c r="U125" s="868"/>
      <c r="V125" s="211"/>
      <c r="W125" s="868" t="s">
        <v>1</v>
      </c>
      <c r="X125" s="868"/>
      <c r="Y125" s="868"/>
      <c r="Z125" s="868"/>
      <c r="AA125" s="868"/>
      <c r="AB125" s="868"/>
      <c r="AD125" s="868" t="s">
        <v>1</v>
      </c>
      <c r="AE125" s="868"/>
      <c r="AF125" s="868"/>
      <c r="AG125" s="868"/>
      <c r="AH125" s="868"/>
      <c r="AI125" s="868"/>
      <c r="AJ125" s="211"/>
      <c r="AK125" s="868" t="s">
        <v>1</v>
      </c>
      <c r="AL125" s="868"/>
      <c r="AM125" s="868"/>
      <c r="AN125" s="868"/>
      <c r="AO125" s="868"/>
      <c r="AP125" s="868"/>
      <c r="AR125" s="868" t="s">
        <v>1</v>
      </c>
      <c r="AS125" s="868"/>
      <c r="AT125" s="868"/>
      <c r="AU125" s="868"/>
      <c r="AV125" s="868"/>
      <c r="AW125" s="868"/>
      <c r="AX125" s="211"/>
      <c r="AY125" s="868" t="s">
        <v>1</v>
      </c>
      <c r="AZ125" s="868"/>
      <c r="BA125" s="868"/>
      <c r="BB125" s="868"/>
      <c r="BC125" s="868"/>
      <c r="BD125" s="868"/>
      <c r="BF125" s="577" t="s">
        <v>1</v>
      </c>
      <c r="BG125" s="577"/>
      <c r="BH125" s="577"/>
      <c r="BI125" s="577"/>
      <c r="BJ125" s="577"/>
      <c r="BK125" s="577"/>
      <c r="BL125" s="211"/>
      <c r="BM125" s="577" t="s">
        <v>1</v>
      </c>
      <c r="BN125" s="577"/>
      <c r="BO125" s="577"/>
      <c r="BP125" s="577"/>
      <c r="BQ125" s="577"/>
      <c r="BR125" s="577"/>
    </row>
    <row r="126" spans="2:70" s="210" customFormat="1" ht="24" customHeight="1" x14ac:dyDescent="0.25">
      <c r="B126" s="869" t="s">
        <v>0</v>
      </c>
      <c r="C126" s="869"/>
      <c r="D126" s="212" t="s">
        <v>2</v>
      </c>
      <c r="E126" s="213" t="s">
        <v>3</v>
      </c>
      <c r="F126" s="213" t="s">
        <v>4</v>
      </c>
      <c r="G126" s="214" t="s">
        <v>5</v>
      </c>
      <c r="H126" s="211"/>
      <c r="I126" s="869" t="s">
        <v>0</v>
      </c>
      <c r="J126" s="869"/>
      <c r="K126" s="212" t="s">
        <v>2</v>
      </c>
      <c r="L126" s="213" t="s">
        <v>3</v>
      </c>
      <c r="M126" s="213" t="s">
        <v>4</v>
      </c>
      <c r="N126" s="214" t="s">
        <v>5</v>
      </c>
      <c r="P126" s="869" t="s">
        <v>0</v>
      </c>
      <c r="Q126" s="869"/>
      <c r="R126" s="212" t="s">
        <v>2</v>
      </c>
      <c r="S126" s="213" t="s">
        <v>3</v>
      </c>
      <c r="T126" s="213" t="s">
        <v>4</v>
      </c>
      <c r="U126" s="214" t="s">
        <v>5</v>
      </c>
      <c r="V126" s="211"/>
      <c r="W126" s="869" t="s">
        <v>0</v>
      </c>
      <c r="X126" s="869"/>
      <c r="Y126" s="212" t="s">
        <v>2</v>
      </c>
      <c r="Z126" s="213" t="s">
        <v>3</v>
      </c>
      <c r="AA126" s="213" t="s">
        <v>4</v>
      </c>
      <c r="AB126" s="214" t="s">
        <v>5</v>
      </c>
      <c r="AD126" s="869" t="s">
        <v>0</v>
      </c>
      <c r="AE126" s="869"/>
      <c r="AF126" s="212" t="s">
        <v>2</v>
      </c>
      <c r="AG126" s="213" t="s">
        <v>3</v>
      </c>
      <c r="AH126" s="213" t="s">
        <v>4</v>
      </c>
      <c r="AI126" s="214" t="s">
        <v>5</v>
      </c>
      <c r="AJ126" s="211"/>
      <c r="AK126" s="869" t="s">
        <v>0</v>
      </c>
      <c r="AL126" s="869"/>
      <c r="AM126" s="212" t="s">
        <v>2</v>
      </c>
      <c r="AN126" s="213" t="s">
        <v>3</v>
      </c>
      <c r="AO126" s="213" t="s">
        <v>4</v>
      </c>
      <c r="AP126" s="214" t="s">
        <v>5</v>
      </c>
      <c r="AR126" s="869" t="s">
        <v>0</v>
      </c>
      <c r="AS126" s="869"/>
      <c r="AT126" s="212" t="s">
        <v>2</v>
      </c>
      <c r="AU126" s="213" t="s">
        <v>3</v>
      </c>
      <c r="AV126" s="213" t="s">
        <v>4</v>
      </c>
      <c r="AW126" s="214" t="s">
        <v>5</v>
      </c>
      <c r="AX126" s="211"/>
      <c r="AY126" s="869" t="s">
        <v>0</v>
      </c>
      <c r="AZ126" s="869"/>
      <c r="BA126" s="212" t="s">
        <v>2</v>
      </c>
      <c r="BB126" s="213" t="s">
        <v>3</v>
      </c>
      <c r="BC126" s="213" t="s">
        <v>4</v>
      </c>
      <c r="BD126" s="214" t="s">
        <v>5</v>
      </c>
      <c r="BF126" s="468"/>
      <c r="BG126" s="468"/>
      <c r="BH126" s="212" t="s">
        <v>2</v>
      </c>
      <c r="BI126" s="213" t="s">
        <v>3</v>
      </c>
      <c r="BJ126" s="213" t="s">
        <v>4</v>
      </c>
      <c r="BK126" s="214" t="s">
        <v>5</v>
      </c>
      <c r="BL126" s="211"/>
      <c r="BM126" s="468"/>
      <c r="BN126" s="468"/>
      <c r="BO126" s="212" t="s">
        <v>2</v>
      </c>
      <c r="BP126" s="213" t="s">
        <v>3</v>
      </c>
      <c r="BQ126" s="213" t="s">
        <v>4</v>
      </c>
      <c r="BR126" s="214" t="s">
        <v>5</v>
      </c>
    </row>
    <row r="127" spans="2:70" s="210" customFormat="1" ht="23" customHeight="1" x14ac:dyDescent="0.25">
      <c r="B127" s="865" t="s">
        <v>6</v>
      </c>
      <c r="C127" s="215" t="s">
        <v>7</v>
      </c>
      <c r="D127" s="216">
        <v>336</v>
      </c>
      <c r="E127" s="217">
        <v>57.931034482758626</v>
      </c>
      <c r="F127" s="217">
        <v>57.931034482758626</v>
      </c>
      <c r="G127" s="218">
        <v>57.931034482758626</v>
      </c>
      <c r="H127" s="211"/>
      <c r="I127" s="865" t="s">
        <v>6</v>
      </c>
      <c r="J127" s="215" t="s">
        <v>7</v>
      </c>
      <c r="K127" s="216">
        <v>36380497.545050517</v>
      </c>
      <c r="L127" s="217">
        <v>54.016873798159835</v>
      </c>
      <c r="M127" s="217">
        <v>54.016873798159807</v>
      </c>
      <c r="N127" s="218">
        <v>54.016873798159807</v>
      </c>
      <c r="P127" s="865" t="s">
        <v>6</v>
      </c>
      <c r="Q127" s="215" t="s">
        <v>7</v>
      </c>
      <c r="R127" s="536">
        <v>748</v>
      </c>
      <c r="S127" s="537">
        <v>66.429840142095912</v>
      </c>
      <c r="T127" s="537">
        <v>66.429840142095912</v>
      </c>
      <c r="U127" s="538">
        <v>66.429840142095912</v>
      </c>
      <c r="V127" s="211"/>
      <c r="W127" s="865" t="s">
        <v>6</v>
      </c>
      <c r="X127" s="215" t="s">
        <v>7</v>
      </c>
      <c r="Y127" s="536">
        <v>50080894.05854363</v>
      </c>
      <c r="Z127" s="537">
        <v>65.834013075577843</v>
      </c>
      <c r="AA127" s="537">
        <v>65.834013075577957</v>
      </c>
      <c r="AB127" s="538">
        <v>65.834013075577957</v>
      </c>
      <c r="AD127" s="865" t="s">
        <v>6</v>
      </c>
      <c r="AE127" s="215" t="s">
        <v>7</v>
      </c>
      <c r="AF127" s="536">
        <v>506</v>
      </c>
      <c r="AG127" s="537">
        <v>64.131812420785806</v>
      </c>
      <c r="AH127" s="537">
        <v>64.131812420785806</v>
      </c>
      <c r="AI127" s="538">
        <v>64.131812420785806</v>
      </c>
      <c r="AJ127" s="211"/>
      <c r="AK127" s="865" t="s">
        <v>6</v>
      </c>
      <c r="AL127" s="215" t="s">
        <v>7</v>
      </c>
      <c r="AM127" s="536">
        <v>53522189.725938678</v>
      </c>
      <c r="AN127" s="537">
        <v>61.694733629637945</v>
      </c>
      <c r="AO127" s="537">
        <v>61.694733629638051</v>
      </c>
      <c r="AP127" s="538">
        <v>61.694733629638051</v>
      </c>
      <c r="AR127" s="865" t="s">
        <v>6</v>
      </c>
      <c r="AS127" s="215" t="s">
        <v>7</v>
      </c>
      <c r="AT127" s="536">
        <v>443</v>
      </c>
      <c r="AU127" s="537">
        <v>64.483260553129554</v>
      </c>
      <c r="AV127" s="537">
        <v>64.483260553129554</v>
      </c>
      <c r="AW127" s="538">
        <v>64.483260553129554</v>
      </c>
      <c r="AX127" s="211"/>
      <c r="AY127" s="865" t="s">
        <v>6</v>
      </c>
      <c r="AZ127" s="215" t="s">
        <v>7</v>
      </c>
      <c r="BA127" s="536">
        <v>54655539.174618579</v>
      </c>
      <c r="BB127" s="537">
        <v>63.658144147678101</v>
      </c>
      <c r="BC127" s="537">
        <v>63.658144147678101</v>
      </c>
      <c r="BD127" s="538">
        <v>63.658144147678101</v>
      </c>
      <c r="BF127" s="215" t="s">
        <v>6</v>
      </c>
      <c r="BG127" s="215" t="s">
        <v>7</v>
      </c>
      <c r="BH127" s="536">
        <v>492</v>
      </c>
      <c r="BI127" s="537">
        <v>64.099999999999994</v>
      </c>
      <c r="BJ127" s="537">
        <v>64.099999999999994</v>
      </c>
      <c r="BK127" s="538">
        <v>64.099999999999994</v>
      </c>
      <c r="BL127" s="211"/>
      <c r="BM127" s="215" t="s">
        <v>6</v>
      </c>
      <c r="BN127" s="215" t="s">
        <v>7</v>
      </c>
      <c r="BO127" s="536">
        <v>54984946</v>
      </c>
      <c r="BP127" s="537">
        <v>61.4</v>
      </c>
      <c r="BQ127" s="537">
        <v>61.4</v>
      </c>
      <c r="BR127" s="538">
        <v>61.4</v>
      </c>
    </row>
    <row r="128" spans="2:70" s="210" customFormat="1" ht="23" customHeight="1" x14ac:dyDescent="0.25">
      <c r="B128" s="866"/>
      <c r="C128" s="219" t="s">
        <v>8</v>
      </c>
      <c r="D128" s="220">
        <v>115</v>
      </c>
      <c r="E128" s="221">
        <v>19.827586206896552</v>
      </c>
      <c r="F128" s="221">
        <v>19.827586206896552</v>
      </c>
      <c r="G128" s="222">
        <v>77.758620689655174</v>
      </c>
      <c r="H128" s="211"/>
      <c r="I128" s="866"/>
      <c r="J128" s="219" t="s">
        <v>8</v>
      </c>
      <c r="K128" s="220">
        <v>14992916.492506875</v>
      </c>
      <c r="L128" s="221">
        <v>22.261116056459052</v>
      </c>
      <c r="M128" s="221">
        <v>22.261116056459034</v>
      </c>
      <c r="N128" s="222">
        <v>76.277989854618838</v>
      </c>
      <c r="P128" s="866"/>
      <c r="Q128" s="219" t="s">
        <v>8</v>
      </c>
      <c r="R128" s="539">
        <v>179</v>
      </c>
      <c r="S128" s="540">
        <v>15.896980461811722</v>
      </c>
      <c r="T128" s="540">
        <v>15.896980461811722</v>
      </c>
      <c r="U128" s="541">
        <v>82.326820603907635</v>
      </c>
      <c r="V128" s="211"/>
      <c r="W128" s="866"/>
      <c r="X128" s="219" t="s">
        <v>8</v>
      </c>
      <c r="Y128" s="539">
        <v>12706872.718364378</v>
      </c>
      <c r="Z128" s="540">
        <v>16.703863627366538</v>
      </c>
      <c r="AA128" s="540">
        <v>16.703863627366566</v>
      </c>
      <c r="AB128" s="541">
        <v>82.53787670294453</v>
      </c>
      <c r="AD128" s="866"/>
      <c r="AE128" s="219" t="s">
        <v>8</v>
      </c>
      <c r="AF128" s="539">
        <v>141</v>
      </c>
      <c r="AG128" s="540">
        <v>17.870722433460077</v>
      </c>
      <c r="AH128" s="540">
        <v>17.870722433460077</v>
      </c>
      <c r="AI128" s="541">
        <v>82.00253485424588</v>
      </c>
      <c r="AJ128" s="211"/>
      <c r="AK128" s="866"/>
      <c r="AL128" s="219" t="s">
        <v>8</v>
      </c>
      <c r="AM128" s="539">
        <v>17208915.673859891</v>
      </c>
      <c r="AN128" s="540">
        <v>19.836622417545659</v>
      </c>
      <c r="AO128" s="540">
        <v>19.836622417545698</v>
      </c>
      <c r="AP128" s="541">
        <v>81.531356047183749</v>
      </c>
      <c r="AR128" s="866"/>
      <c r="AS128" s="219" t="s">
        <v>8</v>
      </c>
      <c r="AT128" s="539">
        <v>112</v>
      </c>
      <c r="AU128" s="540">
        <v>16.302765647743815</v>
      </c>
      <c r="AV128" s="540">
        <v>16.302765647743815</v>
      </c>
      <c r="AW128" s="541">
        <v>80.786026200873366</v>
      </c>
      <c r="AX128" s="211"/>
      <c r="AY128" s="866"/>
      <c r="AZ128" s="219" t="s">
        <v>8</v>
      </c>
      <c r="BA128" s="539">
        <v>14213896.172506854</v>
      </c>
      <c r="BB128" s="540">
        <v>16.555142719546424</v>
      </c>
      <c r="BC128" s="540">
        <v>16.555142719546424</v>
      </c>
      <c r="BD128" s="541">
        <v>80.213286867224525</v>
      </c>
      <c r="BF128" s="219"/>
      <c r="BG128" s="219" t="s">
        <v>8</v>
      </c>
      <c r="BH128" s="539">
        <v>162</v>
      </c>
      <c r="BI128" s="540">
        <v>21.1</v>
      </c>
      <c r="BJ128" s="540">
        <v>21.1</v>
      </c>
      <c r="BK128" s="541">
        <v>85.3</v>
      </c>
      <c r="BL128" s="211"/>
      <c r="BM128" s="219"/>
      <c r="BN128" s="219" t="s">
        <v>8</v>
      </c>
      <c r="BO128" s="539">
        <v>19373558</v>
      </c>
      <c r="BP128" s="540">
        <v>21.6</v>
      </c>
      <c r="BQ128" s="540">
        <v>21.6</v>
      </c>
      <c r="BR128" s="541">
        <v>83.1</v>
      </c>
    </row>
    <row r="129" spans="2:70" s="210" customFormat="1" ht="14.5" customHeight="1" x14ac:dyDescent="0.25">
      <c r="B129" s="866"/>
      <c r="C129" s="219" t="s">
        <v>9</v>
      </c>
      <c r="D129" s="220">
        <v>23</v>
      </c>
      <c r="E129" s="221">
        <v>3.9655172413793105</v>
      </c>
      <c r="F129" s="221">
        <v>3.9655172413793105</v>
      </c>
      <c r="G129" s="222">
        <v>81.724137931034477</v>
      </c>
      <c r="H129" s="211"/>
      <c r="I129" s="866"/>
      <c r="J129" s="219" t="s">
        <v>9</v>
      </c>
      <c r="K129" s="220">
        <v>2381463.7879429455</v>
      </c>
      <c r="L129" s="221">
        <v>3.5359392413175734</v>
      </c>
      <c r="M129" s="221">
        <v>3.5359392413175712</v>
      </c>
      <c r="N129" s="222">
        <v>79.813929095936416</v>
      </c>
      <c r="P129" s="866"/>
      <c r="Q129" s="219" t="s">
        <v>9</v>
      </c>
      <c r="R129" s="539">
        <v>21</v>
      </c>
      <c r="S129" s="540">
        <v>1.8650088809946712</v>
      </c>
      <c r="T129" s="540">
        <v>1.8650088809946712</v>
      </c>
      <c r="U129" s="541">
        <v>84.191829484902314</v>
      </c>
      <c r="V129" s="211"/>
      <c r="W129" s="866"/>
      <c r="X129" s="219" t="s">
        <v>9</v>
      </c>
      <c r="Y129" s="539">
        <v>1241365.5265727546</v>
      </c>
      <c r="Z129" s="540">
        <v>1.6318413607478413</v>
      </c>
      <c r="AA129" s="540">
        <v>1.6318413607478437</v>
      </c>
      <c r="AB129" s="541">
        <v>84.169718063692372</v>
      </c>
      <c r="AD129" s="866"/>
      <c r="AE129" s="219" t="s">
        <v>9</v>
      </c>
      <c r="AF129" s="539">
        <v>29</v>
      </c>
      <c r="AG129" s="540">
        <v>3.6755386565272499</v>
      </c>
      <c r="AH129" s="540">
        <v>3.6755386565272499</v>
      </c>
      <c r="AI129" s="541">
        <v>85.678073510773132</v>
      </c>
      <c r="AJ129" s="211"/>
      <c r="AK129" s="866"/>
      <c r="AL129" s="219" t="s">
        <v>9</v>
      </c>
      <c r="AM129" s="539">
        <v>3310740.0973004075</v>
      </c>
      <c r="AN129" s="540">
        <v>3.8162718951859547</v>
      </c>
      <c r="AO129" s="540">
        <v>3.8162718951859618</v>
      </c>
      <c r="AP129" s="541">
        <v>85.347627942369726</v>
      </c>
      <c r="AR129" s="866"/>
      <c r="AS129" s="219" t="s">
        <v>9</v>
      </c>
      <c r="AT129" s="539">
        <v>28</v>
      </c>
      <c r="AU129" s="540">
        <v>4.0756914119359537</v>
      </c>
      <c r="AV129" s="540">
        <v>4.0756914119359537</v>
      </c>
      <c r="AW129" s="541">
        <v>84.861717612809315</v>
      </c>
      <c r="AX129" s="211"/>
      <c r="AY129" s="866"/>
      <c r="AZ129" s="219" t="s">
        <v>9</v>
      </c>
      <c r="BA129" s="539">
        <v>3145557.1911297329</v>
      </c>
      <c r="BB129" s="540">
        <v>3.6636786704812407</v>
      </c>
      <c r="BC129" s="540">
        <v>3.6636786704812407</v>
      </c>
      <c r="BD129" s="541">
        <v>83.876965537705757</v>
      </c>
      <c r="BF129" s="219"/>
      <c r="BG129" s="219" t="s">
        <v>9</v>
      </c>
      <c r="BH129" s="539">
        <v>30</v>
      </c>
      <c r="BI129" s="540">
        <v>3.9</v>
      </c>
      <c r="BJ129" s="540">
        <v>3.9</v>
      </c>
      <c r="BK129" s="541">
        <v>89.2</v>
      </c>
      <c r="BL129" s="211"/>
      <c r="BM129" s="219"/>
      <c r="BN129" s="219" t="s">
        <v>9</v>
      </c>
      <c r="BO129" s="539">
        <v>4311765</v>
      </c>
      <c r="BP129" s="540">
        <v>4.8</v>
      </c>
      <c r="BQ129" s="540">
        <v>4.8</v>
      </c>
      <c r="BR129" s="541">
        <v>87.9</v>
      </c>
    </row>
    <row r="130" spans="2:70" s="210" customFormat="1" ht="14.5" customHeight="1" x14ac:dyDescent="0.25">
      <c r="B130" s="866"/>
      <c r="C130" s="219" t="s">
        <v>10</v>
      </c>
      <c r="D130" s="220">
        <v>12</v>
      </c>
      <c r="E130" s="221">
        <v>2.0689655172413794</v>
      </c>
      <c r="F130" s="221">
        <v>2.0689655172413794</v>
      </c>
      <c r="G130" s="222">
        <v>83.793103448275858</v>
      </c>
      <c r="H130" s="211"/>
      <c r="I130" s="866"/>
      <c r="J130" s="219" t="s">
        <v>10</v>
      </c>
      <c r="K130" s="220">
        <v>1287350.7112522793</v>
      </c>
      <c r="L130" s="221">
        <v>1.9114268796784573</v>
      </c>
      <c r="M130" s="221">
        <v>1.9114268796784559</v>
      </c>
      <c r="N130" s="222">
        <v>81.72535597561486</v>
      </c>
      <c r="P130" s="866"/>
      <c r="Q130" s="219" t="s">
        <v>10</v>
      </c>
      <c r="R130" s="539">
        <v>17</v>
      </c>
      <c r="S130" s="540">
        <v>1.5097690941385435</v>
      </c>
      <c r="T130" s="540">
        <v>1.5097690941385435</v>
      </c>
      <c r="U130" s="541">
        <v>85.701598579040848</v>
      </c>
      <c r="V130" s="211"/>
      <c r="W130" s="866"/>
      <c r="X130" s="219" t="s">
        <v>10</v>
      </c>
      <c r="Y130" s="539">
        <v>1126103.6046471563</v>
      </c>
      <c r="Z130" s="540">
        <v>1.4803234012981625</v>
      </c>
      <c r="AA130" s="540">
        <v>1.4803234012981648</v>
      </c>
      <c r="AB130" s="541">
        <v>85.650041464990537</v>
      </c>
      <c r="AD130" s="866"/>
      <c r="AE130" s="219" t="s">
        <v>10</v>
      </c>
      <c r="AF130" s="539">
        <v>10</v>
      </c>
      <c r="AG130" s="540">
        <v>1.2674271229404308</v>
      </c>
      <c r="AH130" s="540">
        <v>1.2674271229404308</v>
      </c>
      <c r="AI130" s="541">
        <v>86.94550063371355</v>
      </c>
      <c r="AJ130" s="211"/>
      <c r="AK130" s="866"/>
      <c r="AL130" s="219" t="s">
        <v>10</v>
      </c>
      <c r="AM130" s="539">
        <v>1138383.5779885256</v>
      </c>
      <c r="AN130" s="540">
        <v>1.3122084872084243</v>
      </c>
      <c r="AO130" s="540">
        <v>1.3122084872084268</v>
      </c>
      <c r="AP130" s="541">
        <v>86.659836429578149</v>
      </c>
      <c r="AR130" s="866"/>
      <c r="AS130" s="219" t="s">
        <v>10</v>
      </c>
      <c r="AT130" s="539">
        <v>7</v>
      </c>
      <c r="AU130" s="540">
        <v>1.0189228529839884</v>
      </c>
      <c r="AV130" s="540">
        <v>1.0189228529839884</v>
      </c>
      <c r="AW130" s="541">
        <v>85.880640465793306</v>
      </c>
      <c r="AX130" s="211"/>
      <c r="AY130" s="866"/>
      <c r="AZ130" s="219" t="s">
        <v>10</v>
      </c>
      <c r="BA130" s="539">
        <v>726244.93424822204</v>
      </c>
      <c r="BB130" s="540">
        <v>0.84586860561726307</v>
      </c>
      <c r="BC130" s="540">
        <v>0.84586860561726307</v>
      </c>
      <c r="BD130" s="541">
        <v>84.722834143323027</v>
      </c>
      <c r="BF130" s="219"/>
      <c r="BG130" s="219" t="s">
        <v>10</v>
      </c>
      <c r="BH130" s="539">
        <v>10</v>
      </c>
      <c r="BI130" s="540">
        <v>1.3</v>
      </c>
      <c r="BJ130" s="540">
        <v>1.3</v>
      </c>
      <c r="BK130" s="541">
        <v>90.5</v>
      </c>
      <c r="BL130" s="211"/>
      <c r="BM130" s="219"/>
      <c r="BN130" s="219" t="s">
        <v>10</v>
      </c>
      <c r="BO130" s="539">
        <v>1581666</v>
      </c>
      <c r="BP130" s="540">
        <v>1.8</v>
      </c>
      <c r="BQ130" s="540">
        <v>1.8</v>
      </c>
      <c r="BR130" s="541">
        <v>89.6</v>
      </c>
    </row>
    <row r="131" spans="2:70" s="210" customFormat="1" ht="14.5" customHeight="1" x14ac:dyDescent="0.25">
      <c r="B131" s="866"/>
      <c r="C131" s="219" t="s">
        <v>11</v>
      </c>
      <c r="D131" s="220">
        <v>43</v>
      </c>
      <c r="E131" s="221">
        <v>7.4137931034482758</v>
      </c>
      <c r="F131" s="221">
        <v>7.4137931034482758</v>
      </c>
      <c r="G131" s="222">
        <v>91.206896551724142</v>
      </c>
      <c r="H131" s="211"/>
      <c r="I131" s="866"/>
      <c r="J131" s="219" t="s">
        <v>11</v>
      </c>
      <c r="K131" s="220">
        <v>4923231.0834150016</v>
      </c>
      <c r="L131" s="221">
        <v>7.3098932136013648</v>
      </c>
      <c r="M131" s="221">
        <v>7.3098932136013595</v>
      </c>
      <c r="N131" s="222">
        <v>89.035249189216231</v>
      </c>
      <c r="P131" s="866"/>
      <c r="Q131" s="219" t="s">
        <v>11</v>
      </c>
      <c r="R131" s="539">
        <v>72</v>
      </c>
      <c r="S131" s="540">
        <v>6.3943161634103021</v>
      </c>
      <c r="T131" s="540">
        <v>6.3943161634103021</v>
      </c>
      <c r="U131" s="541">
        <v>92.095914742451157</v>
      </c>
      <c r="V131" s="211"/>
      <c r="W131" s="866"/>
      <c r="X131" s="219" t="s">
        <v>11</v>
      </c>
      <c r="Y131" s="539">
        <v>4090247.7254680363</v>
      </c>
      <c r="Z131" s="540">
        <v>5.37684934150806</v>
      </c>
      <c r="AA131" s="540">
        <v>5.3768493415080689</v>
      </c>
      <c r="AB131" s="541">
        <v>91.026890806498599</v>
      </c>
      <c r="AD131" s="866"/>
      <c r="AE131" s="219" t="s">
        <v>11</v>
      </c>
      <c r="AF131" s="539">
        <v>38</v>
      </c>
      <c r="AG131" s="540">
        <v>4.8162230671736372</v>
      </c>
      <c r="AH131" s="540">
        <v>4.8162230671736372</v>
      </c>
      <c r="AI131" s="541">
        <v>91.761723700887202</v>
      </c>
      <c r="AJ131" s="211"/>
      <c r="AK131" s="866"/>
      <c r="AL131" s="219" t="s">
        <v>11</v>
      </c>
      <c r="AM131" s="539">
        <v>3946466.0146417939</v>
      </c>
      <c r="AN131" s="540">
        <v>4.549069662479587</v>
      </c>
      <c r="AO131" s="540">
        <v>4.5490696624795959</v>
      </c>
      <c r="AP131" s="541">
        <v>91.208906092057745</v>
      </c>
      <c r="AR131" s="866"/>
      <c r="AS131" s="219" t="s">
        <v>11</v>
      </c>
      <c r="AT131" s="539">
        <v>45</v>
      </c>
      <c r="AU131" s="540">
        <v>6.5502183406113534</v>
      </c>
      <c r="AV131" s="540">
        <v>6.5502183406113534</v>
      </c>
      <c r="AW131" s="541">
        <v>92.430858806404657</v>
      </c>
      <c r="AX131" s="211"/>
      <c r="AY131" s="866"/>
      <c r="AZ131" s="219" t="s">
        <v>11</v>
      </c>
      <c r="BA131" s="539">
        <v>5326409.1183918435</v>
      </c>
      <c r="BB131" s="540">
        <v>6.2037503347063305</v>
      </c>
      <c r="BC131" s="540">
        <v>6.2037503347063305</v>
      </c>
      <c r="BD131" s="541">
        <v>90.926584478029355</v>
      </c>
      <c r="BF131" s="219"/>
      <c r="BG131" s="219" t="s">
        <v>11</v>
      </c>
      <c r="BH131" s="539">
        <v>25</v>
      </c>
      <c r="BI131" s="540">
        <v>3.3</v>
      </c>
      <c r="BJ131" s="540">
        <v>3.3</v>
      </c>
      <c r="BK131" s="541">
        <v>93.7</v>
      </c>
      <c r="BL131" s="211"/>
      <c r="BM131" s="219"/>
      <c r="BN131" s="219" t="s">
        <v>11</v>
      </c>
      <c r="BO131" s="539">
        <v>2871714</v>
      </c>
      <c r="BP131" s="540">
        <v>3.2</v>
      </c>
      <c r="BQ131" s="540">
        <v>3.2</v>
      </c>
      <c r="BR131" s="541">
        <v>92.9</v>
      </c>
    </row>
    <row r="132" spans="2:70" s="210" customFormat="1" ht="14.5" customHeight="1" x14ac:dyDescent="0.25">
      <c r="B132" s="866"/>
      <c r="C132" s="219" t="s">
        <v>12</v>
      </c>
      <c r="D132" s="220">
        <v>20</v>
      </c>
      <c r="E132" s="221">
        <v>3.4482758620689653</v>
      </c>
      <c r="F132" s="221">
        <v>3.4482758620689653</v>
      </c>
      <c r="G132" s="222">
        <v>94.655172413793096</v>
      </c>
      <c r="H132" s="211"/>
      <c r="I132" s="866"/>
      <c r="J132" s="219" t="s">
        <v>12</v>
      </c>
      <c r="K132" s="220">
        <v>2537726.348834367</v>
      </c>
      <c r="L132" s="221">
        <v>3.7679540734566008</v>
      </c>
      <c r="M132" s="221">
        <v>3.7679540734565982</v>
      </c>
      <c r="N132" s="222">
        <v>92.803203262672824</v>
      </c>
      <c r="P132" s="866"/>
      <c r="Q132" s="219" t="s">
        <v>12</v>
      </c>
      <c r="R132" s="539">
        <v>37</v>
      </c>
      <c r="S132" s="540">
        <v>3.285968028419183</v>
      </c>
      <c r="T132" s="540">
        <v>3.285968028419183</v>
      </c>
      <c r="U132" s="541">
        <v>95.381882770870334</v>
      </c>
      <c r="V132" s="211"/>
      <c r="W132" s="866"/>
      <c r="X132" s="219" t="s">
        <v>12</v>
      </c>
      <c r="Y132" s="539">
        <v>2066293.302441444</v>
      </c>
      <c r="Z132" s="540">
        <v>2.7162530311837014</v>
      </c>
      <c r="AA132" s="540">
        <v>2.7162530311837059</v>
      </c>
      <c r="AB132" s="541">
        <v>93.743143837682311</v>
      </c>
      <c r="AD132" s="866"/>
      <c r="AE132" s="219" t="s">
        <v>12</v>
      </c>
      <c r="AF132" s="539">
        <v>29</v>
      </c>
      <c r="AG132" s="540">
        <v>3.6755386565272499</v>
      </c>
      <c r="AH132" s="540">
        <v>3.6755386565272499</v>
      </c>
      <c r="AI132" s="541">
        <v>95.437262357414454</v>
      </c>
      <c r="AJ132" s="211"/>
      <c r="AK132" s="866"/>
      <c r="AL132" s="219" t="s">
        <v>12</v>
      </c>
      <c r="AM132" s="539">
        <v>3261504.8284215941</v>
      </c>
      <c r="AN132" s="540">
        <v>3.7595186716310915</v>
      </c>
      <c r="AO132" s="540">
        <v>3.7595186716310987</v>
      </c>
      <c r="AP132" s="541">
        <v>94.968424763688844</v>
      </c>
      <c r="AR132" s="866"/>
      <c r="AS132" s="219" t="s">
        <v>12</v>
      </c>
      <c r="AT132" s="539">
        <v>18</v>
      </c>
      <c r="AU132" s="540">
        <v>2.6200873362445414</v>
      </c>
      <c r="AV132" s="540">
        <v>2.6200873362445414</v>
      </c>
      <c r="AW132" s="541">
        <v>95.050946142649195</v>
      </c>
      <c r="AX132" s="211"/>
      <c r="AY132" s="866"/>
      <c r="AZ132" s="219" t="s">
        <v>12</v>
      </c>
      <c r="BA132" s="539">
        <v>2149904.3295997484</v>
      </c>
      <c r="BB132" s="540">
        <v>2.5040265229134135</v>
      </c>
      <c r="BC132" s="540">
        <v>2.5040265229134135</v>
      </c>
      <c r="BD132" s="541">
        <v>93.430611000942775</v>
      </c>
      <c r="BF132" s="219"/>
      <c r="BG132" s="219" t="s">
        <v>12</v>
      </c>
      <c r="BH132" s="539">
        <v>19</v>
      </c>
      <c r="BI132" s="540">
        <v>2.5</v>
      </c>
      <c r="BJ132" s="540">
        <v>2.5</v>
      </c>
      <c r="BK132" s="541">
        <v>96.2</v>
      </c>
      <c r="BL132" s="211"/>
      <c r="BM132" s="219"/>
      <c r="BN132" s="219" t="s">
        <v>12</v>
      </c>
      <c r="BO132" s="539">
        <v>2273341</v>
      </c>
      <c r="BP132" s="540">
        <v>2.5</v>
      </c>
      <c r="BQ132" s="540">
        <v>2.5</v>
      </c>
      <c r="BR132" s="541">
        <v>95.4</v>
      </c>
    </row>
    <row r="133" spans="2:70" s="210" customFormat="1" ht="14.5" customHeight="1" x14ac:dyDescent="0.25">
      <c r="B133" s="866"/>
      <c r="C133" s="219" t="s">
        <v>13</v>
      </c>
      <c r="D133" s="220">
        <v>31</v>
      </c>
      <c r="E133" s="221">
        <v>5.3448275862068968</v>
      </c>
      <c r="F133" s="221">
        <v>5.3448275862068968</v>
      </c>
      <c r="G133" s="222">
        <v>100</v>
      </c>
      <c r="H133" s="211"/>
      <c r="I133" s="866"/>
      <c r="J133" s="219" t="s">
        <v>13</v>
      </c>
      <c r="K133" s="220">
        <v>4847060.3280910058</v>
      </c>
      <c r="L133" s="221">
        <v>7.1967967373271806</v>
      </c>
      <c r="M133" s="221">
        <v>7.1967967373271771</v>
      </c>
      <c r="N133" s="222">
        <v>100</v>
      </c>
      <c r="P133" s="866"/>
      <c r="Q133" s="219" t="s">
        <v>13</v>
      </c>
      <c r="R133" s="539">
        <v>52</v>
      </c>
      <c r="S133" s="540">
        <v>4.6181172291296626</v>
      </c>
      <c r="T133" s="540">
        <v>4.6181172291296626</v>
      </c>
      <c r="U133" s="541">
        <v>100</v>
      </c>
      <c r="V133" s="211"/>
      <c r="W133" s="866"/>
      <c r="X133" s="219" t="s">
        <v>13</v>
      </c>
      <c r="Y133" s="539">
        <v>4759681.750599823</v>
      </c>
      <c r="Z133" s="540">
        <v>6.2568561623176882</v>
      </c>
      <c r="AA133" s="540">
        <v>6.2568561623176979</v>
      </c>
      <c r="AB133" s="541">
        <v>100</v>
      </c>
      <c r="AD133" s="866"/>
      <c r="AE133" s="219" t="s">
        <v>13</v>
      </c>
      <c r="AF133" s="539">
        <v>36</v>
      </c>
      <c r="AG133" s="540">
        <v>4.5627376425855513</v>
      </c>
      <c r="AH133" s="540">
        <v>4.5627376425855513</v>
      </c>
      <c r="AI133" s="541">
        <v>100</v>
      </c>
      <c r="AJ133" s="211"/>
      <c r="AK133" s="866"/>
      <c r="AL133" s="219" t="s">
        <v>13</v>
      </c>
      <c r="AM133" s="539">
        <v>4365055.3065814469</v>
      </c>
      <c r="AN133" s="540">
        <v>5.0315752363111468</v>
      </c>
      <c r="AO133" s="540">
        <v>5.0315752363111566</v>
      </c>
      <c r="AP133" s="541">
        <v>100</v>
      </c>
      <c r="AR133" s="866"/>
      <c r="AS133" s="219" t="s">
        <v>13</v>
      </c>
      <c r="AT133" s="539">
        <v>34</v>
      </c>
      <c r="AU133" s="540">
        <v>4.9490538573508003</v>
      </c>
      <c r="AV133" s="540">
        <v>4.9490538573508003</v>
      </c>
      <c r="AW133" s="541">
        <v>100</v>
      </c>
      <c r="AX133" s="211"/>
      <c r="AY133" s="866"/>
      <c r="AZ133" s="219" t="s">
        <v>13</v>
      </c>
      <c r="BA133" s="539">
        <v>5640338.759457482</v>
      </c>
      <c r="BB133" s="540">
        <v>6.5693889990572201</v>
      </c>
      <c r="BC133" s="540">
        <v>6.5693889990572201</v>
      </c>
      <c r="BD133" s="541">
        <v>100</v>
      </c>
      <c r="BF133" s="219"/>
      <c r="BG133" s="219" t="s">
        <v>13</v>
      </c>
      <c r="BH133" s="539">
        <v>29</v>
      </c>
      <c r="BI133" s="540">
        <v>3.8</v>
      </c>
      <c r="BJ133" s="540">
        <v>3.8</v>
      </c>
      <c r="BK133" s="541">
        <v>100</v>
      </c>
      <c r="BL133" s="211"/>
      <c r="BM133" s="219"/>
      <c r="BN133" s="219" t="s">
        <v>13</v>
      </c>
      <c r="BO133" s="539">
        <v>4122025</v>
      </c>
      <c r="BP133" s="540">
        <v>4.5999999999999996</v>
      </c>
      <c r="BQ133" s="540">
        <v>4.5999999999999996</v>
      </c>
      <c r="BR133" s="541">
        <v>100</v>
      </c>
    </row>
    <row r="134" spans="2:70" s="210" customFormat="1" ht="14.5" customHeight="1" x14ac:dyDescent="0.25">
      <c r="B134" s="867"/>
      <c r="C134" s="223" t="s">
        <v>14</v>
      </c>
      <c r="D134" s="224">
        <v>580</v>
      </c>
      <c r="E134" s="225">
        <v>100</v>
      </c>
      <c r="F134" s="225">
        <v>100</v>
      </c>
      <c r="G134" s="226"/>
      <c r="H134" s="211"/>
      <c r="I134" s="867"/>
      <c r="J134" s="223" t="s">
        <v>14</v>
      </c>
      <c r="K134" s="224">
        <v>67350246.297092989</v>
      </c>
      <c r="L134" s="225">
        <v>100.00000000000007</v>
      </c>
      <c r="M134" s="225">
        <v>100</v>
      </c>
      <c r="N134" s="226"/>
      <c r="P134" s="867"/>
      <c r="Q134" s="223" t="s">
        <v>14</v>
      </c>
      <c r="R134" s="542">
        <v>1126</v>
      </c>
      <c r="S134" s="543">
        <v>100</v>
      </c>
      <c r="T134" s="543">
        <v>100</v>
      </c>
      <c r="U134" s="544"/>
      <c r="V134" s="211"/>
      <c r="W134" s="867"/>
      <c r="X134" s="223" t="s">
        <v>14</v>
      </c>
      <c r="Y134" s="542">
        <v>76071458.686637223</v>
      </c>
      <c r="Z134" s="543">
        <v>99.999999999999844</v>
      </c>
      <c r="AA134" s="543">
        <v>100</v>
      </c>
      <c r="AB134" s="544"/>
      <c r="AD134" s="867"/>
      <c r="AE134" s="223" t="s">
        <v>14</v>
      </c>
      <c r="AF134" s="542">
        <v>789</v>
      </c>
      <c r="AG134" s="543">
        <v>100</v>
      </c>
      <c r="AH134" s="543">
        <v>100</v>
      </c>
      <c r="AI134" s="544"/>
      <c r="AJ134" s="211"/>
      <c r="AK134" s="867"/>
      <c r="AL134" s="223" t="s">
        <v>14</v>
      </c>
      <c r="AM134" s="542">
        <v>86753255.224732339</v>
      </c>
      <c r="AN134" s="543">
        <v>99.999999999999815</v>
      </c>
      <c r="AO134" s="543">
        <v>100</v>
      </c>
      <c r="AP134" s="544"/>
      <c r="AR134" s="867"/>
      <c r="AS134" s="223" t="s">
        <v>14</v>
      </c>
      <c r="AT134" s="542">
        <v>687</v>
      </c>
      <c r="AU134" s="543">
        <v>100</v>
      </c>
      <c r="AV134" s="543">
        <v>100</v>
      </c>
      <c r="AW134" s="544"/>
      <c r="AX134" s="211"/>
      <c r="AY134" s="867"/>
      <c r="AZ134" s="223" t="s">
        <v>14</v>
      </c>
      <c r="BA134" s="542">
        <v>85857889.679952472</v>
      </c>
      <c r="BB134" s="543">
        <v>100</v>
      </c>
      <c r="BC134" s="543">
        <v>100</v>
      </c>
      <c r="BD134" s="544"/>
      <c r="BF134" s="223"/>
      <c r="BG134" s="223" t="s">
        <v>14</v>
      </c>
      <c r="BH134" s="542">
        <v>767</v>
      </c>
      <c r="BI134" s="543">
        <v>100</v>
      </c>
      <c r="BJ134" s="543">
        <v>100</v>
      </c>
      <c r="BK134" s="544"/>
      <c r="BL134" s="211"/>
      <c r="BM134" s="223"/>
      <c r="BN134" s="223" t="s">
        <v>14</v>
      </c>
      <c r="BO134" s="542">
        <v>89519017</v>
      </c>
      <c r="BP134" s="543">
        <v>100</v>
      </c>
      <c r="BQ134" s="543">
        <v>100</v>
      </c>
      <c r="BR134" s="544"/>
    </row>
    <row r="135" spans="2:70" s="210" customFormat="1" ht="14.5" customHeight="1" x14ac:dyDescent="0.35"/>
    <row r="136" spans="2:70" s="210" customFormat="1" ht="14.5" customHeight="1" x14ac:dyDescent="0.25">
      <c r="B136" s="868" t="s">
        <v>18</v>
      </c>
      <c r="C136" s="868"/>
      <c r="D136" s="868"/>
      <c r="E136" s="868"/>
      <c r="F136" s="868"/>
      <c r="G136" s="868"/>
      <c r="H136" s="211"/>
      <c r="I136" s="868" t="s">
        <v>18</v>
      </c>
      <c r="J136" s="868"/>
      <c r="K136" s="868"/>
      <c r="L136" s="868"/>
      <c r="M136" s="868"/>
      <c r="N136" s="868"/>
      <c r="P136" s="868" t="s">
        <v>18</v>
      </c>
      <c r="Q136" s="868"/>
      <c r="R136" s="868"/>
      <c r="S136" s="868"/>
      <c r="T136" s="868"/>
      <c r="U136" s="868"/>
      <c r="V136" s="211"/>
      <c r="W136" s="868" t="s">
        <v>18</v>
      </c>
      <c r="X136" s="868"/>
      <c r="Y136" s="868"/>
      <c r="Z136" s="868"/>
      <c r="AA136" s="868"/>
      <c r="AB136" s="868"/>
      <c r="AD136" s="868" t="s">
        <v>18</v>
      </c>
      <c r="AE136" s="868"/>
      <c r="AF136" s="868"/>
      <c r="AG136" s="868"/>
      <c r="AH136" s="868"/>
      <c r="AI136" s="868"/>
      <c r="AJ136" s="211"/>
      <c r="AK136" s="868" t="s">
        <v>18</v>
      </c>
      <c r="AL136" s="868"/>
      <c r="AM136" s="868"/>
      <c r="AN136" s="868"/>
      <c r="AO136" s="868"/>
      <c r="AP136" s="868"/>
      <c r="AR136" s="868" t="s">
        <v>18</v>
      </c>
      <c r="AS136" s="868"/>
      <c r="AT136" s="868"/>
      <c r="AU136" s="868"/>
      <c r="AV136" s="868"/>
      <c r="AW136" s="868"/>
      <c r="AX136" s="211"/>
      <c r="AY136" s="868" t="s">
        <v>18</v>
      </c>
      <c r="AZ136" s="868"/>
      <c r="BA136" s="868"/>
      <c r="BB136" s="868"/>
      <c r="BC136" s="868"/>
      <c r="BD136" s="868"/>
      <c r="BF136" s="577" t="s">
        <v>18</v>
      </c>
      <c r="BG136" s="577"/>
      <c r="BH136" s="577"/>
      <c r="BI136" s="577"/>
      <c r="BJ136" s="577"/>
      <c r="BK136" s="577"/>
      <c r="BL136" s="211"/>
      <c r="BM136" s="577" t="s">
        <v>18</v>
      </c>
      <c r="BN136" s="577"/>
      <c r="BO136" s="577"/>
      <c r="BP136" s="577"/>
      <c r="BQ136" s="577"/>
      <c r="BR136" s="577"/>
    </row>
    <row r="137" spans="2:70" s="210" customFormat="1" ht="24" customHeight="1" x14ac:dyDescent="0.25">
      <c r="B137" s="869" t="s">
        <v>0</v>
      </c>
      <c r="C137" s="869"/>
      <c r="D137" s="212" t="s">
        <v>2</v>
      </c>
      <c r="E137" s="213" t="s">
        <v>3</v>
      </c>
      <c r="F137" s="213" t="s">
        <v>4</v>
      </c>
      <c r="G137" s="214" t="s">
        <v>5</v>
      </c>
      <c r="H137" s="211"/>
      <c r="I137" s="869" t="s">
        <v>0</v>
      </c>
      <c r="J137" s="869"/>
      <c r="K137" s="212" t="s">
        <v>2</v>
      </c>
      <c r="L137" s="213" t="s">
        <v>3</v>
      </c>
      <c r="M137" s="213" t="s">
        <v>4</v>
      </c>
      <c r="N137" s="214" t="s">
        <v>5</v>
      </c>
      <c r="P137" s="869" t="s">
        <v>0</v>
      </c>
      <c r="Q137" s="869"/>
      <c r="R137" s="212" t="s">
        <v>2</v>
      </c>
      <c r="S137" s="213" t="s">
        <v>3</v>
      </c>
      <c r="T137" s="213" t="s">
        <v>4</v>
      </c>
      <c r="U137" s="214" t="s">
        <v>5</v>
      </c>
      <c r="V137" s="211"/>
      <c r="W137" s="869" t="s">
        <v>0</v>
      </c>
      <c r="X137" s="869"/>
      <c r="Y137" s="212" t="s">
        <v>2</v>
      </c>
      <c r="Z137" s="213" t="s">
        <v>3</v>
      </c>
      <c r="AA137" s="213" t="s">
        <v>4</v>
      </c>
      <c r="AB137" s="214" t="s">
        <v>5</v>
      </c>
      <c r="AD137" s="869" t="s">
        <v>0</v>
      </c>
      <c r="AE137" s="869"/>
      <c r="AF137" s="212" t="s">
        <v>2</v>
      </c>
      <c r="AG137" s="213" t="s">
        <v>3</v>
      </c>
      <c r="AH137" s="213" t="s">
        <v>4</v>
      </c>
      <c r="AI137" s="214" t="s">
        <v>5</v>
      </c>
      <c r="AJ137" s="211"/>
      <c r="AK137" s="869" t="s">
        <v>0</v>
      </c>
      <c r="AL137" s="869"/>
      <c r="AM137" s="212" t="s">
        <v>2</v>
      </c>
      <c r="AN137" s="213" t="s">
        <v>3</v>
      </c>
      <c r="AO137" s="213" t="s">
        <v>4</v>
      </c>
      <c r="AP137" s="214" t="s">
        <v>5</v>
      </c>
      <c r="AR137" s="869" t="s">
        <v>0</v>
      </c>
      <c r="AS137" s="869"/>
      <c r="AT137" s="212" t="s">
        <v>2</v>
      </c>
      <c r="AU137" s="213" t="s">
        <v>3</v>
      </c>
      <c r="AV137" s="213" t="s">
        <v>4</v>
      </c>
      <c r="AW137" s="214" t="s">
        <v>5</v>
      </c>
      <c r="AX137" s="211"/>
      <c r="AY137" s="869" t="s">
        <v>0</v>
      </c>
      <c r="AZ137" s="869"/>
      <c r="BA137" s="212" t="s">
        <v>2</v>
      </c>
      <c r="BB137" s="213" t="s">
        <v>3</v>
      </c>
      <c r="BC137" s="213" t="s">
        <v>4</v>
      </c>
      <c r="BD137" s="214" t="s">
        <v>5</v>
      </c>
      <c r="BF137" s="468"/>
      <c r="BG137" s="468"/>
      <c r="BH137" s="212" t="s">
        <v>2</v>
      </c>
      <c r="BI137" s="213" t="s">
        <v>3</v>
      </c>
      <c r="BJ137" s="213" t="s">
        <v>4</v>
      </c>
      <c r="BK137" s="214" t="s">
        <v>5</v>
      </c>
      <c r="BL137" s="211"/>
      <c r="BM137" s="468"/>
      <c r="BN137" s="468"/>
      <c r="BO137" s="212" t="s">
        <v>2</v>
      </c>
      <c r="BP137" s="213" t="s">
        <v>3</v>
      </c>
      <c r="BQ137" s="213" t="s">
        <v>4</v>
      </c>
      <c r="BR137" s="214" t="s">
        <v>5</v>
      </c>
    </row>
    <row r="138" spans="2:70" s="210" customFormat="1" ht="23" customHeight="1" x14ac:dyDescent="0.25">
      <c r="B138" s="865" t="s">
        <v>6</v>
      </c>
      <c r="C138" s="215" t="s">
        <v>19</v>
      </c>
      <c r="D138" s="216">
        <v>560</v>
      </c>
      <c r="E138" s="217">
        <v>96.551724137931032</v>
      </c>
      <c r="F138" s="217">
        <v>96.551724137931032</v>
      </c>
      <c r="G138" s="218">
        <v>96.551724137931032</v>
      </c>
      <c r="H138" s="211"/>
      <c r="I138" s="865" t="s">
        <v>6</v>
      </c>
      <c r="J138" s="215" t="s">
        <v>19</v>
      </c>
      <c r="K138" s="216">
        <v>65568902.820187084</v>
      </c>
      <c r="L138" s="217">
        <v>97.355104732582475</v>
      </c>
      <c r="M138" s="217">
        <v>97.355104732582433</v>
      </c>
      <c r="N138" s="218">
        <v>97.355104732582433</v>
      </c>
      <c r="P138" s="865" t="s">
        <v>6</v>
      </c>
      <c r="Q138" s="215" t="s">
        <v>19</v>
      </c>
      <c r="R138" s="536">
        <v>1095</v>
      </c>
      <c r="S138" s="537">
        <v>97.246891651865013</v>
      </c>
      <c r="T138" s="537">
        <v>97.246891651865013</v>
      </c>
      <c r="U138" s="538">
        <v>97.246891651865013</v>
      </c>
      <c r="V138" s="211"/>
      <c r="W138" s="865" t="s">
        <v>6</v>
      </c>
      <c r="X138" s="215" t="s">
        <v>19</v>
      </c>
      <c r="Y138" s="536">
        <v>74721599.618941829</v>
      </c>
      <c r="Z138" s="537">
        <v>98.225538078274511</v>
      </c>
      <c r="AA138" s="537">
        <v>98.225538078274496</v>
      </c>
      <c r="AB138" s="538">
        <v>98.225538078274496</v>
      </c>
      <c r="AD138" s="865" t="s">
        <v>6</v>
      </c>
      <c r="AE138" s="215" t="s">
        <v>19</v>
      </c>
      <c r="AF138" s="536">
        <v>771</v>
      </c>
      <c r="AG138" s="537">
        <v>97.718631178707227</v>
      </c>
      <c r="AH138" s="537">
        <v>97.718631178707227</v>
      </c>
      <c r="AI138" s="538">
        <v>97.718631178707227</v>
      </c>
      <c r="AJ138" s="211"/>
      <c r="AK138" s="865" t="s">
        <v>6</v>
      </c>
      <c r="AL138" s="215" t="s">
        <v>19</v>
      </c>
      <c r="AM138" s="536">
        <v>85021649.11360994</v>
      </c>
      <c r="AN138" s="537">
        <v>98.003987162629386</v>
      </c>
      <c r="AO138" s="537">
        <v>98.003987162629429</v>
      </c>
      <c r="AP138" s="538">
        <v>98.003987162629429</v>
      </c>
      <c r="AR138" s="865" t="s">
        <v>6</v>
      </c>
      <c r="AS138" s="215" t="s">
        <v>19</v>
      </c>
      <c r="AT138" s="536">
        <v>660</v>
      </c>
      <c r="AU138" s="537">
        <v>96.069868995633186</v>
      </c>
      <c r="AV138" s="537">
        <v>96.069868995633186</v>
      </c>
      <c r="AW138" s="538">
        <v>96.069868995633186</v>
      </c>
      <c r="AX138" s="211"/>
      <c r="AY138" s="865" t="s">
        <v>6</v>
      </c>
      <c r="AZ138" s="215" t="s">
        <v>19</v>
      </c>
      <c r="BA138" s="536">
        <v>83285382.583712891</v>
      </c>
      <c r="BB138" s="537">
        <v>97.00376155781494</v>
      </c>
      <c r="BC138" s="537">
        <v>97.003761557815011</v>
      </c>
      <c r="BD138" s="538">
        <v>97.003761557815011</v>
      </c>
      <c r="BF138" s="215" t="s">
        <v>6</v>
      </c>
      <c r="BG138" s="215" t="s">
        <v>19</v>
      </c>
      <c r="BH138" s="536">
        <v>758</v>
      </c>
      <c r="BI138" s="537">
        <v>98.8</v>
      </c>
      <c r="BJ138" s="537">
        <v>98.8</v>
      </c>
      <c r="BK138" s="538">
        <v>98.8</v>
      </c>
      <c r="BL138" s="211"/>
      <c r="BM138" s="215" t="s">
        <v>6</v>
      </c>
      <c r="BN138" s="215" t="s">
        <v>19</v>
      </c>
      <c r="BO138" s="536">
        <v>88544744</v>
      </c>
      <c r="BP138" s="537">
        <v>98.9</v>
      </c>
      <c r="BQ138" s="537">
        <v>98.9</v>
      </c>
      <c r="BR138" s="538">
        <v>98.9</v>
      </c>
    </row>
    <row r="139" spans="2:70" s="210" customFormat="1" ht="23" customHeight="1" x14ac:dyDescent="0.25">
      <c r="B139" s="866"/>
      <c r="C139" s="219" t="s">
        <v>20</v>
      </c>
      <c r="D139" s="220">
        <v>20</v>
      </c>
      <c r="E139" s="221">
        <v>3.4482758620689653</v>
      </c>
      <c r="F139" s="221">
        <v>3.4482758620689653</v>
      </c>
      <c r="G139" s="222">
        <v>100</v>
      </c>
      <c r="H139" s="211"/>
      <c r="I139" s="866"/>
      <c r="J139" s="219" t="s">
        <v>20</v>
      </c>
      <c r="K139" s="220">
        <v>1781343.4769058842</v>
      </c>
      <c r="L139" s="221">
        <v>2.6448952674175636</v>
      </c>
      <c r="M139" s="221">
        <v>2.6448952674175628</v>
      </c>
      <c r="N139" s="222">
        <v>100</v>
      </c>
      <c r="P139" s="866"/>
      <c r="Q139" s="219" t="s">
        <v>20</v>
      </c>
      <c r="R139" s="539">
        <v>31</v>
      </c>
      <c r="S139" s="540">
        <v>2.7531083481349912</v>
      </c>
      <c r="T139" s="540">
        <v>2.7531083481349912</v>
      </c>
      <c r="U139" s="541">
        <v>100</v>
      </c>
      <c r="V139" s="211"/>
      <c r="W139" s="866"/>
      <c r="X139" s="219" t="s">
        <v>20</v>
      </c>
      <c r="Y139" s="539">
        <v>1349859.0676955313</v>
      </c>
      <c r="Z139" s="540">
        <v>1.7744619217255084</v>
      </c>
      <c r="AA139" s="540">
        <v>1.7744619217255082</v>
      </c>
      <c r="AB139" s="541">
        <v>100</v>
      </c>
      <c r="AD139" s="866"/>
      <c r="AE139" s="219" t="s">
        <v>20</v>
      </c>
      <c r="AF139" s="539">
        <v>18</v>
      </c>
      <c r="AG139" s="540">
        <v>2.2813688212927756</v>
      </c>
      <c r="AH139" s="540">
        <v>2.2813688212927756</v>
      </c>
      <c r="AI139" s="541">
        <v>100</v>
      </c>
      <c r="AJ139" s="211"/>
      <c r="AK139" s="866"/>
      <c r="AL139" s="219" t="s">
        <v>20</v>
      </c>
      <c r="AM139" s="539">
        <v>1731606.1111225206</v>
      </c>
      <c r="AN139" s="540">
        <v>1.9960128373705759</v>
      </c>
      <c r="AO139" s="540">
        <v>1.9960128373705768</v>
      </c>
      <c r="AP139" s="541">
        <v>100</v>
      </c>
      <c r="AR139" s="866"/>
      <c r="AS139" s="219" t="s">
        <v>20</v>
      </c>
      <c r="AT139" s="539">
        <v>27</v>
      </c>
      <c r="AU139" s="540">
        <v>3.9301310043668125</v>
      </c>
      <c r="AV139" s="540">
        <v>3.9301310043668125</v>
      </c>
      <c r="AW139" s="541">
        <v>100</v>
      </c>
      <c r="AX139" s="211"/>
      <c r="AY139" s="866"/>
      <c r="AZ139" s="219" t="s">
        <v>20</v>
      </c>
      <c r="BA139" s="539">
        <v>2572507.0962395268</v>
      </c>
      <c r="BB139" s="540">
        <v>2.9962384421850032</v>
      </c>
      <c r="BC139" s="540">
        <v>2.9962384421850055</v>
      </c>
      <c r="BD139" s="541">
        <v>100</v>
      </c>
      <c r="BF139" s="219"/>
      <c r="BG139" s="219" t="s">
        <v>20</v>
      </c>
      <c r="BH139" s="539">
        <v>9</v>
      </c>
      <c r="BI139" s="540">
        <v>1.2</v>
      </c>
      <c r="BJ139" s="540">
        <v>1.2</v>
      </c>
      <c r="BK139" s="541">
        <v>100</v>
      </c>
      <c r="BL139" s="211"/>
      <c r="BM139" s="219"/>
      <c r="BN139" s="219" t="s">
        <v>20</v>
      </c>
      <c r="BO139" s="539">
        <v>974273</v>
      </c>
      <c r="BP139" s="540">
        <v>1.1000000000000001</v>
      </c>
      <c r="BQ139" s="540">
        <v>1.1000000000000001</v>
      </c>
      <c r="BR139" s="541">
        <v>100</v>
      </c>
    </row>
    <row r="140" spans="2:70" s="210" customFormat="1" ht="14.5" customHeight="1" x14ac:dyDescent="0.25">
      <c r="B140" s="867"/>
      <c r="C140" s="223" t="s">
        <v>14</v>
      </c>
      <c r="D140" s="224">
        <v>580</v>
      </c>
      <c r="E140" s="225">
        <v>100</v>
      </c>
      <c r="F140" s="225">
        <v>100</v>
      </c>
      <c r="G140" s="226"/>
      <c r="H140" s="211"/>
      <c r="I140" s="867"/>
      <c r="J140" s="223" t="s">
        <v>14</v>
      </c>
      <c r="K140" s="224">
        <v>67350246.297092974</v>
      </c>
      <c r="L140" s="225">
        <v>100.00000000000004</v>
      </c>
      <c r="M140" s="225">
        <v>100</v>
      </c>
      <c r="N140" s="226"/>
      <c r="P140" s="867"/>
      <c r="Q140" s="223" t="s">
        <v>14</v>
      </c>
      <c r="R140" s="542">
        <v>1126</v>
      </c>
      <c r="S140" s="543">
        <v>100</v>
      </c>
      <c r="T140" s="543">
        <v>100</v>
      </c>
      <c r="U140" s="544"/>
      <c r="V140" s="211"/>
      <c r="W140" s="867"/>
      <c r="X140" s="223" t="s">
        <v>14</v>
      </c>
      <c r="Y140" s="542">
        <v>76071458.686637357</v>
      </c>
      <c r="Z140" s="543">
        <v>100.00000000000003</v>
      </c>
      <c r="AA140" s="543">
        <v>100</v>
      </c>
      <c r="AB140" s="544"/>
      <c r="AD140" s="867"/>
      <c r="AE140" s="223" t="s">
        <v>14</v>
      </c>
      <c r="AF140" s="542">
        <v>789</v>
      </c>
      <c r="AG140" s="543">
        <v>100</v>
      </c>
      <c r="AH140" s="543">
        <v>100</v>
      </c>
      <c r="AI140" s="544"/>
      <c r="AJ140" s="211"/>
      <c r="AK140" s="867"/>
      <c r="AL140" s="223" t="s">
        <v>14</v>
      </c>
      <c r="AM140" s="542">
        <v>86753255.224732459</v>
      </c>
      <c r="AN140" s="543">
        <v>99.999999999999943</v>
      </c>
      <c r="AO140" s="543">
        <v>100</v>
      </c>
      <c r="AP140" s="544"/>
      <c r="AR140" s="867"/>
      <c r="AS140" s="223" t="s">
        <v>14</v>
      </c>
      <c r="AT140" s="542">
        <v>687</v>
      </c>
      <c r="AU140" s="543">
        <v>100</v>
      </c>
      <c r="AV140" s="543">
        <v>100</v>
      </c>
      <c r="AW140" s="544"/>
      <c r="AX140" s="211"/>
      <c r="AY140" s="867"/>
      <c r="AZ140" s="223" t="s">
        <v>14</v>
      </c>
      <c r="BA140" s="542">
        <v>85857889.679952413</v>
      </c>
      <c r="BB140" s="543">
        <v>99.999999999999929</v>
      </c>
      <c r="BC140" s="543">
        <v>100</v>
      </c>
      <c r="BD140" s="544"/>
      <c r="BF140" s="223"/>
      <c r="BG140" s="223" t="s">
        <v>14</v>
      </c>
      <c r="BH140" s="542">
        <v>767</v>
      </c>
      <c r="BI140" s="543">
        <v>100</v>
      </c>
      <c r="BJ140" s="543">
        <v>100</v>
      </c>
      <c r="BK140" s="544"/>
      <c r="BL140" s="211"/>
      <c r="BM140" s="223"/>
      <c r="BN140" s="223" t="s">
        <v>14</v>
      </c>
      <c r="BO140" s="542">
        <v>89519017</v>
      </c>
      <c r="BP140" s="543">
        <v>100</v>
      </c>
      <c r="BQ140" s="543">
        <v>100</v>
      </c>
      <c r="BR140" s="544"/>
    </row>
    <row r="141" spans="2:70" s="210" customFormat="1" ht="14.5" customHeight="1" x14ac:dyDescent="0.35"/>
    <row r="144" spans="2:70" x14ac:dyDescent="0.35">
      <c r="B144" s="748" t="s">
        <v>24</v>
      </c>
      <c r="C144" s="748"/>
      <c r="D144" s="748"/>
      <c r="E144" s="748"/>
      <c r="F144" s="748"/>
      <c r="G144" s="748"/>
      <c r="H144" s="748"/>
      <c r="I144" s="748"/>
      <c r="J144" s="748"/>
      <c r="K144" s="748"/>
      <c r="L144" s="748"/>
      <c r="M144" s="748"/>
      <c r="N144" s="748"/>
      <c r="P144" s="748" t="s">
        <v>24</v>
      </c>
      <c r="Q144" s="748"/>
      <c r="R144" s="748"/>
      <c r="S144" s="748"/>
      <c r="T144" s="748"/>
      <c r="U144" s="748"/>
      <c r="V144" s="748"/>
      <c r="W144" s="748"/>
      <c r="X144" s="748"/>
      <c r="Y144" s="748"/>
      <c r="Z144" s="748"/>
      <c r="AA144" s="748"/>
      <c r="AB144" s="748"/>
      <c r="AD144" s="748" t="s">
        <v>24</v>
      </c>
      <c r="AE144" s="748"/>
      <c r="AF144" s="748"/>
      <c r="AG144" s="748"/>
      <c r="AH144" s="748"/>
      <c r="AI144" s="748"/>
      <c r="AJ144" s="748"/>
      <c r="AK144" s="748"/>
      <c r="AL144" s="748"/>
      <c r="AM144" s="748"/>
      <c r="AN144" s="748"/>
      <c r="AO144" s="748"/>
      <c r="AP144" s="748"/>
      <c r="AR144" s="748" t="s">
        <v>24</v>
      </c>
      <c r="AS144" s="748"/>
      <c r="AT144" s="748"/>
      <c r="AU144" s="748"/>
      <c r="AV144" s="748"/>
      <c r="AW144" s="748"/>
      <c r="AX144" s="748"/>
      <c r="AY144" s="748"/>
      <c r="AZ144" s="748"/>
      <c r="BA144" s="748"/>
      <c r="BB144" s="748"/>
      <c r="BC144" s="748"/>
      <c r="BD144" s="748"/>
      <c r="BF144" s="748" t="s">
        <v>24</v>
      </c>
      <c r="BG144" s="748"/>
      <c r="BH144" s="748"/>
      <c r="BI144" s="748"/>
      <c r="BJ144" s="748"/>
      <c r="BK144" s="748"/>
      <c r="BL144" s="748"/>
      <c r="BM144" s="748"/>
      <c r="BN144" s="748"/>
      <c r="BO144" s="748"/>
      <c r="BP144" s="748"/>
      <c r="BQ144" s="748"/>
      <c r="BR144" s="748"/>
    </row>
    <row r="146" spans="2:70" x14ac:dyDescent="0.35">
      <c r="B146" s="748" t="s">
        <v>16</v>
      </c>
      <c r="C146" s="748"/>
      <c r="D146" s="748"/>
      <c r="E146" s="748"/>
      <c r="F146" s="748"/>
      <c r="G146" s="748"/>
      <c r="H146" s="17"/>
      <c r="I146" s="748" t="s">
        <v>17</v>
      </c>
      <c r="J146" s="748"/>
      <c r="K146" s="748"/>
      <c r="L146" s="748"/>
      <c r="M146" s="748"/>
      <c r="N146" s="748"/>
      <c r="P146" s="748" t="s">
        <v>16</v>
      </c>
      <c r="Q146" s="748"/>
      <c r="R146" s="748"/>
      <c r="S146" s="748"/>
      <c r="T146" s="748"/>
      <c r="U146" s="748"/>
      <c r="V146" s="17"/>
      <c r="W146" s="748" t="s">
        <v>17</v>
      </c>
      <c r="X146" s="748"/>
      <c r="Y146" s="748"/>
      <c r="Z146" s="748"/>
      <c r="AA146" s="748"/>
      <c r="AB146" s="748"/>
      <c r="AD146" s="748" t="s">
        <v>16</v>
      </c>
      <c r="AE146" s="748"/>
      <c r="AF146" s="748"/>
      <c r="AG146" s="748"/>
      <c r="AH146" s="748"/>
      <c r="AI146" s="748"/>
      <c r="AJ146" s="17"/>
      <c r="AK146" s="748" t="s">
        <v>17</v>
      </c>
      <c r="AL146" s="748"/>
      <c r="AM146" s="748"/>
      <c r="AN146" s="748"/>
      <c r="AO146" s="748"/>
      <c r="AP146" s="748"/>
      <c r="AR146" s="748" t="s">
        <v>16</v>
      </c>
      <c r="AS146" s="748"/>
      <c r="AT146" s="748"/>
      <c r="AU146" s="748"/>
      <c r="AV146" s="748"/>
      <c r="AW146" s="748"/>
      <c r="AX146" s="17"/>
      <c r="AY146" s="748" t="s">
        <v>17</v>
      </c>
      <c r="AZ146" s="748"/>
      <c r="BA146" s="748"/>
      <c r="BB146" s="748"/>
      <c r="BC146" s="748"/>
      <c r="BD146" s="748"/>
      <c r="BF146" s="748" t="s">
        <v>16</v>
      </c>
      <c r="BG146" s="748"/>
      <c r="BH146" s="748"/>
      <c r="BI146" s="748"/>
      <c r="BJ146" s="748"/>
      <c r="BK146" s="748"/>
      <c r="BL146" s="17"/>
      <c r="BM146" s="748" t="s">
        <v>17</v>
      </c>
      <c r="BN146" s="748"/>
      <c r="BO146" s="748"/>
      <c r="BP146" s="748"/>
      <c r="BQ146" s="748"/>
      <c r="BR146" s="748"/>
    </row>
    <row r="148" spans="2:70" s="210" customFormat="1" ht="14.5" customHeight="1" x14ac:dyDescent="0.25">
      <c r="B148" s="868" t="s">
        <v>1</v>
      </c>
      <c r="C148" s="868"/>
      <c r="D148" s="868"/>
      <c r="E148" s="868"/>
      <c r="F148" s="868"/>
      <c r="G148" s="868"/>
      <c r="H148" s="211"/>
      <c r="I148" s="868" t="s">
        <v>1</v>
      </c>
      <c r="J148" s="868"/>
      <c r="K148" s="868"/>
      <c r="L148" s="868"/>
      <c r="M148" s="868"/>
      <c r="N148" s="868"/>
      <c r="P148" s="868" t="s">
        <v>1</v>
      </c>
      <c r="Q148" s="868"/>
      <c r="R148" s="868"/>
      <c r="S148" s="868"/>
      <c r="T148" s="868"/>
      <c r="U148" s="868"/>
      <c r="V148" s="211"/>
      <c r="W148" s="868" t="s">
        <v>1</v>
      </c>
      <c r="X148" s="868"/>
      <c r="Y148" s="868"/>
      <c r="Z148" s="868"/>
      <c r="AA148" s="868"/>
      <c r="AB148" s="868"/>
      <c r="AD148" s="868" t="s">
        <v>1</v>
      </c>
      <c r="AE148" s="868"/>
      <c r="AF148" s="868"/>
      <c r="AG148" s="868"/>
      <c r="AH148" s="868"/>
      <c r="AI148" s="868"/>
      <c r="AJ148" s="211"/>
      <c r="AK148" s="868" t="s">
        <v>1</v>
      </c>
      <c r="AL148" s="868"/>
      <c r="AM148" s="868"/>
      <c r="AN148" s="868"/>
      <c r="AO148" s="868"/>
      <c r="AP148" s="868"/>
      <c r="AR148" s="868" t="s">
        <v>1</v>
      </c>
      <c r="AS148" s="868"/>
      <c r="AT148" s="868"/>
      <c r="AU148" s="868"/>
      <c r="AV148" s="868"/>
      <c r="AW148" s="868"/>
      <c r="AX148" s="211"/>
      <c r="AY148" s="868" t="s">
        <v>1</v>
      </c>
      <c r="AZ148" s="868"/>
      <c r="BA148" s="868"/>
      <c r="BB148" s="868"/>
      <c r="BC148" s="868"/>
      <c r="BD148" s="868"/>
      <c r="BF148" s="577" t="s">
        <v>1</v>
      </c>
      <c r="BG148" s="577"/>
      <c r="BH148" s="577"/>
      <c r="BI148" s="577"/>
      <c r="BJ148" s="577"/>
      <c r="BK148" s="577"/>
      <c r="BL148" s="211"/>
      <c r="BM148" s="577" t="s">
        <v>1</v>
      </c>
      <c r="BN148" s="577"/>
      <c r="BO148" s="577"/>
      <c r="BP148" s="577"/>
      <c r="BQ148" s="577"/>
      <c r="BR148" s="577"/>
    </row>
    <row r="149" spans="2:70" s="210" customFormat="1" ht="24" customHeight="1" x14ac:dyDescent="0.25">
      <c r="B149" s="869" t="s">
        <v>0</v>
      </c>
      <c r="C149" s="869"/>
      <c r="D149" s="212" t="s">
        <v>2</v>
      </c>
      <c r="E149" s="213" t="s">
        <v>3</v>
      </c>
      <c r="F149" s="213" t="s">
        <v>4</v>
      </c>
      <c r="G149" s="214" t="s">
        <v>5</v>
      </c>
      <c r="H149" s="211"/>
      <c r="I149" s="869" t="s">
        <v>0</v>
      </c>
      <c r="J149" s="869"/>
      <c r="K149" s="212" t="s">
        <v>2</v>
      </c>
      <c r="L149" s="213" t="s">
        <v>3</v>
      </c>
      <c r="M149" s="213" t="s">
        <v>4</v>
      </c>
      <c r="N149" s="214" t="s">
        <v>5</v>
      </c>
      <c r="P149" s="869" t="s">
        <v>0</v>
      </c>
      <c r="Q149" s="869"/>
      <c r="R149" s="212" t="s">
        <v>2</v>
      </c>
      <c r="S149" s="213" t="s">
        <v>3</v>
      </c>
      <c r="T149" s="213" t="s">
        <v>4</v>
      </c>
      <c r="U149" s="214" t="s">
        <v>5</v>
      </c>
      <c r="V149" s="211"/>
      <c r="W149" s="869" t="s">
        <v>0</v>
      </c>
      <c r="X149" s="869"/>
      <c r="Y149" s="212" t="s">
        <v>2</v>
      </c>
      <c r="Z149" s="213" t="s">
        <v>3</v>
      </c>
      <c r="AA149" s="213" t="s">
        <v>4</v>
      </c>
      <c r="AB149" s="214" t="s">
        <v>5</v>
      </c>
      <c r="AD149" s="869" t="s">
        <v>0</v>
      </c>
      <c r="AE149" s="869"/>
      <c r="AF149" s="212" t="s">
        <v>2</v>
      </c>
      <c r="AG149" s="213" t="s">
        <v>3</v>
      </c>
      <c r="AH149" s="213" t="s">
        <v>4</v>
      </c>
      <c r="AI149" s="214" t="s">
        <v>5</v>
      </c>
      <c r="AJ149" s="211"/>
      <c r="AK149" s="869" t="s">
        <v>0</v>
      </c>
      <c r="AL149" s="869"/>
      <c r="AM149" s="212" t="s">
        <v>2</v>
      </c>
      <c r="AN149" s="213" t="s">
        <v>3</v>
      </c>
      <c r="AO149" s="213" t="s">
        <v>4</v>
      </c>
      <c r="AP149" s="214" t="s">
        <v>5</v>
      </c>
      <c r="AR149" s="869" t="s">
        <v>0</v>
      </c>
      <c r="AS149" s="869"/>
      <c r="AT149" s="212" t="s">
        <v>2</v>
      </c>
      <c r="AU149" s="213" t="s">
        <v>3</v>
      </c>
      <c r="AV149" s="213" t="s">
        <v>4</v>
      </c>
      <c r="AW149" s="214" t="s">
        <v>5</v>
      </c>
      <c r="AX149" s="211"/>
      <c r="AY149" s="869" t="s">
        <v>0</v>
      </c>
      <c r="AZ149" s="869"/>
      <c r="BA149" s="212" t="s">
        <v>2</v>
      </c>
      <c r="BB149" s="213" t="s">
        <v>3</v>
      </c>
      <c r="BC149" s="213" t="s">
        <v>4</v>
      </c>
      <c r="BD149" s="214" t="s">
        <v>5</v>
      </c>
      <c r="BF149" s="468"/>
      <c r="BG149" s="468"/>
      <c r="BH149" s="212" t="s">
        <v>2</v>
      </c>
      <c r="BI149" s="213" t="s">
        <v>3</v>
      </c>
      <c r="BJ149" s="213" t="s">
        <v>4</v>
      </c>
      <c r="BK149" s="214" t="s">
        <v>5</v>
      </c>
      <c r="BL149" s="211"/>
      <c r="BM149" s="468"/>
      <c r="BN149" s="468"/>
      <c r="BO149" s="212" t="s">
        <v>2</v>
      </c>
      <c r="BP149" s="213" t="s">
        <v>3</v>
      </c>
      <c r="BQ149" s="213" t="s">
        <v>4</v>
      </c>
      <c r="BR149" s="214" t="s">
        <v>5</v>
      </c>
    </row>
    <row r="150" spans="2:70" s="210" customFormat="1" ht="23" customHeight="1" x14ac:dyDescent="0.25">
      <c r="B150" s="865" t="s">
        <v>6</v>
      </c>
      <c r="C150" s="215" t="s">
        <v>7</v>
      </c>
      <c r="D150" s="216">
        <v>251</v>
      </c>
      <c r="E150" s="217">
        <v>32.179487179487182</v>
      </c>
      <c r="F150" s="217">
        <v>32.179487179487182</v>
      </c>
      <c r="G150" s="218">
        <v>32.179487179487182</v>
      </c>
      <c r="H150" s="211"/>
      <c r="I150" s="865" t="s">
        <v>6</v>
      </c>
      <c r="J150" s="215" t="s">
        <v>7</v>
      </c>
      <c r="K150" s="216">
        <v>28823691.337944262</v>
      </c>
      <c r="L150" s="217">
        <v>29.343763038148126</v>
      </c>
      <c r="M150" s="217">
        <v>29.343763038148111</v>
      </c>
      <c r="N150" s="218">
        <v>29.343763038148111</v>
      </c>
      <c r="P150" s="865" t="s">
        <v>6</v>
      </c>
      <c r="Q150" s="215" t="s">
        <v>7</v>
      </c>
      <c r="R150" s="536">
        <v>519</v>
      </c>
      <c r="S150" s="537">
        <v>33.811074918566774</v>
      </c>
      <c r="T150" s="537">
        <v>33.811074918566774</v>
      </c>
      <c r="U150" s="538">
        <v>33.811074918566774</v>
      </c>
      <c r="V150" s="211"/>
      <c r="W150" s="865" t="s">
        <v>6</v>
      </c>
      <c r="X150" s="215" t="s">
        <v>7</v>
      </c>
      <c r="Y150" s="536">
        <v>32995510.74703351</v>
      </c>
      <c r="Z150" s="537">
        <v>33.424136321086486</v>
      </c>
      <c r="AA150" s="537">
        <v>33.424136321086564</v>
      </c>
      <c r="AB150" s="538">
        <v>33.424136321086564</v>
      </c>
      <c r="AD150" s="865" t="s">
        <v>6</v>
      </c>
      <c r="AE150" s="215" t="s">
        <v>7</v>
      </c>
      <c r="AF150" s="536">
        <v>290</v>
      </c>
      <c r="AG150" s="537">
        <v>32.805429864253391</v>
      </c>
      <c r="AH150" s="537">
        <v>32.805429864253391</v>
      </c>
      <c r="AI150" s="538">
        <v>32.805429864253391</v>
      </c>
      <c r="AJ150" s="211"/>
      <c r="AK150" s="865" t="s">
        <v>6</v>
      </c>
      <c r="AL150" s="215" t="s">
        <v>7</v>
      </c>
      <c r="AM150" s="536">
        <v>32456275.203163508</v>
      </c>
      <c r="AN150" s="537">
        <v>32.016774991059833</v>
      </c>
      <c r="AO150" s="537">
        <v>32.01677499105989</v>
      </c>
      <c r="AP150" s="538">
        <v>32.01677499105989</v>
      </c>
      <c r="AR150" s="865" t="s">
        <v>6</v>
      </c>
      <c r="AS150" s="215" t="s">
        <v>7</v>
      </c>
      <c r="AT150" s="536">
        <v>264</v>
      </c>
      <c r="AU150" s="537">
        <v>33.673469387755098</v>
      </c>
      <c r="AV150" s="537">
        <v>33.673469387755098</v>
      </c>
      <c r="AW150" s="538">
        <v>33.673469387755098</v>
      </c>
      <c r="AX150" s="211"/>
      <c r="AY150" s="865" t="s">
        <v>6</v>
      </c>
      <c r="AZ150" s="215" t="s">
        <v>7</v>
      </c>
      <c r="BA150" s="536">
        <v>33901860.566507161</v>
      </c>
      <c r="BB150" s="537">
        <v>32.135097519705766</v>
      </c>
      <c r="BC150" s="537">
        <v>32.135097519705688</v>
      </c>
      <c r="BD150" s="538">
        <v>32.135097519705688</v>
      </c>
      <c r="BF150" s="713" t="s">
        <v>6</v>
      </c>
      <c r="BG150" s="215" t="s">
        <v>7</v>
      </c>
      <c r="BH150" s="536">
        <v>272</v>
      </c>
      <c r="BI150" s="537">
        <v>36.700000000000003</v>
      </c>
      <c r="BJ150" s="537">
        <v>36.700000000000003</v>
      </c>
      <c r="BK150" s="538">
        <v>36.700000000000003</v>
      </c>
      <c r="BL150" s="211"/>
      <c r="BM150" s="713" t="s">
        <v>6</v>
      </c>
      <c r="BN150" s="215" t="s">
        <v>7</v>
      </c>
      <c r="BO150" s="536">
        <v>32048061</v>
      </c>
      <c r="BP150" s="537">
        <v>34.200000000000003</v>
      </c>
      <c r="BQ150" s="537">
        <v>34.200000000000003</v>
      </c>
      <c r="BR150" s="538">
        <v>34.200000000000003</v>
      </c>
    </row>
    <row r="151" spans="2:70" s="210" customFormat="1" ht="23" customHeight="1" x14ac:dyDescent="0.25">
      <c r="B151" s="866"/>
      <c r="C151" s="219" t="s">
        <v>8</v>
      </c>
      <c r="D151" s="220">
        <v>121</v>
      </c>
      <c r="E151" s="221">
        <v>15.512820512820513</v>
      </c>
      <c r="F151" s="221">
        <v>15.512820512820513</v>
      </c>
      <c r="G151" s="222">
        <v>47.692307692307693</v>
      </c>
      <c r="H151" s="211"/>
      <c r="I151" s="866"/>
      <c r="J151" s="219" t="s">
        <v>8</v>
      </c>
      <c r="K151" s="220">
        <v>16676642.3026511</v>
      </c>
      <c r="L151" s="221">
        <v>16.977542337082635</v>
      </c>
      <c r="M151" s="221">
        <v>16.977542337082632</v>
      </c>
      <c r="N151" s="222">
        <v>46.32130537523075</v>
      </c>
      <c r="P151" s="866"/>
      <c r="Q151" s="219" t="s">
        <v>8</v>
      </c>
      <c r="R151" s="539">
        <v>159</v>
      </c>
      <c r="S151" s="540">
        <v>10.358306188925081</v>
      </c>
      <c r="T151" s="540">
        <v>10.358306188925081</v>
      </c>
      <c r="U151" s="541">
        <v>44.169381107491859</v>
      </c>
      <c r="V151" s="211"/>
      <c r="W151" s="866"/>
      <c r="X151" s="219" t="s">
        <v>8</v>
      </c>
      <c r="Y151" s="539">
        <v>10488490.119331101</v>
      </c>
      <c r="Z151" s="540">
        <v>10.624740021107556</v>
      </c>
      <c r="AA151" s="540">
        <v>10.624740021107581</v>
      </c>
      <c r="AB151" s="541">
        <v>44.048876342194148</v>
      </c>
      <c r="AD151" s="866"/>
      <c r="AE151" s="219" t="s">
        <v>8</v>
      </c>
      <c r="AF151" s="539">
        <v>98</v>
      </c>
      <c r="AG151" s="540">
        <v>11.085972850678733</v>
      </c>
      <c r="AH151" s="540">
        <v>11.085972850678733</v>
      </c>
      <c r="AI151" s="541">
        <v>43.891402714932127</v>
      </c>
      <c r="AJ151" s="211"/>
      <c r="AK151" s="866"/>
      <c r="AL151" s="219" t="s">
        <v>8</v>
      </c>
      <c r="AM151" s="539">
        <v>12443446.093918383</v>
      </c>
      <c r="AN151" s="540">
        <v>12.274945637123984</v>
      </c>
      <c r="AO151" s="540">
        <v>12.274945637124004</v>
      </c>
      <c r="AP151" s="541">
        <v>44.291720628183889</v>
      </c>
      <c r="AR151" s="866"/>
      <c r="AS151" s="219" t="s">
        <v>8</v>
      </c>
      <c r="AT151" s="539">
        <v>76</v>
      </c>
      <c r="AU151" s="540">
        <v>9.6938775510204085</v>
      </c>
      <c r="AV151" s="540">
        <v>9.6938775510204085</v>
      </c>
      <c r="AW151" s="541">
        <v>43.367346938775512</v>
      </c>
      <c r="AX151" s="211"/>
      <c r="AY151" s="866"/>
      <c r="AZ151" s="219" t="s">
        <v>8</v>
      </c>
      <c r="BA151" s="539">
        <v>9985112.7468493208</v>
      </c>
      <c r="BB151" s="540">
        <v>9.4647481437128356</v>
      </c>
      <c r="BC151" s="540">
        <v>9.4647481437128125</v>
      </c>
      <c r="BD151" s="541">
        <v>41.599845663418499</v>
      </c>
      <c r="BF151" s="714"/>
      <c r="BG151" s="219" t="s">
        <v>8</v>
      </c>
      <c r="BH151" s="539">
        <v>87</v>
      </c>
      <c r="BI151" s="540">
        <v>11.7</v>
      </c>
      <c r="BJ151" s="540">
        <v>11.7</v>
      </c>
      <c r="BK151" s="541">
        <v>48.4</v>
      </c>
      <c r="BL151" s="211"/>
      <c r="BM151" s="714"/>
      <c r="BN151" s="219" t="s">
        <v>8</v>
      </c>
      <c r="BO151" s="539">
        <v>11646855</v>
      </c>
      <c r="BP151" s="540">
        <v>12.4</v>
      </c>
      <c r="BQ151" s="540">
        <v>12.4</v>
      </c>
      <c r="BR151" s="541">
        <v>46.6</v>
      </c>
    </row>
    <row r="152" spans="2:70" s="210" customFormat="1" ht="14.5" customHeight="1" x14ac:dyDescent="0.25">
      <c r="B152" s="866"/>
      <c r="C152" s="219" t="s">
        <v>10</v>
      </c>
      <c r="D152" s="220">
        <v>11</v>
      </c>
      <c r="E152" s="221">
        <v>1.4102564102564104</v>
      </c>
      <c r="F152" s="221">
        <v>1.4102564102564104</v>
      </c>
      <c r="G152" s="222">
        <v>49.102564102564102</v>
      </c>
      <c r="H152" s="211"/>
      <c r="I152" s="866"/>
      <c r="J152" s="219" t="s">
        <v>10</v>
      </c>
      <c r="K152" s="220">
        <v>1101888.4241972738</v>
      </c>
      <c r="L152" s="221">
        <v>1.1217700201902492</v>
      </c>
      <c r="M152" s="221">
        <v>1.1217700201902487</v>
      </c>
      <c r="N152" s="222">
        <v>47.443075395420991</v>
      </c>
      <c r="P152" s="866"/>
      <c r="Q152" s="219" t="s">
        <v>10</v>
      </c>
      <c r="R152" s="539">
        <v>18</v>
      </c>
      <c r="S152" s="540">
        <v>1.1726384364820848</v>
      </c>
      <c r="T152" s="540">
        <v>1.1726384364820848</v>
      </c>
      <c r="U152" s="541">
        <v>45.342019543973947</v>
      </c>
      <c r="V152" s="211"/>
      <c r="W152" s="866"/>
      <c r="X152" s="219" t="s">
        <v>10</v>
      </c>
      <c r="Y152" s="539">
        <v>1362616.1896056898</v>
      </c>
      <c r="Z152" s="540">
        <v>1.3803171475014886</v>
      </c>
      <c r="AA152" s="540">
        <v>1.3803171475014919</v>
      </c>
      <c r="AB152" s="541">
        <v>45.429193489695642</v>
      </c>
      <c r="AD152" s="866"/>
      <c r="AE152" s="219" t="s">
        <v>9</v>
      </c>
      <c r="AF152" s="539">
        <v>1</v>
      </c>
      <c r="AG152" s="540">
        <v>0.11312217194570137</v>
      </c>
      <c r="AH152" s="540">
        <v>0.11312217194570137</v>
      </c>
      <c r="AI152" s="541">
        <v>44.004524886877824</v>
      </c>
      <c r="AJ152" s="211"/>
      <c r="AK152" s="866"/>
      <c r="AL152" s="219" t="s">
        <v>9</v>
      </c>
      <c r="AM152" s="539">
        <v>151646.3261967244</v>
      </c>
      <c r="AN152" s="540">
        <v>0.14959283755358807</v>
      </c>
      <c r="AO152" s="540">
        <v>0.14959283755358832</v>
      </c>
      <c r="AP152" s="541">
        <v>44.441313465737473</v>
      </c>
      <c r="AR152" s="866"/>
      <c r="AS152" s="219" t="s">
        <v>9</v>
      </c>
      <c r="AT152" s="539">
        <v>1</v>
      </c>
      <c r="AU152" s="540">
        <v>0.12755102040816327</v>
      </c>
      <c r="AV152" s="540">
        <v>0.12755102040816327</v>
      </c>
      <c r="AW152" s="541">
        <v>43.494897959183675</v>
      </c>
      <c r="AX152" s="211"/>
      <c r="AY152" s="866"/>
      <c r="AZ152" s="219" t="s">
        <v>9</v>
      </c>
      <c r="BA152" s="539">
        <v>128788.40541200223</v>
      </c>
      <c r="BB152" s="540">
        <v>0.12207672081014896</v>
      </c>
      <c r="BC152" s="540">
        <v>0.12207672081014867</v>
      </c>
      <c r="BD152" s="541">
        <v>41.721922384228648</v>
      </c>
      <c r="BF152" s="714"/>
      <c r="BG152" s="219" t="s">
        <v>10</v>
      </c>
      <c r="BH152" s="539">
        <v>5</v>
      </c>
      <c r="BI152" s="540">
        <v>0.7</v>
      </c>
      <c r="BJ152" s="540">
        <v>0.7</v>
      </c>
      <c r="BK152" s="541">
        <v>49.1</v>
      </c>
      <c r="BL152" s="211"/>
      <c r="BM152" s="714"/>
      <c r="BN152" s="219" t="s">
        <v>10</v>
      </c>
      <c r="BO152" s="539">
        <v>683052</v>
      </c>
      <c r="BP152" s="540">
        <v>0.7</v>
      </c>
      <c r="BQ152" s="540">
        <v>0.7</v>
      </c>
      <c r="BR152" s="541">
        <v>47.3</v>
      </c>
    </row>
    <row r="153" spans="2:70" s="210" customFormat="1" ht="14.5" customHeight="1" x14ac:dyDescent="0.25">
      <c r="B153" s="866"/>
      <c r="C153" s="219" t="s">
        <v>11</v>
      </c>
      <c r="D153" s="220">
        <v>123</v>
      </c>
      <c r="E153" s="221">
        <v>15.769230769230768</v>
      </c>
      <c r="F153" s="221">
        <v>15.769230769230768</v>
      </c>
      <c r="G153" s="222">
        <v>64.871794871794876</v>
      </c>
      <c r="H153" s="211"/>
      <c r="I153" s="866"/>
      <c r="J153" s="219" t="s">
        <v>11</v>
      </c>
      <c r="K153" s="220">
        <v>15417532.210162409</v>
      </c>
      <c r="L153" s="221">
        <v>15.695713866199348</v>
      </c>
      <c r="M153" s="221">
        <v>15.695713866199345</v>
      </c>
      <c r="N153" s="222">
        <v>63.138789261620346</v>
      </c>
      <c r="P153" s="866"/>
      <c r="Q153" s="219" t="s">
        <v>11</v>
      </c>
      <c r="R153" s="539">
        <v>193</v>
      </c>
      <c r="S153" s="540">
        <v>12.573289902280131</v>
      </c>
      <c r="T153" s="540">
        <v>12.573289902280131</v>
      </c>
      <c r="U153" s="541">
        <v>57.915309446254071</v>
      </c>
      <c r="V153" s="211"/>
      <c r="W153" s="866"/>
      <c r="X153" s="219" t="s">
        <v>11</v>
      </c>
      <c r="Y153" s="539">
        <v>12647124.280276999</v>
      </c>
      <c r="Z153" s="540">
        <v>12.811415748480453</v>
      </c>
      <c r="AA153" s="540">
        <v>12.811415748480485</v>
      </c>
      <c r="AB153" s="541">
        <v>58.24060923817612</v>
      </c>
      <c r="AD153" s="866"/>
      <c r="AE153" s="219" t="s">
        <v>10</v>
      </c>
      <c r="AF153" s="539">
        <v>2</v>
      </c>
      <c r="AG153" s="540">
        <v>0.22624434389140274</v>
      </c>
      <c r="AH153" s="540">
        <v>0.22624434389140274</v>
      </c>
      <c r="AI153" s="541">
        <v>44.230769230769226</v>
      </c>
      <c r="AJ153" s="211"/>
      <c r="AK153" s="866"/>
      <c r="AL153" s="219" t="s">
        <v>10</v>
      </c>
      <c r="AM153" s="539">
        <v>283118.52965753654</v>
      </c>
      <c r="AN153" s="540">
        <v>0.27928473625222183</v>
      </c>
      <c r="AO153" s="540">
        <v>0.27928473625222228</v>
      </c>
      <c r="AP153" s="541">
        <v>44.720598201989695</v>
      </c>
      <c r="AR153" s="866"/>
      <c r="AS153" s="219" t="s">
        <v>10</v>
      </c>
      <c r="AT153" s="539">
        <v>1</v>
      </c>
      <c r="AU153" s="540">
        <v>0.12755102040816327</v>
      </c>
      <c r="AV153" s="540">
        <v>0.12755102040816327</v>
      </c>
      <c r="AW153" s="541">
        <v>43.622448979591837</v>
      </c>
      <c r="AX153" s="211"/>
      <c r="AY153" s="866"/>
      <c r="AZ153" s="219" t="s">
        <v>10</v>
      </c>
      <c r="BA153" s="539">
        <v>116138.20215577153</v>
      </c>
      <c r="BB153" s="540">
        <v>0.1100857708006181</v>
      </c>
      <c r="BC153" s="540">
        <v>0.11008577080061785</v>
      </c>
      <c r="BD153" s="541">
        <v>41.832008155029264</v>
      </c>
      <c r="BF153" s="714"/>
      <c r="BG153" s="219" t="s">
        <v>11</v>
      </c>
      <c r="BH153" s="539">
        <v>79</v>
      </c>
      <c r="BI153" s="540">
        <v>10.7</v>
      </c>
      <c r="BJ153" s="540">
        <v>10.7</v>
      </c>
      <c r="BK153" s="541">
        <v>59.8</v>
      </c>
      <c r="BL153" s="211"/>
      <c r="BM153" s="714"/>
      <c r="BN153" s="219" t="s">
        <v>11</v>
      </c>
      <c r="BO153" s="539">
        <v>9983109</v>
      </c>
      <c r="BP153" s="540">
        <v>10.6</v>
      </c>
      <c r="BQ153" s="540">
        <v>10.6</v>
      </c>
      <c r="BR153" s="541">
        <v>57.9</v>
      </c>
    </row>
    <row r="154" spans="2:70" s="210" customFormat="1" ht="14.5" customHeight="1" x14ac:dyDescent="0.25">
      <c r="B154" s="866"/>
      <c r="C154" s="219" t="s">
        <v>12</v>
      </c>
      <c r="D154" s="220">
        <v>234</v>
      </c>
      <c r="E154" s="221">
        <v>30</v>
      </c>
      <c r="F154" s="221">
        <v>30</v>
      </c>
      <c r="G154" s="222">
        <v>94.871794871794862</v>
      </c>
      <c r="H154" s="211"/>
      <c r="I154" s="866"/>
      <c r="J154" s="219" t="s">
        <v>12</v>
      </c>
      <c r="K154" s="220">
        <v>29987863.564965855</v>
      </c>
      <c r="L154" s="221">
        <v>30.528940660430809</v>
      </c>
      <c r="M154" s="221">
        <v>30.528940660430798</v>
      </c>
      <c r="N154" s="222">
        <v>93.667729922051137</v>
      </c>
      <c r="P154" s="866"/>
      <c r="Q154" s="219" t="s">
        <v>12</v>
      </c>
      <c r="R154" s="539">
        <v>596</v>
      </c>
      <c r="S154" s="540">
        <v>38.827361563517911</v>
      </c>
      <c r="T154" s="540">
        <v>38.827361563517911</v>
      </c>
      <c r="U154" s="541">
        <v>96.742671009771982</v>
      </c>
      <c r="V154" s="211"/>
      <c r="W154" s="866"/>
      <c r="X154" s="219" t="s">
        <v>12</v>
      </c>
      <c r="Y154" s="539">
        <v>37449529.021143802</v>
      </c>
      <c r="Z154" s="540">
        <v>37.936014167494939</v>
      </c>
      <c r="AA154" s="540">
        <v>37.936014167495038</v>
      </c>
      <c r="AB154" s="541">
        <v>96.176623405671151</v>
      </c>
      <c r="AD154" s="866"/>
      <c r="AE154" s="219" t="s">
        <v>11</v>
      </c>
      <c r="AF154" s="539">
        <v>106</v>
      </c>
      <c r="AG154" s="540">
        <v>11.990950226244344</v>
      </c>
      <c r="AH154" s="540">
        <v>11.990950226244344</v>
      </c>
      <c r="AI154" s="541">
        <v>56.221719457013577</v>
      </c>
      <c r="AJ154" s="211"/>
      <c r="AK154" s="866"/>
      <c r="AL154" s="219" t="s">
        <v>11</v>
      </c>
      <c r="AM154" s="539">
        <v>11878654.883173097</v>
      </c>
      <c r="AN154" s="540">
        <v>11.717802434517742</v>
      </c>
      <c r="AO154" s="540">
        <v>11.717802434517761</v>
      </c>
      <c r="AP154" s="541">
        <v>56.438400636507446</v>
      </c>
      <c r="AR154" s="866"/>
      <c r="AS154" s="219" t="s">
        <v>11</v>
      </c>
      <c r="AT154" s="539">
        <v>115</v>
      </c>
      <c r="AU154" s="540">
        <v>14.668367346938776</v>
      </c>
      <c r="AV154" s="540">
        <v>14.668367346938776</v>
      </c>
      <c r="AW154" s="541">
        <v>58.290816326530617</v>
      </c>
      <c r="AX154" s="211"/>
      <c r="AY154" s="866"/>
      <c r="AZ154" s="219" t="s">
        <v>11</v>
      </c>
      <c r="BA154" s="539">
        <v>15591496.515164156</v>
      </c>
      <c r="BB154" s="540">
        <v>14.778960582710379</v>
      </c>
      <c r="BC154" s="540">
        <v>14.778960582710344</v>
      </c>
      <c r="BD154" s="541">
        <v>56.610968737739611</v>
      </c>
      <c r="BF154" s="714"/>
      <c r="BG154" s="219" t="s">
        <v>12</v>
      </c>
      <c r="BH154" s="539">
        <v>287</v>
      </c>
      <c r="BI154" s="540">
        <v>38.700000000000003</v>
      </c>
      <c r="BJ154" s="540">
        <v>38.700000000000003</v>
      </c>
      <c r="BK154" s="541">
        <v>98.5</v>
      </c>
      <c r="BL154" s="211"/>
      <c r="BM154" s="714"/>
      <c r="BN154" s="219" t="s">
        <v>12</v>
      </c>
      <c r="BO154" s="539">
        <v>37970891</v>
      </c>
      <c r="BP154" s="540">
        <v>40.5</v>
      </c>
      <c r="BQ154" s="540">
        <v>40.5</v>
      </c>
      <c r="BR154" s="541">
        <v>98.4</v>
      </c>
    </row>
    <row r="155" spans="2:70" s="210" customFormat="1" ht="14.5" customHeight="1" x14ac:dyDescent="0.25">
      <c r="B155" s="866"/>
      <c r="C155" s="219" t="s">
        <v>13</v>
      </c>
      <c r="D155" s="220">
        <v>40</v>
      </c>
      <c r="E155" s="221">
        <v>5.1282051282051277</v>
      </c>
      <c r="F155" s="221">
        <v>5.1282051282051277</v>
      </c>
      <c r="G155" s="222">
        <v>100</v>
      </c>
      <c r="H155" s="211"/>
      <c r="I155" s="866"/>
      <c r="J155" s="219" t="s">
        <v>13</v>
      </c>
      <c r="K155" s="220">
        <v>6220040.6252604919</v>
      </c>
      <c r="L155" s="221">
        <v>6.3322700779488734</v>
      </c>
      <c r="M155" s="221">
        <v>6.3322700779488708</v>
      </c>
      <c r="N155" s="222">
        <v>100</v>
      </c>
      <c r="P155" s="866"/>
      <c r="Q155" s="219" t="s">
        <v>13</v>
      </c>
      <c r="R155" s="539">
        <v>50</v>
      </c>
      <c r="S155" s="540">
        <v>3.2573289902280131</v>
      </c>
      <c r="T155" s="540">
        <v>3.2573289902280131</v>
      </c>
      <c r="U155" s="541">
        <v>100</v>
      </c>
      <c r="V155" s="211"/>
      <c r="W155" s="866"/>
      <c r="X155" s="219" t="s">
        <v>13</v>
      </c>
      <c r="Y155" s="539">
        <v>3774346.2477606563</v>
      </c>
      <c r="Z155" s="540">
        <v>3.8233765943288347</v>
      </c>
      <c r="AA155" s="540">
        <v>3.8233765943288436</v>
      </c>
      <c r="AB155" s="541">
        <v>100</v>
      </c>
      <c r="AD155" s="866"/>
      <c r="AE155" s="219" t="s">
        <v>12</v>
      </c>
      <c r="AF155" s="539">
        <v>354</v>
      </c>
      <c r="AG155" s="540">
        <v>40.04524886877828</v>
      </c>
      <c r="AH155" s="540">
        <v>40.04524886877828</v>
      </c>
      <c r="AI155" s="541">
        <v>96.266968325791851</v>
      </c>
      <c r="AJ155" s="211"/>
      <c r="AK155" s="866"/>
      <c r="AL155" s="219" t="s">
        <v>12</v>
      </c>
      <c r="AM155" s="539">
        <v>39866949.522115953</v>
      </c>
      <c r="AN155" s="540">
        <v>39.327099133825286</v>
      </c>
      <c r="AO155" s="540">
        <v>39.327099133825357</v>
      </c>
      <c r="AP155" s="541">
        <v>95.765499770332795</v>
      </c>
      <c r="AR155" s="866"/>
      <c r="AS155" s="219" t="s">
        <v>12</v>
      </c>
      <c r="AT155" s="539">
        <v>309</v>
      </c>
      <c r="AU155" s="540">
        <v>39.413265306122447</v>
      </c>
      <c r="AV155" s="540">
        <v>39.413265306122447</v>
      </c>
      <c r="AW155" s="541">
        <v>97.704081632653057</v>
      </c>
      <c r="AX155" s="211"/>
      <c r="AY155" s="866"/>
      <c r="AZ155" s="219" t="s">
        <v>12</v>
      </c>
      <c r="BA155" s="539">
        <v>42608607.546473779</v>
      </c>
      <c r="BB155" s="540">
        <v>40.388100706116347</v>
      </c>
      <c r="BC155" s="540">
        <v>40.388100706116248</v>
      </c>
      <c r="BD155" s="541">
        <v>96.999069443855859</v>
      </c>
      <c r="BF155" s="714"/>
      <c r="BG155" s="219" t="s">
        <v>13</v>
      </c>
      <c r="BH155" s="539">
        <v>11</v>
      </c>
      <c r="BI155" s="540">
        <v>1.5</v>
      </c>
      <c r="BJ155" s="540">
        <v>1.5</v>
      </c>
      <c r="BK155" s="541">
        <v>100</v>
      </c>
      <c r="BL155" s="211"/>
      <c r="BM155" s="714"/>
      <c r="BN155" s="219" t="s">
        <v>13</v>
      </c>
      <c r="BO155" s="539">
        <v>1512712</v>
      </c>
      <c r="BP155" s="540">
        <v>1.6</v>
      </c>
      <c r="BQ155" s="540">
        <v>1.6</v>
      </c>
      <c r="BR155" s="541">
        <v>100</v>
      </c>
    </row>
    <row r="156" spans="2:70" s="210" customFormat="1" ht="14.5" customHeight="1" x14ac:dyDescent="0.25">
      <c r="B156" s="867"/>
      <c r="C156" s="223" t="s">
        <v>14</v>
      </c>
      <c r="D156" s="224">
        <v>780</v>
      </c>
      <c r="E156" s="225">
        <v>100</v>
      </c>
      <c r="F156" s="225">
        <v>100</v>
      </c>
      <c r="G156" s="226"/>
      <c r="H156" s="211"/>
      <c r="I156" s="867"/>
      <c r="J156" s="223" t="s">
        <v>14</v>
      </c>
      <c r="K156" s="224">
        <v>98227658.465181381</v>
      </c>
      <c r="L156" s="225">
        <v>100.00000000000003</v>
      </c>
      <c r="M156" s="225">
        <v>100</v>
      </c>
      <c r="N156" s="226"/>
      <c r="P156" s="867"/>
      <c r="Q156" s="223" t="s">
        <v>14</v>
      </c>
      <c r="R156" s="542">
        <v>1535</v>
      </c>
      <c r="S156" s="543">
        <v>100</v>
      </c>
      <c r="T156" s="543">
        <v>100</v>
      </c>
      <c r="U156" s="544"/>
      <c r="V156" s="211"/>
      <c r="W156" s="867"/>
      <c r="X156" s="223" t="s">
        <v>14</v>
      </c>
      <c r="Y156" s="542">
        <v>98717616.605151758</v>
      </c>
      <c r="Z156" s="543">
        <v>99.999999999999758</v>
      </c>
      <c r="AA156" s="543">
        <v>100</v>
      </c>
      <c r="AB156" s="544"/>
      <c r="AD156" s="866"/>
      <c r="AE156" s="219" t="s">
        <v>13</v>
      </c>
      <c r="AF156" s="539">
        <v>33</v>
      </c>
      <c r="AG156" s="540">
        <v>3.7330316742081449</v>
      </c>
      <c r="AH156" s="540">
        <v>3.7330316742081449</v>
      </c>
      <c r="AI156" s="541">
        <v>100</v>
      </c>
      <c r="AJ156" s="211"/>
      <c r="AK156" s="866"/>
      <c r="AL156" s="219" t="s">
        <v>13</v>
      </c>
      <c r="AM156" s="539">
        <v>4292628.0001753587</v>
      </c>
      <c r="AN156" s="540">
        <v>4.2345002296671961</v>
      </c>
      <c r="AO156" s="540">
        <v>4.2345002296672032</v>
      </c>
      <c r="AP156" s="541">
        <v>100</v>
      </c>
      <c r="AR156" s="866"/>
      <c r="AS156" s="219" t="s">
        <v>13</v>
      </c>
      <c r="AT156" s="539">
        <v>18</v>
      </c>
      <c r="AU156" s="540">
        <v>2.295918367346939</v>
      </c>
      <c r="AV156" s="540">
        <v>2.295918367346939</v>
      </c>
      <c r="AW156" s="541">
        <v>100</v>
      </c>
      <c r="AX156" s="211"/>
      <c r="AY156" s="866"/>
      <c r="AZ156" s="219" t="s">
        <v>13</v>
      </c>
      <c r="BA156" s="539">
        <v>3165919.4194690995</v>
      </c>
      <c r="BB156" s="540">
        <v>3.0009305561441502</v>
      </c>
      <c r="BC156" s="540">
        <v>3.0009305561441431</v>
      </c>
      <c r="BD156" s="541">
        <v>100</v>
      </c>
      <c r="BF156" s="714"/>
      <c r="BG156" s="219" t="s">
        <v>14</v>
      </c>
      <c r="BH156" s="539">
        <v>741</v>
      </c>
      <c r="BI156" s="540">
        <v>100</v>
      </c>
      <c r="BJ156" s="540">
        <v>100</v>
      </c>
      <c r="BK156" s="541"/>
      <c r="BL156" s="211"/>
      <c r="BM156" s="714"/>
      <c r="BN156" s="219" t="s">
        <v>14</v>
      </c>
      <c r="BO156" s="539">
        <v>93844680</v>
      </c>
      <c r="BP156" s="540">
        <v>100</v>
      </c>
      <c r="BQ156" s="540">
        <v>100</v>
      </c>
      <c r="BR156" s="541"/>
    </row>
    <row r="157" spans="2:70" s="210" customFormat="1" ht="14.5" customHeight="1" x14ac:dyDescent="0.25">
      <c r="AD157" s="867"/>
      <c r="AE157" s="223" t="s">
        <v>14</v>
      </c>
      <c r="AF157" s="542">
        <v>884</v>
      </c>
      <c r="AG157" s="543">
        <v>100</v>
      </c>
      <c r="AH157" s="543">
        <v>100</v>
      </c>
      <c r="AI157" s="544"/>
      <c r="AJ157" s="211"/>
      <c r="AK157" s="867"/>
      <c r="AL157" s="223" t="s">
        <v>14</v>
      </c>
      <c r="AM157" s="542">
        <v>101372718.55840054</v>
      </c>
      <c r="AN157" s="543">
        <v>99.999999999999829</v>
      </c>
      <c r="AO157" s="543">
        <v>100</v>
      </c>
      <c r="AP157" s="544"/>
      <c r="AR157" s="867"/>
      <c r="AS157" s="223" t="s">
        <v>14</v>
      </c>
      <c r="AT157" s="542">
        <v>784</v>
      </c>
      <c r="AU157" s="543">
        <v>100</v>
      </c>
      <c r="AV157" s="543">
        <v>100</v>
      </c>
      <c r="AW157" s="544"/>
      <c r="AX157" s="211"/>
      <c r="AY157" s="867"/>
      <c r="AZ157" s="223" t="s">
        <v>14</v>
      </c>
      <c r="BA157" s="542">
        <v>105497923.40203129</v>
      </c>
      <c r="BB157" s="543">
        <v>100.00000000000024</v>
      </c>
      <c r="BC157" s="543">
        <v>100</v>
      </c>
      <c r="BD157" s="544"/>
      <c r="BF157" s="715"/>
      <c r="BG157" s="223"/>
      <c r="BH157" s="542"/>
      <c r="BI157" s="543"/>
      <c r="BJ157" s="543"/>
      <c r="BK157" s="544"/>
      <c r="BL157" s="211"/>
      <c r="BM157" s="715"/>
      <c r="BN157" s="223"/>
      <c r="BO157" s="542"/>
      <c r="BP157" s="543"/>
      <c r="BQ157" s="543"/>
      <c r="BR157" s="544"/>
    </row>
    <row r="158" spans="2:70" s="210" customFormat="1" ht="14.5" customHeight="1" x14ac:dyDescent="0.35"/>
    <row r="159" spans="2:70" s="210" customFormat="1" ht="14.5" customHeight="1" x14ac:dyDescent="0.25">
      <c r="B159" s="868" t="s">
        <v>18</v>
      </c>
      <c r="C159" s="868"/>
      <c r="D159" s="868"/>
      <c r="E159" s="868"/>
      <c r="F159" s="868"/>
      <c r="G159" s="868"/>
      <c r="H159" s="211"/>
      <c r="I159" s="868" t="s">
        <v>18</v>
      </c>
      <c r="J159" s="868"/>
      <c r="K159" s="868"/>
      <c r="L159" s="868"/>
      <c r="M159" s="868"/>
      <c r="N159" s="868"/>
      <c r="P159" s="868" t="s">
        <v>18</v>
      </c>
      <c r="Q159" s="868"/>
      <c r="R159" s="868"/>
      <c r="S159" s="868"/>
      <c r="T159" s="868"/>
      <c r="U159" s="868"/>
      <c r="V159" s="211"/>
      <c r="W159" s="868" t="s">
        <v>18</v>
      </c>
      <c r="X159" s="868"/>
      <c r="Y159" s="868"/>
      <c r="Z159" s="868"/>
      <c r="AA159" s="868"/>
      <c r="AB159" s="868"/>
      <c r="AD159" s="868" t="s">
        <v>18</v>
      </c>
      <c r="AE159" s="868"/>
      <c r="AF159" s="868"/>
      <c r="AG159" s="868"/>
      <c r="AH159" s="868"/>
      <c r="AI159" s="868"/>
      <c r="AJ159" s="211"/>
      <c r="AK159" s="868" t="s">
        <v>18</v>
      </c>
      <c r="AL159" s="868"/>
      <c r="AM159" s="868"/>
      <c r="AN159" s="868"/>
      <c r="AO159" s="868"/>
      <c r="AP159" s="868"/>
      <c r="AR159" s="868" t="s">
        <v>18</v>
      </c>
      <c r="AS159" s="868"/>
      <c r="AT159" s="868"/>
      <c r="AU159" s="868"/>
      <c r="AV159" s="868"/>
      <c r="AW159" s="868"/>
      <c r="AX159" s="211"/>
      <c r="AY159" s="868" t="s">
        <v>18</v>
      </c>
      <c r="AZ159" s="868"/>
      <c r="BA159" s="868"/>
      <c r="BB159" s="868"/>
      <c r="BC159" s="868"/>
      <c r="BD159" s="868"/>
      <c r="BF159" s="577" t="s">
        <v>18</v>
      </c>
      <c r="BG159" s="577"/>
      <c r="BH159" s="577"/>
      <c r="BI159" s="577"/>
      <c r="BJ159" s="577"/>
      <c r="BK159" s="577"/>
      <c r="BL159" s="211"/>
      <c r="BM159" s="577" t="s">
        <v>18</v>
      </c>
      <c r="BN159" s="577"/>
      <c r="BO159" s="577"/>
      <c r="BP159" s="577"/>
      <c r="BQ159" s="577"/>
      <c r="BR159" s="577"/>
    </row>
    <row r="160" spans="2:70" s="210" customFormat="1" ht="24" customHeight="1" x14ac:dyDescent="0.25">
      <c r="B160" s="869" t="s">
        <v>0</v>
      </c>
      <c r="C160" s="869"/>
      <c r="D160" s="212" t="s">
        <v>2</v>
      </c>
      <c r="E160" s="213" t="s">
        <v>3</v>
      </c>
      <c r="F160" s="213" t="s">
        <v>4</v>
      </c>
      <c r="G160" s="214" t="s">
        <v>5</v>
      </c>
      <c r="H160" s="211"/>
      <c r="I160" s="869" t="s">
        <v>0</v>
      </c>
      <c r="J160" s="869"/>
      <c r="K160" s="212" t="s">
        <v>2</v>
      </c>
      <c r="L160" s="213" t="s">
        <v>3</v>
      </c>
      <c r="M160" s="213" t="s">
        <v>4</v>
      </c>
      <c r="N160" s="214" t="s">
        <v>5</v>
      </c>
      <c r="P160" s="869" t="s">
        <v>0</v>
      </c>
      <c r="Q160" s="869"/>
      <c r="R160" s="212" t="s">
        <v>2</v>
      </c>
      <c r="S160" s="213" t="s">
        <v>3</v>
      </c>
      <c r="T160" s="213" t="s">
        <v>4</v>
      </c>
      <c r="U160" s="214" t="s">
        <v>5</v>
      </c>
      <c r="V160" s="211"/>
      <c r="W160" s="869" t="s">
        <v>0</v>
      </c>
      <c r="X160" s="869"/>
      <c r="Y160" s="212" t="s">
        <v>2</v>
      </c>
      <c r="Z160" s="213" t="s">
        <v>3</v>
      </c>
      <c r="AA160" s="213" t="s">
        <v>4</v>
      </c>
      <c r="AB160" s="214" t="s">
        <v>5</v>
      </c>
      <c r="AD160" s="869" t="s">
        <v>0</v>
      </c>
      <c r="AE160" s="869"/>
      <c r="AF160" s="212" t="s">
        <v>2</v>
      </c>
      <c r="AG160" s="213" t="s">
        <v>3</v>
      </c>
      <c r="AH160" s="213" t="s">
        <v>4</v>
      </c>
      <c r="AI160" s="214" t="s">
        <v>5</v>
      </c>
      <c r="AJ160" s="211"/>
      <c r="AK160" s="869" t="s">
        <v>0</v>
      </c>
      <c r="AL160" s="869"/>
      <c r="AM160" s="212" t="s">
        <v>2</v>
      </c>
      <c r="AN160" s="213" t="s">
        <v>3</v>
      </c>
      <c r="AO160" s="213" t="s">
        <v>4</v>
      </c>
      <c r="AP160" s="214" t="s">
        <v>5</v>
      </c>
      <c r="AR160" s="869" t="s">
        <v>0</v>
      </c>
      <c r="AS160" s="869"/>
      <c r="AT160" s="212" t="s">
        <v>2</v>
      </c>
      <c r="AU160" s="213" t="s">
        <v>3</v>
      </c>
      <c r="AV160" s="213" t="s">
        <v>4</v>
      </c>
      <c r="AW160" s="214" t="s">
        <v>5</v>
      </c>
      <c r="AX160" s="211"/>
      <c r="AY160" s="869" t="s">
        <v>0</v>
      </c>
      <c r="AZ160" s="869"/>
      <c r="BA160" s="212" t="s">
        <v>2</v>
      </c>
      <c r="BB160" s="213" t="s">
        <v>3</v>
      </c>
      <c r="BC160" s="213" t="s">
        <v>4</v>
      </c>
      <c r="BD160" s="214" t="s">
        <v>5</v>
      </c>
      <c r="BF160" s="468"/>
      <c r="BG160" s="468"/>
      <c r="BH160" s="212" t="s">
        <v>2</v>
      </c>
      <c r="BI160" s="213" t="s">
        <v>3</v>
      </c>
      <c r="BJ160" s="213" t="s">
        <v>4</v>
      </c>
      <c r="BK160" s="214" t="s">
        <v>5</v>
      </c>
      <c r="BL160" s="211"/>
      <c r="BM160" s="468"/>
      <c r="BN160" s="468"/>
      <c r="BO160" s="212" t="s">
        <v>2</v>
      </c>
      <c r="BP160" s="213" t="s">
        <v>3</v>
      </c>
      <c r="BQ160" s="213" t="s">
        <v>4</v>
      </c>
      <c r="BR160" s="214" t="s">
        <v>5</v>
      </c>
    </row>
    <row r="161" spans="2:70" s="210" customFormat="1" ht="23" customHeight="1" x14ac:dyDescent="0.25">
      <c r="B161" s="865" t="s">
        <v>6</v>
      </c>
      <c r="C161" s="215" t="s">
        <v>19</v>
      </c>
      <c r="D161" s="216">
        <v>754</v>
      </c>
      <c r="E161" s="217">
        <v>96.666666666666671</v>
      </c>
      <c r="F161" s="217">
        <v>96.666666666666671</v>
      </c>
      <c r="G161" s="218">
        <v>96.666666666666671</v>
      </c>
      <c r="H161" s="211"/>
      <c r="I161" s="865" t="s">
        <v>6</v>
      </c>
      <c r="J161" s="215" t="s">
        <v>19</v>
      </c>
      <c r="K161" s="216">
        <v>95535271.308327004</v>
      </c>
      <c r="L161" s="217">
        <v>97.259033556410486</v>
      </c>
      <c r="M161" s="217">
        <v>97.259033556410429</v>
      </c>
      <c r="N161" s="218">
        <v>97.259033556410429</v>
      </c>
      <c r="P161" s="865" t="s">
        <v>6</v>
      </c>
      <c r="Q161" s="215" t="s">
        <v>19</v>
      </c>
      <c r="R161" s="536">
        <v>1503</v>
      </c>
      <c r="S161" s="537">
        <v>97.915309446254071</v>
      </c>
      <c r="T161" s="537">
        <v>97.915309446254071</v>
      </c>
      <c r="U161" s="538">
        <v>97.915309446254071</v>
      </c>
      <c r="V161" s="211"/>
      <c r="W161" s="865" t="s">
        <v>6</v>
      </c>
      <c r="X161" s="215" t="s">
        <v>19</v>
      </c>
      <c r="Y161" s="536">
        <v>97101866.803515494</v>
      </c>
      <c r="Z161" s="537">
        <v>98.363260928290913</v>
      </c>
      <c r="AA161" s="537">
        <v>98.363260928290913</v>
      </c>
      <c r="AB161" s="538">
        <v>98.363260928290913</v>
      </c>
      <c r="AD161" s="865" t="s">
        <v>6</v>
      </c>
      <c r="AE161" s="215" t="s">
        <v>19</v>
      </c>
      <c r="AF161" s="536">
        <v>858</v>
      </c>
      <c r="AG161" s="537">
        <v>97.058823529411768</v>
      </c>
      <c r="AH161" s="537">
        <v>97.058823529411768</v>
      </c>
      <c r="AI161" s="538">
        <v>97.058823529411768</v>
      </c>
      <c r="AJ161" s="211"/>
      <c r="AK161" s="865" t="s">
        <v>6</v>
      </c>
      <c r="AL161" s="215" t="s">
        <v>19</v>
      </c>
      <c r="AM161" s="536">
        <v>98698133.534310415</v>
      </c>
      <c r="AN161" s="537">
        <v>97.36163233843881</v>
      </c>
      <c r="AO161" s="537">
        <v>97.361632338438838</v>
      </c>
      <c r="AP161" s="538">
        <v>97.361632338438838</v>
      </c>
      <c r="AR161" s="865" t="s">
        <v>6</v>
      </c>
      <c r="AS161" s="215" t="s">
        <v>19</v>
      </c>
      <c r="AT161" s="536">
        <v>738</v>
      </c>
      <c r="AU161" s="537">
        <v>94.132653061224488</v>
      </c>
      <c r="AV161" s="537">
        <v>94.132653061224488</v>
      </c>
      <c r="AW161" s="538">
        <v>94.132653061224488</v>
      </c>
      <c r="AX161" s="211"/>
      <c r="AY161" s="865" t="s">
        <v>6</v>
      </c>
      <c r="AZ161" s="215" t="s">
        <v>19</v>
      </c>
      <c r="BA161" s="536">
        <v>98841374.20283483</v>
      </c>
      <c r="BB161" s="537">
        <v>93.690350497393723</v>
      </c>
      <c r="BC161" s="537">
        <v>93.690350497393709</v>
      </c>
      <c r="BD161" s="538">
        <v>93.690350497393709</v>
      </c>
      <c r="BF161" s="215" t="s">
        <v>6</v>
      </c>
      <c r="BG161" s="215" t="s">
        <v>19</v>
      </c>
      <c r="BH161" s="536">
        <v>716</v>
      </c>
      <c r="BI161" s="537">
        <v>96.6</v>
      </c>
      <c r="BJ161" s="537">
        <v>96.6</v>
      </c>
      <c r="BK161" s="538">
        <v>96.6</v>
      </c>
      <c r="BL161" s="211"/>
      <c r="BM161" s="215" t="s">
        <v>6</v>
      </c>
      <c r="BN161" s="215" t="s">
        <v>19</v>
      </c>
      <c r="BO161" s="536">
        <v>90994477</v>
      </c>
      <c r="BP161" s="537">
        <v>97</v>
      </c>
      <c r="BQ161" s="537">
        <v>97</v>
      </c>
      <c r="BR161" s="538">
        <v>97</v>
      </c>
    </row>
    <row r="162" spans="2:70" s="210" customFormat="1" ht="23" customHeight="1" x14ac:dyDescent="0.25">
      <c r="B162" s="866"/>
      <c r="C162" s="219" t="s">
        <v>20</v>
      </c>
      <c r="D162" s="220">
        <v>26</v>
      </c>
      <c r="E162" s="221">
        <v>3.3333333333333335</v>
      </c>
      <c r="F162" s="221">
        <v>3.3333333333333335</v>
      </c>
      <c r="G162" s="222">
        <v>100</v>
      </c>
      <c r="H162" s="211"/>
      <c r="I162" s="866"/>
      <c r="J162" s="219" t="s">
        <v>20</v>
      </c>
      <c r="K162" s="220">
        <v>2692387.156854386</v>
      </c>
      <c r="L162" s="221">
        <v>2.7409664435895653</v>
      </c>
      <c r="M162" s="221">
        <v>2.7409664435895644</v>
      </c>
      <c r="N162" s="222">
        <v>100</v>
      </c>
      <c r="P162" s="866"/>
      <c r="Q162" s="219" t="s">
        <v>20</v>
      </c>
      <c r="R162" s="539">
        <v>32</v>
      </c>
      <c r="S162" s="540">
        <v>2.0846905537459284</v>
      </c>
      <c r="T162" s="540">
        <v>2.0846905537459284</v>
      </c>
      <c r="U162" s="541">
        <v>100</v>
      </c>
      <c r="V162" s="211"/>
      <c r="W162" s="866"/>
      <c r="X162" s="219" t="s">
        <v>20</v>
      </c>
      <c r="Y162" s="539">
        <v>1615749.8016364977</v>
      </c>
      <c r="Z162" s="540">
        <v>1.6367390717090844</v>
      </c>
      <c r="AA162" s="540">
        <v>1.6367390717090844</v>
      </c>
      <c r="AB162" s="541">
        <v>100</v>
      </c>
      <c r="AD162" s="866"/>
      <c r="AE162" s="219" t="s">
        <v>20</v>
      </c>
      <c r="AF162" s="539">
        <v>26</v>
      </c>
      <c r="AG162" s="540">
        <v>2.9411764705882351</v>
      </c>
      <c r="AH162" s="540">
        <v>2.9411764705882351</v>
      </c>
      <c r="AI162" s="541">
        <v>100</v>
      </c>
      <c r="AJ162" s="211"/>
      <c r="AK162" s="866"/>
      <c r="AL162" s="219" t="s">
        <v>20</v>
      </c>
      <c r="AM162" s="539">
        <v>2674585.0240902477</v>
      </c>
      <c r="AN162" s="540">
        <v>2.6383676615611549</v>
      </c>
      <c r="AO162" s="540">
        <v>2.6383676615611562</v>
      </c>
      <c r="AP162" s="541">
        <v>100</v>
      </c>
      <c r="AR162" s="866"/>
      <c r="AS162" s="219" t="s">
        <v>20</v>
      </c>
      <c r="AT162" s="539">
        <v>46</v>
      </c>
      <c r="AU162" s="540">
        <v>5.8673469387755102</v>
      </c>
      <c r="AV162" s="540">
        <v>5.8673469387755102</v>
      </c>
      <c r="AW162" s="541">
        <v>100</v>
      </c>
      <c r="AX162" s="211"/>
      <c r="AY162" s="866"/>
      <c r="AZ162" s="219" t="s">
        <v>20</v>
      </c>
      <c r="BA162" s="539">
        <v>6656549.1991962167</v>
      </c>
      <c r="BB162" s="540">
        <v>6.3096495026062902</v>
      </c>
      <c r="BC162" s="540">
        <v>6.3096495026062902</v>
      </c>
      <c r="BD162" s="541">
        <v>100</v>
      </c>
      <c r="BF162" s="219"/>
      <c r="BG162" s="219" t="s">
        <v>20</v>
      </c>
      <c r="BH162" s="539">
        <v>25</v>
      </c>
      <c r="BI162" s="540">
        <v>3.4</v>
      </c>
      <c r="BJ162" s="540">
        <v>3.4</v>
      </c>
      <c r="BK162" s="541">
        <v>100</v>
      </c>
      <c r="BL162" s="211"/>
      <c r="BM162" s="219"/>
      <c r="BN162" s="219" t="s">
        <v>20</v>
      </c>
      <c r="BO162" s="539">
        <v>2850203</v>
      </c>
      <c r="BP162" s="540">
        <v>3</v>
      </c>
      <c r="BQ162" s="540">
        <v>3</v>
      </c>
      <c r="BR162" s="541">
        <v>100</v>
      </c>
    </row>
    <row r="163" spans="2:70" s="210" customFormat="1" ht="14.5" customHeight="1" x14ac:dyDescent="0.25">
      <c r="B163" s="867"/>
      <c r="C163" s="223" t="s">
        <v>14</v>
      </c>
      <c r="D163" s="224">
        <v>780</v>
      </c>
      <c r="E163" s="225">
        <v>100</v>
      </c>
      <c r="F163" s="225">
        <v>100</v>
      </c>
      <c r="G163" s="226"/>
      <c r="H163" s="211"/>
      <c r="I163" s="867"/>
      <c r="J163" s="223" t="s">
        <v>14</v>
      </c>
      <c r="K163" s="224">
        <v>98227658.465181395</v>
      </c>
      <c r="L163" s="225">
        <v>100.00000000000004</v>
      </c>
      <c r="M163" s="225">
        <v>100</v>
      </c>
      <c r="N163" s="226"/>
      <c r="P163" s="867"/>
      <c r="Q163" s="223" t="s">
        <v>14</v>
      </c>
      <c r="R163" s="542">
        <v>1535</v>
      </c>
      <c r="S163" s="543">
        <v>100</v>
      </c>
      <c r="T163" s="543">
        <v>100</v>
      </c>
      <c r="U163" s="544"/>
      <c r="V163" s="211"/>
      <c r="W163" s="867"/>
      <c r="X163" s="223" t="s">
        <v>14</v>
      </c>
      <c r="Y163" s="542">
        <v>98717616.605151996</v>
      </c>
      <c r="Z163" s="543">
        <v>100</v>
      </c>
      <c r="AA163" s="543">
        <v>100</v>
      </c>
      <c r="AB163" s="544"/>
      <c r="AD163" s="867"/>
      <c r="AE163" s="223" t="s">
        <v>14</v>
      </c>
      <c r="AF163" s="542">
        <v>884</v>
      </c>
      <c r="AG163" s="543">
        <v>100</v>
      </c>
      <c r="AH163" s="543">
        <v>100</v>
      </c>
      <c r="AI163" s="544"/>
      <c r="AJ163" s="211"/>
      <c r="AK163" s="867"/>
      <c r="AL163" s="223" t="s">
        <v>14</v>
      </c>
      <c r="AM163" s="542">
        <v>101372718.55840066</v>
      </c>
      <c r="AN163" s="543">
        <v>99.999999999999957</v>
      </c>
      <c r="AO163" s="543">
        <v>100</v>
      </c>
      <c r="AP163" s="544"/>
      <c r="AR163" s="867"/>
      <c r="AS163" s="223" t="s">
        <v>14</v>
      </c>
      <c r="AT163" s="542">
        <v>784</v>
      </c>
      <c r="AU163" s="543">
        <v>100</v>
      </c>
      <c r="AV163" s="543">
        <v>100</v>
      </c>
      <c r="AW163" s="544"/>
      <c r="AX163" s="211"/>
      <c r="AY163" s="867"/>
      <c r="AZ163" s="223" t="s">
        <v>14</v>
      </c>
      <c r="BA163" s="542">
        <v>105497923.40203105</v>
      </c>
      <c r="BB163" s="543">
        <v>100.00000000000003</v>
      </c>
      <c r="BC163" s="543">
        <v>100</v>
      </c>
      <c r="BD163" s="544"/>
      <c r="BF163" s="223"/>
      <c r="BG163" s="223" t="s">
        <v>14</v>
      </c>
      <c r="BH163" s="542">
        <v>741</v>
      </c>
      <c r="BI163" s="543">
        <v>100</v>
      </c>
      <c r="BJ163" s="543">
        <v>100</v>
      </c>
      <c r="BK163" s="544"/>
      <c r="BL163" s="211"/>
      <c r="BM163" s="223"/>
      <c r="BN163" s="223" t="s">
        <v>14</v>
      </c>
      <c r="BO163" s="542">
        <v>93844680</v>
      </c>
      <c r="BP163" s="543">
        <v>100</v>
      </c>
      <c r="BQ163" s="543">
        <v>100</v>
      </c>
      <c r="BR163" s="544"/>
    </row>
    <row r="164" spans="2:70" s="210" customFormat="1" ht="14.5" customHeight="1" x14ac:dyDescent="0.35"/>
    <row r="165" spans="2:70" s="127" customFormat="1" ht="14.5" customHeight="1" x14ac:dyDescent="0.35"/>
    <row r="167" spans="2:70" x14ac:dyDescent="0.35">
      <c r="B167" s="748" t="s">
        <v>25</v>
      </c>
      <c r="C167" s="748"/>
      <c r="D167" s="748"/>
      <c r="E167" s="748"/>
      <c r="F167" s="748"/>
      <c r="G167" s="748"/>
      <c r="H167" s="748"/>
      <c r="I167" s="748"/>
      <c r="J167" s="748"/>
      <c r="K167" s="748"/>
      <c r="L167" s="748"/>
      <c r="M167" s="748"/>
      <c r="N167" s="748"/>
      <c r="P167" s="748" t="s">
        <v>25</v>
      </c>
      <c r="Q167" s="748"/>
      <c r="R167" s="748"/>
      <c r="S167" s="748"/>
      <c r="T167" s="748"/>
      <c r="U167" s="748"/>
      <c r="V167" s="748"/>
      <c r="W167" s="748"/>
      <c r="X167" s="748"/>
      <c r="Y167" s="748"/>
      <c r="Z167" s="748"/>
      <c r="AA167" s="748"/>
      <c r="AB167" s="748"/>
      <c r="AD167" s="748" t="s">
        <v>25</v>
      </c>
      <c r="AE167" s="748"/>
      <c r="AF167" s="748"/>
      <c r="AG167" s="748"/>
      <c r="AH167" s="748"/>
      <c r="AI167" s="748"/>
      <c r="AJ167" s="748"/>
      <c r="AK167" s="748"/>
      <c r="AL167" s="748"/>
      <c r="AM167" s="748"/>
      <c r="AN167" s="748"/>
      <c r="AO167" s="748"/>
      <c r="AP167" s="748"/>
      <c r="AR167" s="748" t="s">
        <v>25</v>
      </c>
      <c r="AS167" s="748"/>
      <c r="AT167" s="748"/>
      <c r="AU167" s="748"/>
      <c r="AV167" s="748"/>
      <c r="AW167" s="748"/>
      <c r="AX167" s="748"/>
      <c r="AY167" s="748"/>
      <c r="AZ167" s="748"/>
      <c r="BA167" s="748"/>
      <c r="BB167" s="748"/>
      <c r="BC167" s="748"/>
      <c r="BD167" s="748"/>
      <c r="BF167" s="748" t="s">
        <v>25</v>
      </c>
      <c r="BG167" s="748"/>
      <c r="BH167" s="748"/>
      <c r="BI167" s="748"/>
      <c r="BJ167" s="748"/>
      <c r="BK167" s="748"/>
      <c r="BL167" s="748"/>
      <c r="BM167" s="748"/>
      <c r="BN167" s="748"/>
      <c r="BO167" s="748"/>
      <c r="BP167" s="748"/>
      <c r="BQ167" s="748"/>
      <c r="BR167" s="748"/>
    </row>
    <row r="169" spans="2:70" x14ac:dyDescent="0.35">
      <c r="B169" s="748" t="s">
        <v>16</v>
      </c>
      <c r="C169" s="748"/>
      <c r="D169" s="748"/>
      <c r="E169" s="748"/>
      <c r="F169" s="748"/>
      <c r="G169" s="748"/>
      <c r="H169" s="17"/>
      <c r="I169" s="748" t="s">
        <v>17</v>
      </c>
      <c r="J169" s="748"/>
      <c r="K169" s="748"/>
      <c r="L169" s="748"/>
      <c r="M169" s="748"/>
      <c r="N169" s="748"/>
      <c r="P169" s="748" t="s">
        <v>16</v>
      </c>
      <c r="Q169" s="748"/>
      <c r="R169" s="748"/>
      <c r="S169" s="748"/>
      <c r="T169" s="748"/>
      <c r="U169" s="748"/>
      <c r="V169" s="17"/>
      <c r="W169" s="748" t="s">
        <v>17</v>
      </c>
      <c r="X169" s="748"/>
      <c r="Y169" s="748"/>
      <c r="Z169" s="748"/>
      <c r="AA169" s="748"/>
      <c r="AB169" s="748"/>
      <c r="AD169" s="748" t="s">
        <v>16</v>
      </c>
      <c r="AE169" s="748"/>
      <c r="AF169" s="748"/>
      <c r="AG169" s="748"/>
      <c r="AH169" s="748"/>
      <c r="AI169" s="748"/>
      <c r="AJ169" s="17"/>
      <c r="AK169" s="748" t="s">
        <v>17</v>
      </c>
      <c r="AL169" s="748"/>
      <c r="AM169" s="748"/>
      <c r="AN169" s="748"/>
      <c r="AO169" s="748"/>
      <c r="AP169" s="748"/>
      <c r="AR169" s="748" t="s">
        <v>16</v>
      </c>
      <c r="AS169" s="748"/>
      <c r="AT169" s="748"/>
      <c r="AU169" s="748"/>
      <c r="AV169" s="748"/>
      <c r="AW169" s="748"/>
      <c r="AX169" s="17"/>
      <c r="AY169" s="748" t="s">
        <v>17</v>
      </c>
      <c r="AZ169" s="748"/>
      <c r="BA169" s="748"/>
      <c r="BB169" s="748"/>
      <c r="BC169" s="748"/>
      <c r="BD169" s="748"/>
      <c r="BF169" s="748" t="s">
        <v>16</v>
      </c>
      <c r="BG169" s="748"/>
      <c r="BH169" s="748"/>
      <c r="BI169" s="748"/>
      <c r="BJ169" s="748"/>
      <c r="BK169" s="748"/>
      <c r="BL169" s="17"/>
      <c r="BM169" s="748" t="s">
        <v>17</v>
      </c>
      <c r="BN169" s="748"/>
      <c r="BO169" s="748"/>
      <c r="BP169" s="748"/>
      <c r="BQ169" s="748"/>
      <c r="BR169" s="748"/>
    </row>
    <row r="171" spans="2:70" s="129" customFormat="1" ht="14.5" customHeight="1" x14ac:dyDescent="0.25">
      <c r="B171" s="868" t="s">
        <v>1</v>
      </c>
      <c r="C171" s="868"/>
      <c r="D171" s="868"/>
      <c r="E171" s="868"/>
      <c r="F171" s="868"/>
      <c r="G171" s="868"/>
      <c r="H171" s="211"/>
      <c r="I171" s="868" t="s">
        <v>1</v>
      </c>
      <c r="J171" s="868"/>
      <c r="K171" s="868"/>
      <c r="L171" s="868"/>
      <c r="M171" s="868"/>
      <c r="N171" s="868"/>
      <c r="P171" s="868" t="s">
        <v>1</v>
      </c>
      <c r="Q171" s="868"/>
      <c r="R171" s="868"/>
      <c r="S171" s="868"/>
      <c r="T171" s="868"/>
      <c r="U171" s="868"/>
      <c r="V171" s="211"/>
      <c r="W171" s="868" t="s">
        <v>1</v>
      </c>
      <c r="X171" s="868"/>
      <c r="Y171" s="868"/>
      <c r="Z171" s="868"/>
      <c r="AA171" s="868"/>
      <c r="AB171" s="868"/>
      <c r="AD171" s="868" t="s">
        <v>1</v>
      </c>
      <c r="AE171" s="868"/>
      <c r="AF171" s="868"/>
      <c r="AG171" s="868"/>
      <c r="AH171" s="868"/>
      <c r="AI171" s="868"/>
      <c r="AJ171" s="211"/>
      <c r="AK171" s="868" t="s">
        <v>1</v>
      </c>
      <c r="AL171" s="868"/>
      <c r="AM171" s="868"/>
      <c r="AN171" s="868"/>
      <c r="AO171" s="868"/>
      <c r="AP171" s="868"/>
      <c r="AR171" s="868" t="s">
        <v>1</v>
      </c>
      <c r="AS171" s="868"/>
      <c r="AT171" s="868"/>
      <c r="AU171" s="868"/>
      <c r="AV171" s="868"/>
      <c r="AW171" s="868"/>
      <c r="AX171" s="211"/>
      <c r="AY171" s="868" t="s">
        <v>1</v>
      </c>
      <c r="AZ171" s="868"/>
      <c r="BA171" s="868"/>
      <c r="BB171" s="868"/>
      <c r="BC171" s="868"/>
      <c r="BD171" s="868"/>
      <c r="BF171" s="577" t="s">
        <v>1</v>
      </c>
      <c r="BG171" s="577"/>
      <c r="BH171" s="577"/>
      <c r="BI171" s="577"/>
      <c r="BJ171" s="577"/>
      <c r="BK171" s="577"/>
      <c r="BL171" s="211"/>
      <c r="BM171" s="577" t="s">
        <v>1</v>
      </c>
      <c r="BN171" s="577"/>
      <c r="BO171" s="577"/>
      <c r="BP171" s="577"/>
      <c r="BQ171" s="577"/>
      <c r="BR171" s="577"/>
    </row>
    <row r="172" spans="2:70" s="129" customFormat="1" ht="24" customHeight="1" x14ac:dyDescent="0.25">
      <c r="B172" s="869" t="s">
        <v>0</v>
      </c>
      <c r="C172" s="869"/>
      <c r="D172" s="212" t="s">
        <v>2</v>
      </c>
      <c r="E172" s="213" t="s">
        <v>3</v>
      </c>
      <c r="F172" s="213" t="s">
        <v>4</v>
      </c>
      <c r="G172" s="214" t="s">
        <v>5</v>
      </c>
      <c r="H172" s="211"/>
      <c r="I172" s="869" t="s">
        <v>0</v>
      </c>
      <c r="J172" s="869"/>
      <c r="K172" s="212" t="s">
        <v>2</v>
      </c>
      <c r="L172" s="213" t="s">
        <v>3</v>
      </c>
      <c r="M172" s="213" t="s">
        <v>4</v>
      </c>
      <c r="N172" s="214" t="s">
        <v>5</v>
      </c>
      <c r="P172" s="869" t="s">
        <v>0</v>
      </c>
      <c r="Q172" s="869"/>
      <c r="R172" s="212" t="s">
        <v>2</v>
      </c>
      <c r="S172" s="213" t="s">
        <v>3</v>
      </c>
      <c r="T172" s="213" t="s">
        <v>4</v>
      </c>
      <c r="U172" s="214" t="s">
        <v>5</v>
      </c>
      <c r="V172" s="211"/>
      <c r="W172" s="869" t="s">
        <v>0</v>
      </c>
      <c r="X172" s="869"/>
      <c r="Y172" s="212" t="s">
        <v>2</v>
      </c>
      <c r="Z172" s="213" t="s">
        <v>3</v>
      </c>
      <c r="AA172" s="213" t="s">
        <v>4</v>
      </c>
      <c r="AB172" s="214" t="s">
        <v>5</v>
      </c>
      <c r="AD172" s="869" t="s">
        <v>0</v>
      </c>
      <c r="AE172" s="869"/>
      <c r="AF172" s="212" t="s">
        <v>2</v>
      </c>
      <c r="AG172" s="213" t="s">
        <v>3</v>
      </c>
      <c r="AH172" s="213" t="s">
        <v>4</v>
      </c>
      <c r="AI172" s="214" t="s">
        <v>5</v>
      </c>
      <c r="AJ172" s="211"/>
      <c r="AK172" s="869" t="s">
        <v>0</v>
      </c>
      <c r="AL172" s="869"/>
      <c r="AM172" s="212" t="s">
        <v>2</v>
      </c>
      <c r="AN172" s="213" t="s">
        <v>3</v>
      </c>
      <c r="AO172" s="213" t="s">
        <v>4</v>
      </c>
      <c r="AP172" s="214" t="s">
        <v>5</v>
      </c>
      <c r="AR172" s="869" t="s">
        <v>0</v>
      </c>
      <c r="AS172" s="869"/>
      <c r="AT172" s="212" t="s">
        <v>2</v>
      </c>
      <c r="AU172" s="213" t="s">
        <v>3</v>
      </c>
      <c r="AV172" s="213" t="s">
        <v>4</v>
      </c>
      <c r="AW172" s="214" t="s">
        <v>5</v>
      </c>
      <c r="AX172" s="211"/>
      <c r="AY172" s="869" t="s">
        <v>0</v>
      </c>
      <c r="AZ172" s="869"/>
      <c r="BA172" s="212" t="s">
        <v>2</v>
      </c>
      <c r="BB172" s="213" t="s">
        <v>3</v>
      </c>
      <c r="BC172" s="213" t="s">
        <v>4</v>
      </c>
      <c r="BD172" s="214" t="s">
        <v>5</v>
      </c>
      <c r="BF172" s="468"/>
      <c r="BG172" s="468"/>
      <c r="BH172" s="212" t="s">
        <v>2</v>
      </c>
      <c r="BI172" s="213" t="s">
        <v>3</v>
      </c>
      <c r="BJ172" s="213" t="s">
        <v>4</v>
      </c>
      <c r="BK172" s="214" t="s">
        <v>5</v>
      </c>
      <c r="BL172" s="211"/>
      <c r="BM172" s="468"/>
      <c r="BN172" s="468"/>
      <c r="BO172" s="212" t="s">
        <v>2</v>
      </c>
      <c r="BP172" s="213" t="s">
        <v>3</v>
      </c>
      <c r="BQ172" s="213" t="s">
        <v>4</v>
      </c>
      <c r="BR172" s="214" t="s">
        <v>5</v>
      </c>
    </row>
    <row r="173" spans="2:70" s="129" customFormat="1" ht="23" customHeight="1" x14ac:dyDescent="0.25">
      <c r="B173" s="865" t="s">
        <v>6</v>
      </c>
      <c r="C173" s="215" t="s">
        <v>7</v>
      </c>
      <c r="D173" s="216">
        <v>77</v>
      </c>
      <c r="E173" s="217">
        <v>33.047210300429185</v>
      </c>
      <c r="F173" s="217">
        <v>33.047210300429185</v>
      </c>
      <c r="G173" s="218">
        <v>33.047210300429185</v>
      </c>
      <c r="H173" s="211"/>
      <c r="I173" s="865" t="s">
        <v>6</v>
      </c>
      <c r="J173" s="215" t="s">
        <v>7</v>
      </c>
      <c r="K173" s="216">
        <v>6300349.6352564869</v>
      </c>
      <c r="L173" s="217">
        <v>26.446175376603424</v>
      </c>
      <c r="M173" s="217">
        <v>26.446175376603442</v>
      </c>
      <c r="N173" s="218">
        <v>26.446175376603442</v>
      </c>
      <c r="P173" s="865" t="s">
        <v>6</v>
      </c>
      <c r="Q173" s="215" t="s">
        <v>7</v>
      </c>
      <c r="R173" s="536">
        <v>167</v>
      </c>
      <c r="S173" s="537">
        <v>26.216640502354789</v>
      </c>
      <c r="T173" s="537">
        <v>26.216640502354789</v>
      </c>
      <c r="U173" s="538">
        <v>26.216640502354789</v>
      </c>
      <c r="V173" s="211"/>
      <c r="W173" s="865" t="s">
        <v>6</v>
      </c>
      <c r="X173" s="215" t="s">
        <v>7</v>
      </c>
      <c r="Y173" s="536">
        <v>7224920.5717097912</v>
      </c>
      <c r="Z173" s="537">
        <v>23.468231614681088</v>
      </c>
      <c r="AA173" s="537">
        <v>23.468231614681084</v>
      </c>
      <c r="AB173" s="538">
        <v>23.468231614681084</v>
      </c>
      <c r="AD173" s="865" t="s">
        <v>6</v>
      </c>
      <c r="AE173" s="215" t="s">
        <v>7</v>
      </c>
      <c r="AF173" s="536">
        <v>73</v>
      </c>
      <c r="AG173" s="537">
        <v>25.795053003533567</v>
      </c>
      <c r="AH173" s="537">
        <v>25.795053003533567</v>
      </c>
      <c r="AI173" s="538">
        <v>25.795053003533567</v>
      </c>
      <c r="AJ173" s="211"/>
      <c r="AK173" s="865" t="s">
        <v>6</v>
      </c>
      <c r="AL173" s="215" t="s">
        <v>7</v>
      </c>
      <c r="AM173" s="536">
        <v>7264171.5959141199</v>
      </c>
      <c r="AN173" s="537">
        <v>27.050170897262966</v>
      </c>
      <c r="AO173" s="537">
        <v>27.050170897262955</v>
      </c>
      <c r="AP173" s="538">
        <v>27.050170897262955</v>
      </c>
      <c r="AR173" s="865" t="s">
        <v>6</v>
      </c>
      <c r="AS173" s="215" t="s">
        <v>7</v>
      </c>
      <c r="AT173" s="536">
        <v>129</v>
      </c>
      <c r="AU173" s="537">
        <v>34.584450402144775</v>
      </c>
      <c r="AV173" s="537">
        <v>34.584450402144775</v>
      </c>
      <c r="AW173" s="538">
        <v>34.584450402144775</v>
      </c>
      <c r="AX173" s="211"/>
      <c r="AY173" s="865" t="s">
        <v>6</v>
      </c>
      <c r="AZ173" s="215" t="s">
        <v>7</v>
      </c>
      <c r="BA173" s="536">
        <v>11903149.488812786</v>
      </c>
      <c r="BB173" s="537">
        <v>32.136745412945849</v>
      </c>
      <c r="BC173" s="537">
        <v>32.136745412945828</v>
      </c>
      <c r="BD173" s="538">
        <v>32.136745412945828</v>
      </c>
      <c r="BF173" s="215" t="s">
        <v>6</v>
      </c>
      <c r="BG173" s="215" t="s">
        <v>7</v>
      </c>
      <c r="BH173" s="536">
        <v>118</v>
      </c>
      <c r="BI173" s="537">
        <v>34.700000000000003</v>
      </c>
      <c r="BJ173" s="537">
        <v>34.700000000000003</v>
      </c>
      <c r="BK173" s="538">
        <v>34.700000000000003</v>
      </c>
      <c r="BL173" s="211"/>
      <c r="BM173" s="215" t="s">
        <v>6</v>
      </c>
      <c r="BN173" s="215" t="s">
        <v>7</v>
      </c>
      <c r="BO173" s="536">
        <v>10844291</v>
      </c>
      <c r="BP173" s="537">
        <v>32.799999999999997</v>
      </c>
      <c r="BQ173" s="537">
        <v>32.799999999999997</v>
      </c>
      <c r="BR173" s="538">
        <v>32.799999999999997</v>
      </c>
    </row>
    <row r="174" spans="2:70" s="129" customFormat="1" ht="23" customHeight="1" x14ac:dyDescent="0.25">
      <c r="B174" s="866"/>
      <c r="C174" s="219" t="s">
        <v>8</v>
      </c>
      <c r="D174" s="220">
        <v>19</v>
      </c>
      <c r="E174" s="221">
        <v>8.1545064377682408</v>
      </c>
      <c r="F174" s="221">
        <v>8.1545064377682408</v>
      </c>
      <c r="G174" s="222">
        <v>41.201716738197426</v>
      </c>
      <c r="H174" s="211"/>
      <c r="I174" s="866"/>
      <c r="J174" s="219" t="s">
        <v>8</v>
      </c>
      <c r="K174" s="220">
        <v>2137586.03431512</v>
      </c>
      <c r="L174" s="221">
        <v>8.9726726957708784</v>
      </c>
      <c r="M174" s="221">
        <v>8.9726726957708838</v>
      </c>
      <c r="N174" s="222">
        <v>35.418848072374317</v>
      </c>
      <c r="P174" s="866"/>
      <c r="Q174" s="219" t="s">
        <v>8</v>
      </c>
      <c r="R174" s="539">
        <v>61</v>
      </c>
      <c r="S174" s="540">
        <v>9.57613814756672</v>
      </c>
      <c r="T174" s="540">
        <v>9.57613814756672</v>
      </c>
      <c r="U174" s="541">
        <v>35.792778649921509</v>
      </c>
      <c r="V174" s="211"/>
      <c r="W174" s="866"/>
      <c r="X174" s="219" t="s">
        <v>8</v>
      </c>
      <c r="Y174" s="539">
        <v>3256277.796305615</v>
      </c>
      <c r="Z174" s="540">
        <v>10.577151785539806</v>
      </c>
      <c r="AA174" s="540">
        <v>10.577151785539805</v>
      </c>
      <c r="AB174" s="541">
        <v>34.045383400220892</v>
      </c>
      <c r="AD174" s="866"/>
      <c r="AE174" s="219" t="s">
        <v>8</v>
      </c>
      <c r="AF174" s="539">
        <v>27</v>
      </c>
      <c r="AG174" s="540">
        <v>9.5406360424028271</v>
      </c>
      <c r="AH174" s="540">
        <v>9.5406360424028271</v>
      </c>
      <c r="AI174" s="541">
        <v>35.335689045936398</v>
      </c>
      <c r="AJ174" s="211"/>
      <c r="AK174" s="866"/>
      <c r="AL174" s="219" t="s">
        <v>8</v>
      </c>
      <c r="AM174" s="539">
        <v>2906949.3383693798</v>
      </c>
      <c r="AN174" s="540">
        <v>10.824837402905821</v>
      </c>
      <c r="AO174" s="540">
        <v>10.824837402905816</v>
      </c>
      <c r="AP174" s="541">
        <v>37.875008300168766</v>
      </c>
      <c r="AR174" s="866"/>
      <c r="AS174" s="219" t="s">
        <v>8</v>
      </c>
      <c r="AT174" s="539">
        <v>26</v>
      </c>
      <c r="AU174" s="540">
        <v>6.9705093833780163</v>
      </c>
      <c r="AV174" s="540">
        <v>6.9705093833780163</v>
      </c>
      <c r="AW174" s="541">
        <v>41.55495978552279</v>
      </c>
      <c r="AX174" s="211"/>
      <c r="AY174" s="866"/>
      <c r="AZ174" s="219" t="s">
        <v>8</v>
      </c>
      <c r="BA174" s="539">
        <v>2641344.1960020741</v>
      </c>
      <c r="BB174" s="540">
        <v>7.1312391778881299</v>
      </c>
      <c r="BC174" s="540">
        <v>7.1312391778881237</v>
      </c>
      <c r="BD174" s="541">
        <v>39.267984590833947</v>
      </c>
      <c r="BF174" s="219"/>
      <c r="BG174" s="219" t="s">
        <v>8</v>
      </c>
      <c r="BH174" s="539">
        <v>26</v>
      </c>
      <c r="BI174" s="540">
        <v>7.6</v>
      </c>
      <c r="BJ174" s="540">
        <v>7.6</v>
      </c>
      <c r="BK174" s="541">
        <v>42.4</v>
      </c>
      <c r="BL174" s="211"/>
      <c r="BM174" s="219"/>
      <c r="BN174" s="219" t="s">
        <v>8</v>
      </c>
      <c r="BO174" s="539">
        <v>2610159</v>
      </c>
      <c r="BP174" s="540">
        <v>7.9</v>
      </c>
      <c r="BQ174" s="540">
        <v>7.9</v>
      </c>
      <c r="BR174" s="541">
        <v>40.700000000000003</v>
      </c>
    </row>
    <row r="175" spans="2:70" s="129" customFormat="1" ht="14.5" customHeight="1" x14ac:dyDescent="0.25">
      <c r="B175" s="866"/>
      <c r="C175" s="219" t="s">
        <v>10</v>
      </c>
      <c r="D175" s="220">
        <v>1</v>
      </c>
      <c r="E175" s="221">
        <v>0.42918454935622319</v>
      </c>
      <c r="F175" s="221">
        <v>0.42918454935622319</v>
      </c>
      <c r="G175" s="222">
        <v>41.630901287553648</v>
      </c>
      <c r="H175" s="211"/>
      <c r="I175" s="866"/>
      <c r="J175" s="219" t="s">
        <v>10</v>
      </c>
      <c r="K175" s="220">
        <v>139331.65437887987</v>
      </c>
      <c r="L175" s="221">
        <v>0.58485474307588081</v>
      </c>
      <c r="M175" s="221">
        <v>0.58485474307588103</v>
      </c>
      <c r="N175" s="222">
        <v>36.003702815450197</v>
      </c>
      <c r="P175" s="866"/>
      <c r="Q175" s="219" t="s">
        <v>11</v>
      </c>
      <c r="R175" s="539">
        <v>69</v>
      </c>
      <c r="S175" s="540">
        <v>10.832025117739404</v>
      </c>
      <c r="T175" s="540">
        <v>10.832025117739404</v>
      </c>
      <c r="U175" s="541">
        <v>46.624803767660907</v>
      </c>
      <c r="V175" s="211"/>
      <c r="W175" s="866"/>
      <c r="X175" s="219" t="s">
        <v>11</v>
      </c>
      <c r="Y175" s="539">
        <v>3066703.8041093214</v>
      </c>
      <c r="Z175" s="540">
        <v>9.9613711256938124</v>
      </c>
      <c r="AA175" s="540">
        <v>9.9613711256938107</v>
      </c>
      <c r="AB175" s="541">
        <v>44.006754525914701</v>
      </c>
      <c r="AD175" s="866"/>
      <c r="AE175" s="219" t="s">
        <v>11</v>
      </c>
      <c r="AF175" s="539">
        <v>28</v>
      </c>
      <c r="AG175" s="540">
        <v>9.8939929328621901</v>
      </c>
      <c r="AH175" s="540">
        <v>9.8939929328621901</v>
      </c>
      <c r="AI175" s="541">
        <v>45.229681978798588</v>
      </c>
      <c r="AJ175" s="211"/>
      <c r="AK175" s="866"/>
      <c r="AL175" s="219" t="s">
        <v>11</v>
      </c>
      <c r="AM175" s="539">
        <v>2206357.0960006788</v>
      </c>
      <c r="AN175" s="540">
        <v>8.2159866020754162</v>
      </c>
      <c r="AO175" s="540">
        <v>8.2159866020754126</v>
      </c>
      <c r="AP175" s="541">
        <v>46.090994902244184</v>
      </c>
      <c r="AR175" s="866"/>
      <c r="AS175" s="219" t="s">
        <v>9</v>
      </c>
      <c r="AT175" s="539">
        <v>1</v>
      </c>
      <c r="AU175" s="540">
        <v>0.26809651474530832</v>
      </c>
      <c r="AV175" s="540">
        <v>0.26809651474530832</v>
      </c>
      <c r="AW175" s="541">
        <v>41.8230563002681</v>
      </c>
      <c r="AX175" s="211"/>
      <c r="AY175" s="866"/>
      <c r="AZ175" s="219" t="s">
        <v>9</v>
      </c>
      <c r="BA175" s="539">
        <v>117509.55758298824</v>
      </c>
      <c r="BB175" s="540">
        <v>0.31725844820999954</v>
      </c>
      <c r="BC175" s="540">
        <v>0.31725844820999927</v>
      </c>
      <c r="BD175" s="541">
        <v>39.585243039043945</v>
      </c>
      <c r="BF175" s="219"/>
      <c r="BG175" s="219" t="s">
        <v>11</v>
      </c>
      <c r="BH175" s="539">
        <v>47</v>
      </c>
      <c r="BI175" s="540">
        <v>13.8</v>
      </c>
      <c r="BJ175" s="540">
        <v>13.8</v>
      </c>
      <c r="BK175" s="541">
        <v>56.2</v>
      </c>
      <c r="BL175" s="211"/>
      <c r="BM175" s="219"/>
      <c r="BN175" s="219" t="s">
        <v>11</v>
      </c>
      <c r="BO175" s="539">
        <v>4796834</v>
      </c>
      <c r="BP175" s="540">
        <v>14.5</v>
      </c>
      <c r="BQ175" s="540">
        <v>14.5</v>
      </c>
      <c r="BR175" s="541">
        <v>55.2</v>
      </c>
    </row>
    <row r="176" spans="2:70" s="129" customFormat="1" ht="14.5" customHeight="1" x14ac:dyDescent="0.25">
      <c r="B176" s="866"/>
      <c r="C176" s="219" t="s">
        <v>11</v>
      </c>
      <c r="D176" s="220">
        <v>45</v>
      </c>
      <c r="E176" s="221">
        <v>19.313304721030043</v>
      </c>
      <c r="F176" s="221">
        <v>19.313304721030043</v>
      </c>
      <c r="G176" s="222">
        <v>60.944206008583691</v>
      </c>
      <c r="H176" s="211"/>
      <c r="I176" s="866"/>
      <c r="J176" s="219" t="s">
        <v>11</v>
      </c>
      <c r="K176" s="220">
        <v>5369807.8569889637</v>
      </c>
      <c r="L176" s="221">
        <v>22.540158649276595</v>
      </c>
      <c r="M176" s="221">
        <v>22.540158649276606</v>
      </c>
      <c r="N176" s="222">
        <v>58.54386146472681</v>
      </c>
      <c r="P176" s="866"/>
      <c r="Q176" s="219" t="s">
        <v>12</v>
      </c>
      <c r="R176" s="539">
        <v>330</v>
      </c>
      <c r="S176" s="540">
        <v>51.80533751962323</v>
      </c>
      <c r="T176" s="540">
        <v>51.80533751962323</v>
      </c>
      <c r="U176" s="541">
        <v>98.430141287284144</v>
      </c>
      <c r="V176" s="211"/>
      <c r="W176" s="866"/>
      <c r="X176" s="219" t="s">
        <v>12</v>
      </c>
      <c r="Y176" s="539">
        <v>16699233.440959137</v>
      </c>
      <c r="Z176" s="540">
        <v>54.243015447754971</v>
      </c>
      <c r="AA176" s="540">
        <v>54.243015447754964</v>
      </c>
      <c r="AB176" s="541">
        <v>98.249769973669672</v>
      </c>
      <c r="AD176" s="866"/>
      <c r="AE176" s="219" t="s">
        <v>12</v>
      </c>
      <c r="AF176" s="539">
        <v>149</v>
      </c>
      <c r="AG176" s="540">
        <v>52.650176678445227</v>
      </c>
      <c r="AH176" s="540">
        <v>52.650176678445227</v>
      </c>
      <c r="AI176" s="541">
        <v>97.879858657243815</v>
      </c>
      <c r="AJ176" s="211"/>
      <c r="AK176" s="866"/>
      <c r="AL176" s="219" t="s">
        <v>12</v>
      </c>
      <c r="AM176" s="539">
        <v>13934616.252264341</v>
      </c>
      <c r="AN176" s="540">
        <v>51.889433782586089</v>
      </c>
      <c r="AO176" s="540">
        <v>51.889433782586067</v>
      </c>
      <c r="AP176" s="541">
        <v>97.980428684830244</v>
      </c>
      <c r="AR176" s="866"/>
      <c r="AS176" s="219" t="s">
        <v>10</v>
      </c>
      <c r="AT176" s="539">
        <v>2</v>
      </c>
      <c r="AU176" s="540">
        <v>0.53619302949061665</v>
      </c>
      <c r="AV176" s="540">
        <v>0.53619302949061665</v>
      </c>
      <c r="AW176" s="541">
        <v>42.359249329758711</v>
      </c>
      <c r="AX176" s="211"/>
      <c r="AY176" s="866"/>
      <c r="AZ176" s="219" t="s">
        <v>10</v>
      </c>
      <c r="BA176" s="539">
        <v>526946.90688479412</v>
      </c>
      <c r="BB176" s="540">
        <v>1.4226788135872548</v>
      </c>
      <c r="BC176" s="540">
        <v>1.4226788135872537</v>
      </c>
      <c r="BD176" s="541">
        <v>41.007921852631199</v>
      </c>
      <c r="BF176" s="219"/>
      <c r="BG176" s="219" t="s">
        <v>12</v>
      </c>
      <c r="BH176" s="539">
        <v>147</v>
      </c>
      <c r="BI176" s="540">
        <v>43.2</v>
      </c>
      <c r="BJ176" s="540">
        <v>43.2</v>
      </c>
      <c r="BK176" s="541">
        <v>99.4</v>
      </c>
      <c r="BL176" s="211"/>
      <c r="BM176" s="219"/>
      <c r="BN176" s="219" t="s">
        <v>12</v>
      </c>
      <c r="BO176" s="539">
        <v>14578546</v>
      </c>
      <c r="BP176" s="540">
        <v>44.1</v>
      </c>
      <c r="BQ176" s="540">
        <v>44.1</v>
      </c>
      <c r="BR176" s="541">
        <v>99.4</v>
      </c>
    </row>
    <row r="177" spans="2:70" s="129" customFormat="1" ht="14.5" customHeight="1" x14ac:dyDescent="0.25">
      <c r="B177" s="866"/>
      <c r="C177" s="219" t="s">
        <v>12</v>
      </c>
      <c r="D177" s="220">
        <v>86</v>
      </c>
      <c r="E177" s="221">
        <v>36.909871244635198</v>
      </c>
      <c r="F177" s="221">
        <v>36.909871244635198</v>
      </c>
      <c r="G177" s="222">
        <v>97.85407725321889</v>
      </c>
      <c r="H177" s="211"/>
      <c r="I177" s="866"/>
      <c r="J177" s="219" t="s">
        <v>12</v>
      </c>
      <c r="K177" s="220">
        <v>9524103.6081464626</v>
      </c>
      <c r="L177" s="221">
        <v>39.978116915368453</v>
      </c>
      <c r="M177" s="221">
        <v>39.978116915368474</v>
      </c>
      <c r="N177" s="222">
        <v>98.521978380095291</v>
      </c>
      <c r="P177" s="866"/>
      <c r="Q177" s="219" t="s">
        <v>13</v>
      </c>
      <c r="R177" s="539">
        <v>10</v>
      </c>
      <c r="S177" s="540">
        <v>1.5698587127158554</v>
      </c>
      <c r="T177" s="540">
        <v>1.5698587127158554</v>
      </c>
      <c r="U177" s="541">
        <v>100</v>
      </c>
      <c r="V177" s="211"/>
      <c r="W177" s="866"/>
      <c r="X177" s="219" t="s">
        <v>13</v>
      </c>
      <c r="Y177" s="539">
        <v>538825.12879869877</v>
      </c>
      <c r="Z177" s="540">
        <v>1.7502300263303385</v>
      </c>
      <c r="AA177" s="540">
        <v>1.7502300263303381</v>
      </c>
      <c r="AB177" s="541">
        <v>100</v>
      </c>
      <c r="AD177" s="866"/>
      <c r="AE177" s="219" t="s">
        <v>13</v>
      </c>
      <c r="AF177" s="539">
        <v>6</v>
      </c>
      <c r="AG177" s="540">
        <v>2.1201413427561837</v>
      </c>
      <c r="AH177" s="540">
        <v>2.1201413427561837</v>
      </c>
      <c r="AI177" s="541">
        <v>100</v>
      </c>
      <c r="AJ177" s="211"/>
      <c r="AK177" s="866"/>
      <c r="AL177" s="219" t="s">
        <v>13</v>
      </c>
      <c r="AM177" s="539">
        <v>542344.54337822704</v>
      </c>
      <c r="AN177" s="540">
        <v>2.0195713151697596</v>
      </c>
      <c r="AO177" s="540">
        <v>2.0195713151697587</v>
      </c>
      <c r="AP177" s="541">
        <v>100</v>
      </c>
      <c r="AR177" s="866"/>
      <c r="AS177" s="219" t="s">
        <v>11</v>
      </c>
      <c r="AT177" s="539">
        <v>52</v>
      </c>
      <c r="AU177" s="540">
        <v>13.941018766756033</v>
      </c>
      <c r="AV177" s="540">
        <v>13.941018766756033</v>
      </c>
      <c r="AW177" s="541">
        <v>56.300268096514749</v>
      </c>
      <c r="AX177" s="211"/>
      <c r="AY177" s="866"/>
      <c r="AZ177" s="219" t="s">
        <v>11</v>
      </c>
      <c r="BA177" s="539">
        <v>4790740.6870003575</v>
      </c>
      <c r="BB177" s="540">
        <v>12.934292217557253</v>
      </c>
      <c r="BC177" s="540">
        <v>12.934292217557243</v>
      </c>
      <c r="BD177" s="541">
        <v>53.942214070188442</v>
      </c>
      <c r="BF177" s="219"/>
      <c r="BG177" s="219" t="s">
        <v>13</v>
      </c>
      <c r="BH177" s="539">
        <v>2</v>
      </c>
      <c r="BI177" s="540">
        <v>0.6</v>
      </c>
      <c r="BJ177" s="540">
        <v>0.6</v>
      </c>
      <c r="BK177" s="541">
        <v>100</v>
      </c>
      <c r="BL177" s="211"/>
      <c r="BM177" s="219"/>
      <c r="BN177" s="219" t="s">
        <v>13</v>
      </c>
      <c r="BO177" s="539">
        <v>208250</v>
      </c>
      <c r="BP177" s="540">
        <v>0.6</v>
      </c>
      <c r="BQ177" s="540">
        <v>0.6</v>
      </c>
      <c r="BR177" s="541">
        <v>100</v>
      </c>
    </row>
    <row r="178" spans="2:70" s="129" customFormat="1" ht="14.5" customHeight="1" x14ac:dyDescent="0.25">
      <c r="B178" s="866"/>
      <c r="C178" s="219" t="s">
        <v>13</v>
      </c>
      <c r="D178" s="220">
        <v>5</v>
      </c>
      <c r="E178" s="221">
        <v>2.1459227467811157</v>
      </c>
      <c r="F178" s="221">
        <v>2.1459227467811157</v>
      </c>
      <c r="G178" s="222">
        <v>100</v>
      </c>
      <c r="H178" s="211"/>
      <c r="I178" s="866"/>
      <c r="J178" s="219" t="s">
        <v>13</v>
      </c>
      <c r="K178" s="220">
        <v>352113.40926469566</v>
      </c>
      <c r="L178" s="221">
        <v>1.478021619904716</v>
      </c>
      <c r="M178" s="221">
        <v>1.4780216199047167</v>
      </c>
      <c r="N178" s="222">
        <v>100</v>
      </c>
      <c r="P178" s="867"/>
      <c r="Q178" s="223" t="s">
        <v>14</v>
      </c>
      <c r="R178" s="542">
        <v>637</v>
      </c>
      <c r="S178" s="543">
        <v>100</v>
      </c>
      <c r="T178" s="543">
        <v>100</v>
      </c>
      <c r="U178" s="544"/>
      <c r="V178" s="211"/>
      <c r="W178" s="867"/>
      <c r="X178" s="223" t="s">
        <v>14</v>
      </c>
      <c r="Y178" s="542">
        <v>30785960.741882563</v>
      </c>
      <c r="Z178" s="543">
        <v>100.00000000000003</v>
      </c>
      <c r="AA178" s="543">
        <v>100</v>
      </c>
      <c r="AB178" s="544"/>
      <c r="AD178" s="867"/>
      <c r="AE178" s="223" t="s">
        <v>14</v>
      </c>
      <c r="AF178" s="542">
        <v>283</v>
      </c>
      <c r="AG178" s="543">
        <v>100</v>
      </c>
      <c r="AH178" s="543">
        <v>100</v>
      </c>
      <c r="AI178" s="544"/>
      <c r="AJ178" s="211"/>
      <c r="AK178" s="867"/>
      <c r="AL178" s="223" t="s">
        <v>14</v>
      </c>
      <c r="AM178" s="542">
        <v>26854438.825926743</v>
      </c>
      <c r="AN178" s="543">
        <v>100.00000000000004</v>
      </c>
      <c r="AO178" s="543">
        <v>100</v>
      </c>
      <c r="AP178" s="544"/>
      <c r="AR178" s="866"/>
      <c r="AS178" s="219" t="s">
        <v>12</v>
      </c>
      <c r="AT178" s="539">
        <v>159</v>
      </c>
      <c r="AU178" s="540">
        <v>42.627345844504021</v>
      </c>
      <c r="AV178" s="540">
        <v>42.627345844504021</v>
      </c>
      <c r="AW178" s="541">
        <v>98.927613941018762</v>
      </c>
      <c r="AX178" s="211"/>
      <c r="AY178" s="866"/>
      <c r="AZ178" s="219" t="s">
        <v>12</v>
      </c>
      <c r="BA178" s="539">
        <v>16351882.114952335</v>
      </c>
      <c r="BB178" s="540">
        <v>44.147666383978049</v>
      </c>
      <c r="BC178" s="540">
        <v>44.14766638397802</v>
      </c>
      <c r="BD178" s="541">
        <v>98.089880454166462</v>
      </c>
      <c r="BF178" s="219"/>
      <c r="BG178" s="219" t="s">
        <v>14</v>
      </c>
      <c r="BH178" s="539">
        <v>340</v>
      </c>
      <c r="BI178" s="540">
        <v>100</v>
      </c>
      <c r="BJ178" s="540">
        <v>100</v>
      </c>
      <c r="BK178" s="541"/>
      <c r="BL178" s="211"/>
      <c r="BM178" s="219"/>
      <c r="BN178" s="219" t="s">
        <v>14</v>
      </c>
      <c r="BO178" s="539">
        <v>33038080</v>
      </c>
      <c r="BP178" s="540">
        <v>100</v>
      </c>
      <c r="BQ178" s="540">
        <v>100</v>
      </c>
      <c r="BR178" s="541"/>
    </row>
    <row r="179" spans="2:70" s="129" customFormat="1" ht="14.5" customHeight="1" x14ac:dyDescent="0.25">
      <c r="B179" s="867"/>
      <c r="C179" s="223" t="s">
        <v>14</v>
      </c>
      <c r="D179" s="224">
        <v>233</v>
      </c>
      <c r="E179" s="225">
        <v>100</v>
      </c>
      <c r="F179" s="225">
        <v>100</v>
      </c>
      <c r="G179" s="226"/>
      <c r="H179" s="211"/>
      <c r="I179" s="867"/>
      <c r="J179" s="223" t="s">
        <v>14</v>
      </c>
      <c r="K179" s="224">
        <v>23823292.198350608</v>
      </c>
      <c r="L179" s="225">
        <v>99.999999999999957</v>
      </c>
      <c r="M179" s="225">
        <v>100</v>
      </c>
      <c r="N179" s="226"/>
      <c r="AR179" s="866"/>
      <c r="AS179" s="219" t="s">
        <v>13</v>
      </c>
      <c r="AT179" s="539">
        <v>4</v>
      </c>
      <c r="AU179" s="540">
        <v>1.0723860589812333</v>
      </c>
      <c r="AV179" s="540">
        <v>1.0723860589812333</v>
      </c>
      <c r="AW179" s="541">
        <v>100</v>
      </c>
      <c r="AX179" s="211"/>
      <c r="AY179" s="866"/>
      <c r="AZ179" s="219" t="s">
        <v>13</v>
      </c>
      <c r="BA179" s="539">
        <v>707490.38844489853</v>
      </c>
      <c r="BB179" s="540">
        <v>1.9101195458335452</v>
      </c>
      <c r="BC179" s="540">
        <v>1.9101195458335434</v>
      </c>
      <c r="BD179" s="541">
        <v>100</v>
      </c>
      <c r="BF179" s="219"/>
      <c r="BG179" s="219"/>
      <c r="BH179" s="539"/>
      <c r="BI179" s="540"/>
      <c r="BJ179" s="540"/>
      <c r="BK179" s="541"/>
      <c r="BL179" s="211"/>
      <c r="BM179" s="219"/>
      <c r="BN179" s="219"/>
      <c r="BO179" s="539"/>
      <c r="BP179" s="540"/>
      <c r="BQ179" s="540"/>
      <c r="BR179" s="541"/>
    </row>
    <row r="180" spans="2:70" s="129" customFormat="1" ht="14.5" customHeight="1" x14ac:dyDescent="0.25">
      <c r="AR180" s="867"/>
      <c r="AS180" s="223" t="s">
        <v>14</v>
      </c>
      <c r="AT180" s="542">
        <v>373</v>
      </c>
      <c r="AU180" s="543">
        <v>100</v>
      </c>
      <c r="AV180" s="543">
        <v>100</v>
      </c>
      <c r="AW180" s="544"/>
      <c r="AX180" s="211"/>
      <c r="AY180" s="867"/>
      <c r="AZ180" s="223" t="s">
        <v>14</v>
      </c>
      <c r="BA180" s="542">
        <v>37039063.339680232</v>
      </c>
      <c r="BB180" s="543">
        <v>100.00000000000009</v>
      </c>
      <c r="BC180" s="543">
        <v>100</v>
      </c>
      <c r="BD180" s="544"/>
      <c r="BF180" s="223"/>
      <c r="BG180" s="223"/>
      <c r="BH180" s="542"/>
      <c r="BI180" s="543"/>
      <c r="BJ180" s="543"/>
      <c r="BK180" s="544"/>
      <c r="BL180" s="211"/>
      <c r="BM180" s="223"/>
      <c r="BN180" s="223"/>
      <c r="BO180" s="542"/>
      <c r="BP180" s="543"/>
      <c r="BQ180" s="543"/>
      <c r="BR180" s="544"/>
    </row>
    <row r="181" spans="2:70" s="129" customFormat="1" ht="14.5" customHeight="1" x14ac:dyDescent="0.35"/>
    <row r="182" spans="2:70" s="129" customFormat="1" ht="14.5" customHeight="1" x14ac:dyDescent="0.25">
      <c r="B182" s="868" t="s">
        <v>18</v>
      </c>
      <c r="C182" s="868"/>
      <c r="D182" s="868"/>
      <c r="E182" s="868"/>
      <c r="F182" s="868"/>
      <c r="G182" s="868"/>
      <c r="H182" s="211"/>
      <c r="I182" s="868" t="s">
        <v>18</v>
      </c>
      <c r="J182" s="868"/>
      <c r="K182" s="868"/>
      <c r="L182" s="868"/>
      <c r="M182" s="868"/>
      <c r="N182" s="868"/>
      <c r="P182" s="868" t="s">
        <v>18</v>
      </c>
      <c r="Q182" s="868"/>
      <c r="R182" s="868"/>
      <c r="S182" s="868"/>
      <c r="T182" s="868"/>
      <c r="U182" s="868"/>
      <c r="V182" s="211"/>
      <c r="W182" s="868" t="s">
        <v>18</v>
      </c>
      <c r="X182" s="868"/>
      <c r="Y182" s="868"/>
      <c r="Z182" s="868"/>
      <c r="AA182" s="868"/>
      <c r="AB182" s="868"/>
      <c r="AD182" s="868" t="s">
        <v>18</v>
      </c>
      <c r="AE182" s="868"/>
      <c r="AF182" s="868"/>
      <c r="AG182" s="868"/>
      <c r="AH182" s="868"/>
      <c r="AI182" s="868"/>
      <c r="AJ182" s="211"/>
      <c r="AK182" s="868" t="s">
        <v>18</v>
      </c>
      <c r="AL182" s="868"/>
      <c r="AM182" s="868"/>
      <c r="AN182" s="868"/>
      <c r="AO182" s="868"/>
      <c r="AP182" s="868"/>
      <c r="AR182" s="868" t="s">
        <v>18</v>
      </c>
      <c r="AS182" s="868"/>
      <c r="AT182" s="868"/>
      <c r="AU182" s="868"/>
      <c r="AV182" s="868"/>
      <c r="AW182" s="868"/>
      <c r="AX182" s="211"/>
      <c r="AY182" s="868" t="s">
        <v>18</v>
      </c>
      <c r="AZ182" s="868"/>
      <c r="BA182" s="868"/>
      <c r="BB182" s="868"/>
      <c r="BC182" s="868"/>
      <c r="BD182" s="868"/>
      <c r="BF182" s="577" t="s">
        <v>18</v>
      </c>
      <c r="BG182" s="577"/>
      <c r="BH182" s="577"/>
      <c r="BI182" s="577"/>
      <c r="BJ182" s="577"/>
      <c r="BK182" s="577"/>
      <c r="BL182" s="211"/>
      <c r="BM182" s="577" t="s">
        <v>18</v>
      </c>
      <c r="BN182" s="577"/>
      <c r="BO182" s="577"/>
      <c r="BP182" s="577"/>
      <c r="BQ182" s="577"/>
      <c r="BR182" s="577"/>
    </row>
    <row r="183" spans="2:70" s="129" customFormat="1" ht="24" customHeight="1" x14ac:dyDescent="0.25">
      <c r="B183" s="869" t="s">
        <v>0</v>
      </c>
      <c r="C183" s="869"/>
      <c r="D183" s="212" t="s">
        <v>2</v>
      </c>
      <c r="E183" s="213" t="s">
        <v>3</v>
      </c>
      <c r="F183" s="213" t="s">
        <v>4</v>
      </c>
      <c r="G183" s="214" t="s">
        <v>5</v>
      </c>
      <c r="H183" s="211"/>
      <c r="I183" s="869" t="s">
        <v>0</v>
      </c>
      <c r="J183" s="869"/>
      <c r="K183" s="212" t="s">
        <v>2</v>
      </c>
      <c r="L183" s="213" t="s">
        <v>3</v>
      </c>
      <c r="M183" s="213" t="s">
        <v>4</v>
      </c>
      <c r="N183" s="214" t="s">
        <v>5</v>
      </c>
      <c r="P183" s="869" t="s">
        <v>0</v>
      </c>
      <c r="Q183" s="869"/>
      <c r="R183" s="212" t="s">
        <v>2</v>
      </c>
      <c r="S183" s="213" t="s">
        <v>3</v>
      </c>
      <c r="T183" s="213" t="s">
        <v>4</v>
      </c>
      <c r="U183" s="214" t="s">
        <v>5</v>
      </c>
      <c r="V183" s="211"/>
      <c r="W183" s="869" t="s">
        <v>0</v>
      </c>
      <c r="X183" s="869"/>
      <c r="Y183" s="212" t="s">
        <v>2</v>
      </c>
      <c r="Z183" s="213" t="s">
        <v>3</v>
      </c>
      <c r="AA183" s="213" t="s">
        <v>4</v>
      </c>
      <c r="AB183" s="214" t="s">
        <v>5</v>
      </c>
      <c r="AD183" s="869" t="s">
        <v>0</v>
      </c>
      <c r="AE183" s="869"/>
      <c r="AF183" s="212" t="s">
        <v>2</v>
      </c>
      <c r="AG183" s="213" t="s">
        <v>3</v>
      </c>
      <c r="AH183" s="213" t="s">
        <v>4</v>
      </c>
      <c r="AI183" s="214" t="s">
        <v>5</v>
      </c>
      <c r="AJ183" s="211"/>
      <c r="AK183" s="869" t="s">
        <v>0</v>
      </c>
      <c r="AL183" s="869"/>
      <c r="AM183" s="212" t="s">
        <v>2</v>
      </c>
      <c r="AN183" s="213" t="s">
        <v>3</v>
      </c>
      <c r="AO183" s="213" t="s">
        <v>4</v>
      </c>
      <c r="AP183" s="214" t="s">
        <v>5</v>
      </c>
      <c r="AR183" s="869" t="s">
        <v>0</v>
      </c>
      <c r="AS183" s="869"/>
      <c r="AT183" s="212" t="s">
        <v>2</v>
      </c>
      <c r="AU183" s="213" t="s">
        <v>3</v>
      </c>
      <c r="AV183" s="213" t="s">
        <v>4</v>
      </c>
      <c r="AW183" s="214" t="s">
        <v>5</v>
      </c>
      <c r="AX183" s="211"/>
      <c r="AY183" s="869" t="s">
        <v>0</v>
      </c>
      <c r="AZ183" s="869"/>
      <c r="BA183" s="212" t="s">
        <v>2</v>
      </c>
      <c r="BB183" s="213" t="s">
        <v>3</v>
      </c>
      <c r="BC183" s="213" t="s">
        <v>4</v>
      </c>
      <c r="BD183" s="214" t="s">
        <v>5</v>
      </c>
      <c r="BF183" s="468"/>
      <c r="BG183" s="468"/>
      <c r="BH183" s="212" t="s">
        <v>2</v>
      </c>
      <c r="BI183" s="213" t="s">
        <v>3</v>
      </c>
      <c r="BJ183" s="213" t="s">
        <v>4</v>
      </c>
      <c r="BK183" s="214" t="s">
        <v>5</v>
      </c>
      <c r="BL183" s="211"/>
      <c r="BM183" s="468"/>
      <c r="BN183" s="468"/>
      <c r="BO183" s="212" t="s">
        <v>2</v>
      </c>
      <c r="BP183" s="213" t="s">
        <v>3</v>
      </c>
      <c r="BQ183" s="213" t="s">
        <v>4</v>
      </c>
      <c r="BR183" s="214" t="s">
        <v>5</v>
      </c>
    </row>
    <row r="184" spans="2:70" s="129" customFormat="1" ht="23" customHeight="1" x14ac:dyDescent="0.25">
      <c r="B184" s="865" t="s">
        <v>6</v>
      </c>
      <c r="C184" s="215" t="s">
        <v>19</v>
      </c>
      <c r="D184" s="216">
        <v>207</v>
      </c>
      <c r="E184" s="217">
        <v>88.841201716738198</v>
      </c>
      <c r="F184" s="217">
        <v>88.841201716738198</v>
      </c>
      <c r="G184" s="218">
        <v>88.841201716738198</v>
      </c>
      <c r="H184" s="211"/>
      <c r="I184" s="865" t="s">
        <v>6</v>
      </c>
      <c r="J184" s="215" t="s">
        <v>19</v>
      </c>
      <c r="K184" s="216">
        <v>21037399.99484152</v>
      </c>
      <c r="L184" s="217">
        <v>88.306015053192439</v>
      </c>
      <c r="M184" s="217">
        <v>88.306015053192453</v>
      </c>
      <c r="N184" s="218">
        <v>88.306015053192453</v>
      </c>
      <c r="P184" s="865" t="s">
        <v>6</v>
      </c>
      <c r="Q184" s="215" t="s">
        <v>19</v>
      </c>
      <c r="R184" s="536">
        <v>599</v>
      </c>
      <c r="S184" s="537">
        <v>94.03453689167975</v>
      </c>
      <c r="T184" s="537">
        <v>94.03453689167975</v>
      </c>
      <c r="U184" s="538">
        <v>94.03453689167975</v>
      </c>
      <c r="V184" s="211"/>
      <c r="W184" s="865" t="s">
        <v>6</v>
      </c>
      <c r="X184" s="215" t="s">
        <v>19</v>
      </c>
      <c r="Y184" s="536">
        <v>29342183.312350016</v>
      </c>
      <c r="Z184" s="537">
        <v>95.31027327151638</v>
      </c>
      <c r="AA184" s="537">
        <v>95.310273271516365</v>
      </c>
      <c r="AB184" s="538">
        <v>95.310273271516365</v>
      </c>
      <c r="AD184" s="865" t="s">
        <v>6</v>
      </c>
      <c r="AE184" s="215" t="s">
        <v>19</v>
      </c>
      <c r="AF184" s="536">
        <v>261</v>
      </c>
      <c r="AG184" s="537">
        <v>92.226148409893995</v>
      </c>
      <c r="AH184" s="537">
        <v>92.226148409893995</v>
      </c>
      <c r="AI184" s="538">
        <v>92.226148409893995</v>
      </c>
      <c r="AJ184" s="211"/>
      <c r="AK184" s="865" t="s">
        <v>6</v>
      </c>
      <c r="AL184" s="215" t="s">
        <v>19</v>
      </c>
      <c r="AM184" s="536">
        <v>25045939.105285902</v>
      </c>
      <c r="AN184" s="537">
        <v>93.265546406075686</v>
      </c>
      <c r="AO184" s="537">
        <v>93.2655464060757</v>
      </c>
      <c r="AP184" s="538">
        <v>93.2655464060757</v>
      </c>
      <c r="AR184" s="865" t="s">
        <v>6</v>
      </c>
      <c r="AS184" s="215" t="s">
        <v>19</v>
      </c>
      <c r="AT184" s="536">
        <v>337</v>
      </c>
      <c r="AU184" s="537">
        <v>90.348525469168905</v>
      </c>
      <c r="AV184" s="537">
        <v>90.348525469168905</v>
      </c>
      <c r="AW184" s="538">
        <v>90.348525469168905</v>
      </c>
      <c r="AX184" s="211"/>
      <c r="AY184" s="865" t="s">
        <v>6</v>
      </c>
      <c r="AZ184" s="215" t="s">
        <v>19</v>
      </c>
      <c r="BA184" s="536">
        <v>34028734.433255278</v>
      </c>
      <c r="BB184" s="537">
        <v>91.872556606473523</v>
      </c>
      <c r="BC184" s="537">
        <v>91.872556606473495</v>
      </c>
      <c r="BD184" s="538">
        <v>91.872556606473495</v>
      </c>
      <c r="BF184" s="215" t="s">
        <v>6</v>
      </c>
      <c r="BG184" s="215" t="s">
        <v>19</v>
      </c>
      <c r="BH184" s="536">
        <v>317</v>
      </c>
      <c r="BI184" s="537">
        <v>93.2</v>
      </c>
      <c r="BJ184" s="537">
        <v>93.2</v>
      </c>
      <c r="BK184" s="538">
        <v>93.2</v>
      </c>
      <c r="BL184" s="211"/>
      <c r="BM184" s="215" t="s">
        <v>6</v>
      </c>
      <c r="BN184" s="215" t="s">
        <v>19</v>
      </c>
      <c r="BO184" s="536">
        <v>30748804</v>
      </c>
      <c r="BP184" s="537">
        <v>93.1</v>
      </c>
      <c r="BQ184" s="537">
        <v>93.1</v>
      </c>
      <c r="BR184" s="538">
        <v>93.1</v>
      </c>
    </row>
    <row r="185" spans="2:70" s="129" customFormat="1" ht="23" customHeight="1" x14ac:dyDescent="0.25">
      <c r="B185" s="866"/>
      <c r="C185" s="219" t="s">
        <v>20</v>
      </c>
      <c r="D185" s="220">
        <v>26</v>
      </c>
      <c r="E185" s="221">
        <v>11.158798283261802</v>
      </c>
      <c r="F185" s="221">
        <v>11.158798283261802</v>
      </c>
      <c r="G185" s="222">
        <v>100</v>
      </c>
      <c r="H185" s="211"/>
      <c r="I185" s="866"/>
      <c r="J185" s="219" t="s">
        <v>20</v>
      </c>
      <c r="K185" s="220">
        <v>2785892.203509097</v>
      </c>
      <c r="L185" s="221">
        <v>11.693984946807543</v>
      </c>
      <c r="M185" s="221">
        <v>11.693984946807543</v>
      </c>
      <c r="N185" s="222">
        <v>100</v>
      </c>
      <c r="P185" s="866"/>
      <c r="Q185" s="219" t="s">
        <v>20</v>
      </c>
      <c r="R185" s="539">
        <v>38</v>
      </c>
      <c r="S185" s="540">
        <v>5.9654631083202512</v>
      </c>
      <c r="T185" s="540">
        <v>5.9654631083202512</v>
      </c>
      <c r="U185" s="541">
        <v>100</v>
      </c>
      <c r="V185" s="211"/>
      <c r="W185" s="866"/>
      <c r="X185" s="219" t="s">
        <v>20</v>
      </c>
      <c r="Y185" s="539">
        <v>1443777.4295325461</v>
      </c>
      <c r="Z185" s="540">
        <v>4.6897267284836381</v>
      </c>
      <c r="AA185" s="540">
        <v>4.6897267284836373</v>
      </c>
      <c r="AB185" s="541">
        <v>100</v>
      </c>
      <c r="AD185" s="866"/>
      <c r="AE185" s="219" t="s">
        <v>20</v>
      </c>
      <c r="AF185" s="539">
        <v>22</v>
      </c>
      <c r="AG185" s="540">
        <v>7.7738515901060072</v>
      </c>
      <c r="AH185" s="540">
        <v>7.7738515901060072</v>
      </c>
      <c r="AI185" s="541">
        <v>100</v>
      </c>
      <c r="AJ185" s="211"/>
      <c r="AK185" s="866"/>
      <c r="AL185" s="219" t="s">
        <v>20</v>
      </c>
      <c r="AM185" s="539">
        <v>1808499.7206408272</v>
      </c>
      <c r="AN185" s="540">
        <v>6.7344535939243073</v>
      </c>
      <c r="AO185" s="540">
        <v>6.7344535939243073</v>
      </c>
      <c r="AP185" s="541">
        <v>100</v>
      </c>
      <c r="AR185" s="866"/>
      <c r="AS185" s="219" t="s">
        <v>20</v>
      </c>
      <c r="AT185" s="539">
        <v>36</v>
      </c>
      <c r="AU185" s="540">
        <v>9.6514745308310985</v>
      </c>
      <c r="AV185" s="540">
        <v>9.6514745308310985</v>
      </c>
      <c r="AW185" s="541">
        <v>100</v>
      </c>
      <c r="AX185" s="211"/>
      <c r="AY185" s="866"/>
      <c r="AZ185" s="219" t="s">
        <v>20</v>
      </c>
      <c r="BA185" s="539">
        <v>3010328.9064249378</v>
      </c>
      <c r="BB185" s="540">
        <v>8.1274433935265087</v>
      </c>
      <c r="BC185" s="540">
        <v>8.1274433935265051</v>
      </c>
      <c r="BD185" s="541">
        <v>100</v>
      </c>
      <c r="BF185" s="219"/>
      <c r="BG185" s="219" t="s">
        <v>20</v>
      </c>
      <c r="BH185" s="539">
        <v>23</v>
      </c>
      <c r="BI185" s="540">
        <v>6.8</v>
      </c>
      <c r="BJ185" s="540">
        <v>6.8</v>
      </c>
      <c r="BK185" s="541">
        <v>100</v>
      </c>
      <c r="BL185" s="211"/>
      <c r="BM185" s="219"/>
      <c r="BN185" s="219" t="s">
        <v>20</v>
      </c>
      <c r="BO185" s="539">
        <v>2289276</v>
      </c>
      <c r="BP185" s="540">
        <v>6.9</v>
      </c>
      <c r="BQ185" s="540">
        <v>6.9</v>
      </c>
      <c r="BR185" s="541">
        <v>100</v>
      </c>
    </row>
    <row r="186" spans="2:70" s="129" customFormat="1" ht="14.5" customHeight="1" x14ac:dyDescent="0.25">
      <c r="B186" s="867"/>
      <c r="C186" s="223" t="s">
        <v>14</v>
      </c>
      <c r="D186" s="224">
        <v>233</v>
      </c>
      <c r="E186" s="225">
        <v>100</v>
      </c>
      <c r="F186" s="225">
        <v>100</v>
      </c>
      <c r="G186" s="226"/>
      <c r="H186" s="211"/>
      <c r="I186" s="867"/>
      <c r="J186" s="223" t="s">
        <v>14</v>
      </c>
      <c r="K186" s="224">
        <v>23823292.198350616</v>
      </c>
      <c r="L186" s="225">
        <v>99.999999999999986</v>
      </c>
      <c r="M186" s="225">
        <v>100</v>
      </c>
      <c r="N186" s="226"/>
      <c r="P186" s="867"/>
      <c r="Q186" s="223" t="s">
        <v>14</v>
      </c>
      <c r="R186" s="542">
        <v>637</v>
      </c>
      <c r="S186" s="543">
        <v>100</v>
      </c>
      <c r="T186" s="543">
        <v>100</v>
      </c>
      <c r="U186" s="544"/>
      <c r="V186" s="211"/>
      <c r="W186" s="867"/>
      <c r="X186" s="223" t="s">
        <v>14</v>
      </c>
      <c r="Y186" s="542">
        <v>30785960.741882563</v>
      </c>
      <c r="Z186" s="543">
        <v>100.00000000000003</v>
      </c>
      <c r="AA186" s="543">
        <v>100</v>
      </c>
      <c r="AB186" s="544"/>
      <c r="AD186" s="867"/>
      <c r="AE186" s="223" t="s">
        <v>14</v>
      </c>
      <c r="AF186" s="542">
        <v>283</v>
      </c>
      <c r="AG186" s="543">
        <v>100</v>
      </c>
      <c r="AH186" s="543">
        <v>100</v>
      </c>
      <c r="AI186" s="544"/>
      <c r="AJ186" s="211"/>
      <c r="AK186" s="867"/>
      <c r="AL186" s="223" t="s">
        <v>14</v>
      </c>
      <c r="AM186" s="542">
        <v>26854438.825926729</v>
      </c>
      <c r="AN186" s="543">
        <v>99.999999999999986</v>
      </c>
      <c r="AO186" s="543">
        <v>100</v>
      </c>
      <c r="AP186" s="544"/>
      <c r="AR186" s="867"/>
      <c r="AS186" s="223" t="s">
        <v>14</v>
      </c>
      <c r="AT186" s="542">
        <v>373</v>
      </c>
      <c r="AU186" s="543">
        <v>100</v>
      </c>
      <c r="AV186" s="543">
        <v>100</v>
      </c>
      <c r="AW186" s="544"/>
      <c r="AX186" s="211"/>
      <c r="AY186" s="867"/>
      <c r="AZ186" s="223" t="s">
        <v>14</v>
      </c>
      <c r="BA186" s="542">
        <v>37039063.339680217</v>
      </c>
      <c r="BB186" s="543">
        <v>100.00000000000004</v>
      </c>
      <c r="BC186" s="543">
        <v>100</v>
      </c>
      <c r="BD186" s="544"/>
      <c r="BF186" s="223"/>
      <c r="BG186" s="223" t="s">
        <v>14</v>
      </c>
      <c r="BH186" s="542">
        <v>340</v>
      </c>
      <c r="BI186" s="543">
        <v>100</v>
      </c>
      <c r="BJ186" s="543">
        <v>100</v>
      </c>
      <c r="BK186" s="544"/>
      <c r="BL186" s="211"/>
      <c r="BM186" s="223"/>
      <c r="BN186" s="223" t="s">
        <v>14</v>
      </c>
      <c r="BO186" s="542">
        <v>33038080</v>
      </c>
      <c r="BP186" s="543">
        <v>100</v>
      </c>
      <c r="BQ186" s="543">
        <v>100</v>
      </c>
      <c r="BR186" s="544"/>
    </row>
    <row r="187" spans="2:70" s="129" customFormat="1" ht="14.5" customHeight="1" x14ac:dyDescent="0.35"/>
    <row r="188" spans="2:70" s="129" customFormat="1" ht="14.5" customHeight="1" x14ac:dyDescent="0.35"/>
    <row r="189" spans="2:70" s="92" customFormat="1" ht="14.5" customHeight="1" x14ac:dyDescent="0.35"/>
    <row r="190" spans="2:70" s="92" customFormat="1" ht="14.5" customHeight="1" x14ac:dyDescent="0.35"/>
  </sheetData>
  <mergeCells count="510">
    <mergeCell ref="BF167:BR167"/>
    <mergeCell ref="BF169:BK169"/>
    <mergeCell ref="BM169:BR169"/>
    <mergeCell ref="BF146:BK146"/>
    <mergeCell ref="BM146:BR146"/>
    <mergeCell ref="BF144:BR144"/>
    <mergeCell ref="BF121:BR121"/>
    <mergeCell ref="BF123:BK123"/>
    <mergeCell ref="BM123:BR123"/>
    <mergeCell ref="BF98:BR98"/>
    <mergeCell ref="BF100:BK100"/>
    <mergeCell ref="BM100:BR100"/>
    <mergeCell ref="BF75:BR75"/>
    <mergeCell ref="BF77:BK77"/>
    <mergeCell ref="BM77:BR77"/>
    <mergeCell ref="BF52:BR52"/>
    <mergeCell ref="BF54:BK54"/>
    <mergeCell ref="BM54:BR54"/>
    <mergeCell ref="BF31:BK31"/>
    <mergeCell ref="BM31:BR31"/>
    <mergeCell ref="BF29:BR29"/>
    <mergeCell ref="BF2:BR2"/>
    <mergeCell ref="BF4:BR4"/>
    <mergeCell ref="BF6:BR6"/>
    <mergeCell ref="BF8:BK8"/>
    <mergeCell ref="BM8:BR8"/>
    <mergeCell ref="AD182:AI182"/>
    <mergeCell ref="AD10:AI10"/>
    <mergeCell ref="AD11:AE11"/>
    <mergeCell ref="AD12:AD19"/>
    <mergeCell ref="AD21:AI21"/>
    <mergeCell ref="AD22:AE22"/>
    <mergeCell ref="AD23:AD25"/>
    <mergeCell ref="AK10:AP10"/>
    <mergeCell ref="AK11:AL11"/>
    <mergeCell ref="AK12:AK19"/>
    <mergeCell ref="AK21:AP21"/>
    <mergeCell ref="AK22:AL22"/>
    <mergeCell ref="AK23:AK25"/>
    <mergeCell ref="AD167:AP167"/>
    <mergeCell ref="AD169:AI169"/>
    <mergeCell ref="AK169:AP169"/>
    <mergeCell ref="AD183:AE183"/>
    <mergeCell ref="AD184:AD186"/>
    <mergeCell ref="AK171:AP171"/>
    <mergeCell ref="AK172:AL172"/>
    <mergeCell ref="AK173:AK178"/>
    <mergeCell ref="AK182:AP182"/>
    <mergeCell ref="AK183:AL183"/>
    <mergeCell ref="AK184:AK186"/>
    <mergeCell ref="AD171:AI171"/>
    <mergeCell ref="AD172:AE172"/>
    <mergeCell ref="AD173:AD178"/>
    <mergeCell ref="AD149:AE149"/>
    <mergeCell ref="AD150:AD157"/>
    <mergeCell ref="AD159:AI159"/>
    <mergeCell ref="AD160:AE160"/>
    <mergeCell ref="AD161:AD163"/>
    <mergeCell ref="AK149:AL149"/>
    <mergeCell ref="AK150:AK157"/>
    <mergeCell ref="AK159:AP159"/>
    <mergeCell ref="AK160:AL160"/>
    <mergeCell ref="AK161:AK163"/>
    <mergeCell ref="AK137:AL137"/>
    <mergeCell ref="AK138:AK140"/>
    <mergeCell ref="AD148:AI148"/>
    <mergeCell ref="AK148:AP148"/>
    <mergeCell ref="AD123:AI123"/>
    <mergeCell ref="AK123:AP123"/>
    <mergeCell ref="AD125:AI125"/>
    <mergeCell ref="AD126:AE126"/>
    <mergeCell ref="AD127:AD134"/>
    <mergeCell ref="AD136:AI136"/>
    <mergeCell ref="AK125:AP125"/>
    <mergeCell ref="AK126:AL126"/>
    <mergeCell ref="AK127:AK134"/>
    <mergeCell ref="AK136:AP136"/>
    <mergeCell ref="AD144:AP144"/>
    <mergeCell ref="AD146:AI146"/>
    <mergeCell ref="AK146:AP146"/>
    <mergeCell ref="AD137:AE137"/>
    <mergeCell ref="AD138:AD140"/>
    <mergeCell ref="AD121:AP121"/>
    <mergeCell ref="AD103:AE103"/>
    <mergeCell ref="AD104:AD111"/>
    <mergeCell ref="AD113:AI113"/>
    <mergeCell ref="AD114:AE114"/>
    <mergeCell ref="AD115:AD117"/>
    <mergeCell ref="AK103:AL103"/>
    <mergeCell ref="AK104:AK111"/>
    <mergeCell ref="AK113:AP113"/>
    <mergeCell ref="AK114:AL114"/>
    <mergeCell ref="AK115:AK117"/>
    <mergeCell ref="AD102:AI102"/>
    <mergeCell ref="AK102:AP102"/>
    <mergeCell ref="AD75:AP75"/>
    <mergeCell ref="AD77:AI77"/>
    <mergeCell ref="AK77:AP77"/>
    <mergeCell ref="AD79:AI79"/>
    <mergeCell ref="AD80:AE80"/>
    <mergeCell ref="AD81:AD88"/>
    <mergeCell ref="AD90:AI90"/>
    <mergeCell ref="AD91:AE91"/>
    <mergeCell ref="AD92:AD94"/>
    <mergeCell ref="AK79:AP79"/>
    <mergeCell ref="AK80:AL80"/>
    <mergeCell ref="AK81:AK88"/>
    <mergeCell ref="AK90:AP90"/>
    <mergeCell ref="AK91:AL91"/>
    <mergeCell ref="AK92:AK94"/>
    <mergeCell ref="AD98:AP98"/>
    <mergeCell ref="AD100:AI100"/>
    <mergeCell ref="AK100:AP100"/>
    <mergeCell ref="AD57:AE57"/>
    <mergeCell ref="AD58:AD63"/>
    <mergeCell ref="AD67:AI67"/>
    <mergeCell ref="AD68:AE68"/>
    <mergeCell ref="AD69:AD71"/>
    <mergeCell ref="AK57:AL57"/>
    <mergeCell ref="AK58:AK63"/>
    <mergeCell ref="AK67:AP67"/>
    <mergeCell ref="AK68:AL68"/>
    <mergeCell ref="AK69:AK71"/>
    <mergeCell ref="AD52:AP52"/>
    <mergeCell ref="AD54:AI54"/>
    <mergeCell ref="AK54:AP54"/>
    <mergeCell ref="AK45:AL45"/>
    <mergeCell ref="AK46:AK48"/>
    <mergeCell ref="AD56:AI56"/>
    <mergeCell ref="AK56:AP56"/>
    <mergeCell ref="AD31:AI31"/>
    <mergeCell ref="AK31:AP31"/>
    <mergeCell ref="AK33:AP33"/>
    <mergeCell ref="AK34:AL34"/>
    <mergeCell ref="AK35:AK42"/>
    <mergeCell ref="AK44:AP44"/>
    <mergeCell ref="AD33:AI33"/>
    <mergeCell ref="AD34:AE34"/>
    <mergeCell ref="AD35:AD42"/>
    <mergeCell ref="AD44:AI44"/>
    <mergeCell ref="AD45:AE45"/>
    <mergeCell ref="AD46:AD48"/>
    <mergeCell ref="AD29:AP29"/>
    <mergeCell ref="AD2:AP2"/>
    <mergeCell ref="AD4:AP4"/>
    <mergeCell ref="AD6:AP6"/>
    <mergeCell ref="AD8:AI8"/>
    <mergeCell ref="AK8:AP8"/>
    <mergeCell ref="B75:N75"/>
    <mergeCell ref="I171:N171"/>
    <mergeCell ref="I172:J172"/>
    <mergeCell ref="B102:G102"/>
    <mergeCell ref="B103:C103"/>
    <mergeCell ref="B104:B110"/>
    <mergeCell ref="B90:G90"/>
    <mergeCell ref="B91:C91"/>
    <mergeCell ref="B92:B94"/>
    <mergeCell ref="I79:N79"/>
    <mergeCell ref="I80:J80"/>
    <mergeCell ref="I81:I88"/>
    <mergeCell ref="I90:N90"/>
    <mergeCell ref="I91:J91"/>
    <mergeCell ref="B167:N167"/>
    <mergeCell ref="B169:G169"/>
    <mergeCell ref="I169:N169"/>
    <mergeCell ref="B148:G148"/>
    <mergeCell ref="I173:I179"/>
    <mergeCell ref="I182:N182"/>
    <mergeCell ref="I183:J183"/>
    <mergeCell ref="I184:I186"/>
    <mergeCell ref="B171:G171"/>
    <mergeCell ref="B172:C172"/>
    <mergeCell ref="B173:B179"/>
    <mergeCell ref="B182:G182"/>
    <mergeCell ref="B183:C183"/>
    <mergeCell ref="B184:B186"/>
    <mergeCell ref="B149:C149"/>
    <mergeCell ref="B150:B156"/>
    <mergeCell ref="B159:G159"/>
    <mergeCell ref="B160:C160"/>
    <mergeCell ref="B144:N144"/>
    <mergeCell ref="B146:G146"/>
    <mergeCell ref="I146:N146"/>
    <mergeCell ref="B161:B163"/>
    <mergeCell ref="I148:N148"/>
    <mergeCell ref="I149:J149"/>
    <mergeCell ref="I150:I156"/>
    <mergeCell ref="I159:N159"/>
    <mergeCell ref="I160:J160"/>
    <mergeCell ref="I161:I163"/>
    <mergeCell ref="B23:B25"/>
    <mergeCell ref="B4:N4"/>
    <mergeCell ref="B6:N6"/>
    <mergeCell ref="B8:G8"/>
    <mergeCell ref="I8:N8"/>
    <mergeCell ref="B10:G10"/>
    <mergeCell ref="B11:C11"/>
    <mergeCell ref="B12:B18"/>
    <mergeCell ref="B21:G21"/>
    <mergeCell ref="B22:C22"/>
    <mergeCell ref="I10:N10"/>
    <mergeCell ref="I11:J11"/>
    <mergeCell ref="I12:I18"/>
    <mergeCell ref="I21:N21"/>
    <mergeCell ref="I22:J22"/>
    <mergeCell ref="I23:I25"/>
    <mergeCell ref="B52:N52"/>
    <mergeCell ref="B54:G54"/>
    <mergeCell ref="I54:N54"/>
    <mergeCell ref="B33:G33"/>
    <mergeCell ref="B34:C34"/>
    <mergeCell ref="B35:B41"/>
    <mergeCell ref="B29:N29"/>
    <mergeCell ref="B31:G31"/>
    <mergeCell ref="I31:N31"/>
    <mergeCell ref="I33:N33"/>
    <mergeCell ref="I34:J34"/>
    <mergeCell ref="I35:I41"/>
    <mergeCell ref="I44:N44"/>
    <mergeCell ref="I45:J45"/>
    <mergeCell ref="I46:I48"/>
    <mergeCell ref="B44:G44"/>
    <mergeCell ref="B45:C45"/>
    <mergeCell ref="B46:B48"/>
    <mergeCell ref="I77:N77"/>
    <mergeCell ref="I102:N102"/>
    <mergeCell ref="I103:J103"/>
    <mergeCell ref="I104:I110"/>
    <mergeCell ref="I113:N113"/>
    <mergeCell ref="I114:J114"/>
    <mergeCell ref="I115:I117"/>
    <mergeCell ref="B121:N121"/>
    <mergeCell ref="B56:G56"/>
    <mergeCell ref="B57:C57"/>
    <mergeCell ref="B58:B63"/>
    <mergeCell ref="B67:G67"/>
    <mergeCell ref="B68:C68"/>
    <mergeCell ref="B69:B71"/>
    <mergeCell ref="I56:N56"/>
    <mergeCell ref="I57:J57"/>
    <mergeCell ref="I58:I63"/>
    <mergeCell ref="I67:N67"/>
    <mergeCell ref="I68:J68"/>
    <mergeCell ref="I69:I71"/>
    <mergeCell ref="I92:I94"/>
    <mergeCell ref="B79:G79"/>
    <mergeCell ref="B80:C80"/>
    <mergeCell ref="B81:B88"/>
    <mergeCell ref="P29:AB29"/>
    <mergeCell ref="B2:N2"/>
    <mergeCell ref="P2:AB2"/>
    <mergeCell ref="P4:AB4"/>
    <mergeCell ref="P6:AB6"/>
    <mergeCell ref="P8:U8"/>
    <mergeCell ref="W8:AB8"/>
    <mergeCell ref="B137:C137"/>
    <mergeCell ref="B98:N98"/>
    <mergeCell ref="B100:G100"/>
    <mergeCell ref="I100:N100"/>
    <mergeCell ref="P52:AB52"/>
    <mergeCell ref="P54:U54"/>
    <mergeCell ref="W54:AB54"/>
    <mergeCell ref="W45:X45"/>
    <mergeCell ref="W46:W48"/>
    <mergeCell ref="P31:U31"/>
    <mergeCell ref="W31:AB31"/>
    <mergeCell ref="W35:W41"/>
    <mergeCell ref="W44:AB44"/>
    <mergeCell ref="P69:P71"/>
    <mergeCell ref="W69:W71"/>
    <mergeCell ref="P79:U79"/>
    <mergeCell ref="B77:G77"/>
    <mergeCell ref="B138:B140"/>
    <mergeCell ref="I125:N125"/>
    <mergeCell ref="I126:J126"/>
    <mergeCell ref="I127:I134"/>
    <mergeCell ref="I136:N136"/>
    <mergeCell ref="I137:J137"/>
    <mergeCell ref="I138:I140"/>
    <mergeCell ref="B113:G113"/>
    <mergeCell ref="B114:C114"/>
    <mergeCell ref="B115:B117"/>
    <mergeCell ref="B125:G125"/>
    <mergeCell ref="B126:C126"/>
    <mergeCell ref="B127:B134"/>
    <mergeCell ref="I123:N123"/>
    <mergeCell ref="B136:G136"/>
    <mergeCell ref="B123:G123"/>
    <mergeCell ref="P56:U56"/>
    <mergeCell ref="P57:Q57"/>
    <mergeCell ref="P58:P64"/>
    <mergeCell ref="P67:U67"/>
    <mergeCell ref="P68:Q68"/>
    <mergeCell ref="W56:AB56"/>
    <mergeCell ref="W57:X57"/>
    <mergeCell ref="W58:W64"/>
    <mergeCell ref="W67:AB67"/>
    <mergeCell ref="W68:X68"/>
    <mergeCell ref="P90:U90"/>
    <mergeCell ref="P98:AB98"/>
    <mergeCell ref="P81:P88"/>
    <mergeCell ref="W81:W88"/>
    <mergeCell ref="W90:AB90"/>
    <mergeCell ref="W91:X91"/>
    <mergeCell ref="W92:W94"/>
    <mergeCell ref="P75:AB75"/>
    <mergeCell ref="P77:U77"/>
    <mergeCell ref="W77:AB77"/>
    <mergeCell ref="P80:Q80"/>
    <mergeCell ref="W79:AB79"/>
    <mergeCell ref="W80:X80"/>
    <mergeCell ref="P121:AB121"/>
    <mergeCell ref="P123:U123"/>
    <mergeCell ref="W123:AB123"/>
    <mergeCell ref="W114:X114"/>
    <mergeCell ref="W115:W117"/>
    <mergeCell ref="P100:U100"/>
    <mergeCell ref="W100:AB100"/>
    <mergeCell ref="P113:U113"/>
    <mergeCell ref="P102:U102"/>
    <mergeCell ref="P103:Q103"/>
    <mergeCell ref="P104:P110"/>
    <mergeCell ref="W102:AB102"/>
    <mergeCell ref="W103:X103"/>
    <mergeCell ref="W104:W110"/>
    <mergeCell ref="W113:AB113"/>
    <mergeCell ref="P148:U148"/>
    <mergeCell ref="P149:Q149"/>
    <mergeCell ref="W148:AB148"/>
    <mergeCell ref="W149:X149"/>
    <mergeCell ref="P125:U125"/>
    <mergeCell ref="P126:Q126"/>
    <mergeCell ref="P127:P134"/>
    <mergeCell ref="P136:U136"/>
    <mergeCell ref="P137:Q137"/>
    <mergeCell ref="W125:AB125"/>
    <mergeCell ref="W126:X126"/>
    <mergeCell ref="W127:W134"/>
    <mergeCell ref="W136:AB136"/>
    <mergeCell ref="W137:X137"/>
    <mergeCell ref="P33:U33"/>
    <mergeCell ref="P34:Q34"/>
    <mergeCell ref="P35:P41"/>
    <mergeCell ref="P44:U44"/>
    <mergeCell ref="P45:Q45"/>
    <mergeCell ref="P46:P48"/>
    <mergeCell ref="W33:AB33"/>
    <mergeCell ref="W34:X34"/>
    <mergeCell ref="P169:U169"/>
    <mergeCell ref="W169:AB169"/>
    <mergeCell ref="P167:AB167"/>
    <mergeCell ref="P150:P156"/>
    <mergeCell ref="P159:U159"/>
    <mergeCell ref="P160:Q160"/>
    <mergeCell ref="P161:P163"/>
    <mergeCell ref="W150:W156"/>
    <mergeCell ref="W159:AB159"/>
    <mergeCell ref="W160:X160"/>
    <mergeCell ref="W161:W163"/>
    <mergeCell ref="P144:AB144"/>
    <mergeCell ref="P146:U146"/>
    <mergeCell ref="W146:AB146"/>
    <mergeCell ref="P138:P140"/>
    <mergeCell ref="W138:W140"/>
    <mergeCell ref="P10:U10"/>
    <mergeCell ref="P11:Q11"/>
    <mergeCell ref="P12:P18"/>
    <mergeCell ref="P21:U21"/>
    <mergeCell ref="P22:Q22"/>
    <mergeCell ref="P23:P25"/>
    <mergeCell ref="W10:AB10"/>
    <mergeCell ref="W11:X11"/>
    <mergeCell ref="W12:W18"/>
    <mergeCell ref="W21:AB21"/>
    <mergeCell ref="W22:X22"/>
    <mergeCell ref="W23:W25"/>
    <mergeCell ref="P171:U171"/>
    <mergeCell ref="P172:Q172"/>
    <mergeCell ref="P173:P178"/>
    <mergeCell ref="P182:U182"/>
    <mergeCell ref="P183:Q183"/>
    <mergeCell ref="P184:P186"/>
    <mergeCell ref="W171:AB171"/>
    <mergeCell ref="W172:X172"/>
    <mergeCell ref="W173:W178"/>
    <mergeCell ref="W182:AB182"/>
    <mergeCell ref="W183:X183"/>
    <mergeCell ref="W184:W186"/>
    <mergeCell ref="AR2:BD2"/>
    <mergeCell ref="AR4:BD4"/>
    <mergeCell ref="AR6:BD6"/>
    <mergeCell ref="AR8:AW8"/>
    <mergeCell ref="AY8:BD8"/>
    <mergeCell ref="AR10:AW10"/>
    <mergeCell ref="AR11:AS11"/>
    <mergeCell ref="AY10:BD10"/>
    <mergeCell ref="AY11:AZ11"/>
    <mergeCell ref="AR52:BD52"/>
    <mergeCell ref="AR54:AW54"/>
    <mergeCell ref="AY54:BD54"/>
    <mergeCell ref="AR56:AW56"/>
    <mergeCell ref="AY56:BD56"/>
    <mergeCell ref="AR31:AW31"/>
    <mergeCell ref="AY31:BD31"/>
    <mergeCell ref="AR29:BD29"/>
    <mergeCell ref="AR12:AR19"/>
    <mergeCell ref="AR21:AW21"/>
    <mergeCell ref="AR22:AS22"/>
    <mergeCell ref="AR23:AR25"/>
    <mergeCell ref="AY12:AY19"/>
    <mergeCell ref="AY21:BD21"/>
    <mergeCell ref="AY22:AZ22"/>
    <mergeCell ref="AY23:AY25"/>
    <mergeCell ref="AR33:AW33"/>
    <mergeCell ref="AR34:AS34"/>
    <mergeCell ref="AR35:AR41"/>
    <mergeCell ref="AR44:AW44"/>
    <mergeCell ref="AR45:AS45"/>
    <mergeCell ref="AR46:AR48"/>
    <mergeCell ref="AY33:BD33"/>
    <mergeCell ref="AY34:AZ34"/>
    <mergeCell ref="AR57:AS57"/>
    <mergeCell ref="AR58:AR64"/>
    <mergeCell ref="AR67:AW67"/>
    <mergeCell ref="AR68:AS68"/>
    <mergeCell ref="AR69:AR71"/>
    <mergeCell ref="AY57:AZ57"/>
    <mergeCell ref="AY58:AY64"/>
    <mergeCell ref="AY67:BD67"/>
    <mergeCell ref="AY68:AZ68"/>
    <mergeCell ref="AY69:AY71"/>
    <mergeCell ref="AR75:BD75"/>
    <mergeCell ref="AR77:AW77"/>
    <mergeCell ref="AY77:BD77"/>
    <mergeCell ref="AR79:AW79"/>
    <mergeCell ref="AR80:AS80"/>
    <mergeCell ref="AR81:AR88"/>
    <mergeCell ref="AY79:BD79"/>
    <mergeCell ref="AY80:AZ80"/>
    <mergeCell ref="AY81:AY88"/>
    <mergeCell ref="AR98:BD98"/>
    <mergeCell ref="AR100:AW100"/>
    <mergeCell ref="AY100:BD100"/>
    <mergeCell ref="AR90:AW90"/>
    <mergeCell ref="AR91:AS91"/>
    <mergeCell ref="AR92:AR94"/>
    <mergeCell ref="AY90:BD90"/>
    <mergeCell ref="AY91:AZ91"/>
    <mergeCell ref="AY92:AY94"/>
    <mergeCell ref="AR102:AW102"/>
    <mergeCell ref="AR103:AS103"/>
    <mergeCell ref="AR104:AR110"/>
    <mergeCell ref="AR113:AW113"/>
    <mergeCell ref="AR114:AS114"/>
    <mergeCell ref="AY102:BD102"/>
    <mergeCell ref="AY103:AZ103"/>
    <mergeCell ref="AY104:AY110"/>
    <mergeCell ref="AY113:BD113"/>
    <mergeCell ref="AY114:AZ114"/>
    <mergeCell ref="AR121:BD121"/>
    <mergeCell ref="AR123:AW123"/>
    <mergeCell ref="AY123:BD123"/>
    <mergeCell ref="AR115:AR117"/>
    <mergeCell ref="AY115:AY117"/>
    <mergeCell ref="AR125:AW125"/>
    <mergeCell ref="AR126:AS126"/>
    <mergeCell ref="AY125:BD125"/>
    <mergeCell ref="AY126:AZ126"/>
    <mergeCell ref="AR144:BD144"/>
    <mergeCell ref="AR127:AR134"/>
    <mergeCell ref="AR136:AW136"/>
    <mergeCell ref="AR137:AS137"/>
    <mergeCell ref="AR138:AR140"/>
    <mergeCell ref="AY127:AY134"/>
    <mergeCell ref="AY136:BD136"/>
    <mergeCell ref="AY137:AZ137"/>
    <mergeCell ref="AY138:AY140"/>
    <mergeCell ref="AY146:BD146"/>
    <mergeCell ref="AR148:AW148"/>
    <mergeCell ref="AR149:AS149"/>
    <mergeCell ref="AR150:AR157"/>
    <mergeCell ref="AR159:AW159"/>
    <mergeCell ref="AY148:BD148"/>
    <mergeCell ref="AY149:AZ149"/>
    <mergeCell ref="AY150:AY157"/>
    <mergeCell ref="AY159:BD159"/>
    <mergeCell ref="AY35:AY41"/>
    <mergeCell ref="AY44:BD44"/>
    <mergeCell ref="AY45:AZ45"/>
    <mergeCell ref="AY46:AY48"/>
    <mergeCell ref="AR172:AS172"/>
    <mergeCell ref="AR173:AR180"/>
    <mergeCell ref="AR182:AW182"/>
    <mergeCell ref="AR183:AS183"/>
    <mergeCell ref="AR184:AR186"/>
    <mergeCell ref="AY172:AZ172"/>
    <mergeCell ref="AY173:AY180"/>
    <mergeCell ref="AY182:BD182"/>
    <mergeCell ref="AY183:AZ183"/>
    <mergeCell ref="AY184:AY186"/>
    <mergeCell ref="AR167:BD167"/>
    <mergeCell ref="AR169:AW169"/>
    <mergeCell ref="AY169:BD169"/>
    <mergeCell ref="AR160:AS160"/>
    <mergeCell ref="AR161:AR163"/>
    <mergeCell ref="AY160:AZ160"/>
    <mergeCell ref="AY161:AY163"/>
    <mergeCell ref="AR171:AW171"/>
    <mergeCell ref="AY171:BD171"/>
    <mergeCell ref="AR146:AW146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2410A-3F40-4316-95D9-75118032F868}">
  <dimension ref="B2:BS190"/>
  <sheetViews>
    <sheetView topLeftCell="AU149" zoomScale="80" zoomScaleNormal="80" workbookViewId="0">
      <selection activeCell="BK153" sqref="BK153"/>
    </sheetView>
  </sheetViews>
  <sheetFormatPr defaultRowHeight="14.5" x14ac:dyDescent="0.35"/>
  <cols>
    <col min="1" max="70" width="13.54296875" customWidth="1"/>
  </cols>
  <sheetData>
    <row r="2" spans="2:71" ht="18.5" x14ac:dyDescent="0.45">
      <c r="B2" s="749">
        <v>2019</v>
      </c>
      <c r="C2" s="749"/>
      <c r="D2" s="749"/>
      <c r="E2" s="749"/>
      <c r="F2" s="749"/>
      <c r="G2" s="749"/>
      <c r="H2" s="749"/>
      <c r="I2" s="749"/>
      <c r="J2" s="749"/>
      <c r="K2" s="749"/>
      <c r="L2" s="749"/>
      <c r="M2" s="749"/>
      <c r="N2" s="749"/>
      <c r="P2" s="749">
        <v>2020</v>
      </c>
      <c r="Q2" s="749"/>
      <c r="R2" s="749"/>
      <c r="S2" s="749"/>
      <c r="T2" s="749"/>
      <c r="U2" s="749"/>
      <c r="V2" s="749"/>
      <c r="W2" s="749"/>
      <c r="X2" s="749"/>
      <c r="Y2" s="749"/>
      <c r="Z2" s="749"/>
      <c r="AA2" s="749"/>
      <c r="AB2" s="749"/>
      <c r="AD2" s="749">
        <v>2021</v>
      </c>
      <c r="AE2" s="749"/>
      <c r="AF2" s="749"/>
      <c r="AG2" s="749"/>
      <c r="AH2" s="749"/>
      <c r="AI2" s="749"/>
      <c r="AJ2" s="749"/>
      <c r="AK2" s="749"/>
      <c r="AL2" s="749"/>
      <c r="AM2" s="749"/>
      <c r="AN2" s="749"/>
      <c r="AO2" s="749"/>
      <c r="AP2" s="749"/>
      <c r="AR2" s="749">
        <v>2022</v>
      </c>
      <c r="AS2" s="749"/>
      <c r="AT2" s="749"/>
      <c r="AU2" s="749"/>
      <c r="AV2" s="749"/>
      <c r="AW2" s="749"/>
      <c r="AX2" s="749"/>
      <c r="AY2" s="749"/>
      <c r="AZ2" s="749"/>
      <c r="BA2" s="749"/>
      <c r="BB2" s="749"/>
      <c r="BC2" s="749"/>
      <c r="BD2" s="749"/>
      <c r="BF2" s="749">
        <v>2023</v>
      </c>
      <c r="BG2" s="749"/>
      <c r="BH2" s="749"/>
      <c r="BI2" s="749"/>
      <c r="BJ2" s="749"/>
      <c r="BK2" s="749"/>
      <c r="BL2" s="749"/>
      <c r="BM2" s="749"/>
      <c r="BN2" s="749"/>
      <c r="BO2" s="749"/>
      <c r="BP2" s="749"/>
      <c r="BQ2" s="749"/>
      <c r="BR2" s="749"/>
    </row>
    <row r="4" spans="2:71" ht="18.5" x14ac:dyDescent="0.45">
      <c r="B4" s="749" t="s">
        <v>41</v>
      </c>
      <c r="C4" s="749"/>
      <c r="D4" s="749"/>
      <c r="E4" s="749"/>
      <c r="F4" s="749"/>
      <c r="G4" s="749"/>
      <c r="H4" s="749"/>
      <c r="I4" s="749"/>
      <c r="J4" s="749"/>
      <c r="K4" s="749"/>
      <c r="L4" s="749"/>
      <c r="M4" s="749"/>
      <c r="N4" s="749"/>
      <c r="P4" s="749" t="s">
        <v>41</v>
      </c>
      <c r="Q4" s="749"/>
      <c r="R4" s="749"/>
      <c r="S4" s="749"/>
      <c r="T4" s="749"/>
      <c r="U4" s="749"/>
      <c r="V4" s="749"/>
      <c r="W4" s="749"/>
      <c r="X4" s="749"/>
      <c r="Y4" s="749"/>
      <c r="Z4" s="749"/>
      <c r="AA4" s="749"/>
      <c r="AB4" s="749"/>
      <c r="AD4" s="749" t="s">
        <v>41</v>
      </c>
      <c r="AE4" s="749"/>
      <c r="AF4" s="749"/>
      <c r="AG4" s="749"/>
      <c r="AH4" s="749"/>
      <c r="AI4" s="749"/>
      <c r="AJ4" s="749"/>
      <c r="AK4" s="749"/>
      <c r="AL4" s="749"/>
      <c r="AM4" s="749"/>
      <c r="AN4" s="749"/>
      <c r="AO4" s="749"/>
      <c r="AP4" s="749"/>
      <c r="AR4" s="749" t="s">
        <v>41</v>
      </c>
      <c r="AS4" s="749"/>
      <c r="AT4" s="749"/>
      <c r="AU4" s="749"/>
      <c r="AV4" s="749"/>
      <c r="AW4" s="749"/>
      <c r="AX4" s="749"/>
      <c r="AY4" s="749"/>
      <c r="AZ4" s="749"/>
      <c r="BA4" s="749"/>
      <c r="BB4" s="749"/>
      <c r="BC4" s="749"/>
      <c r="BD4" s="749"/>
      <c r="BF4" s="749" t="s">
        <v>41</v>
      </c>
      <c r="BG4" s="749"/>
      <c r="BH4" s="749"/>
      <c r="BI4" s="749"/>
      <c r="BJ4" s="749"/>
      <c r="BK4" s="749"/>
      <c r="BL4" s="749"/>
      <c r="BM4" s="749"/>
      <c r="BN4" s="749"/>
      <c r="BO4" s="749"/>
      <c r="BP4" s="749"/>
      <c r="BQ4" s="749"/>
      <c r="BR4" s="749"/>
    </row>
    <row r="6" spans="2:71" x14ac:dyDescent="0.35">
      <c r="B6" s="748" t="s">
        <v>21</v>
      </c>
      <c r="C6" s="748"/>
      <c r="D6" s="748"/>
      <c r="E6" s="748"/>
      <c r="F6" s="748"/>
      <c r="G6" s="748"/>
      <c r="H6" s="748"/>
      <c r="I6" s="748"/>
      <c r="J6" s="748"/>
      <c r="K6" s="748"/>
      <c r="L6" s="748"/>
      <c r="M6" s="748"/>
      <c r="N6" s="748"/>
      <c r="P6" s="748" t="s">
        <v>21</v>
      </c>
      <c r="Q6" s="748"/>
      <c r="R6" s="748"/>
      <c r="S6" s="748"/>
      <c r="T6" s="748"/>
      <c r="U6" s="748"/>
      <c r="V6" s="748"/>
      <c r="W6" s="748"/>
      <c r="X6" s="748"/>
      <c r="Y6" s="748"/>
      <c r="Z6" s="748"/>
      <c r="AA6" s="748"/>
      <c r="AB6" s="748"/>
      <c r="AD6" s="748" t="s">
        <v>21</v>
      </c>
      <c r="AE6" s="748"/>
      <c r="AF6" s="748"/>
      <c r="AG6" s="748"/>
      <c r="AH6" s="748"/>
      <c r="AI6" s="748"/>
      <c r="AJ6" s="748"/>
      <c r="AK6" s="748"/>
      <c r="AL6" s="748"/>
      <c r="AM6" s="748"/>
      <c r="AN6" s="748"/>
      <c r="AO6" s="748"/>
      <c r="AP6" s="748"/>
      <c r="AR6" s="748" t="s">
        <v>21</v>
      </c>
      <c r="AS6" s="748"/>
      <c r="AT6" s="748"/>
      <c r="AU6" s="748"/>
      <c r="AV6" s="748"/>
      <c r="AW6" s="748"/>
      <c r="AX6" s="748"/>
      <c r="AY6" s="748"/>
      <c r="AZ6" s="748"/>
      <c r="BA6" s="748"/>
      <c r="BB6" s="748"/>
      <c r="BC6" s="748"/>
      <c r="BD6" s="748"/>
      <c r="BF6" s="748" t="s">
        <v>21</v>
      </c>
      <c r="BG6" s="748"/>
      <c r="BH6" s="748"/>
      <c r="BI6" s="748"/>
      <c r="BJ6" s="748"/>
      <c r="BK6" s="748"/>
      <c r="BL6" s="748"/>
      <c r="BM6" s="748"/>
      <c r="BN6" s="748"/>
      <c r="BO6" s="748"/>
      <c r="BP6" s="748"/>
      <c r="BQ6" s="748"/>
      <c r="BR6" s="748"/>
    </row>
    <row r="8" spans="2:71" x14ac:dyDescent="0.35">
      <c r="B8" s="748" t="s">
        <v>16</v>
      </c>
      <c r="C8" s="748"/>
      <c r="D8" s="748"/>
      <c r="E8" s="748"/>
      <c r="F8" s="748"/>
      <c r="G8" s="748"/>
      <c r="H8" s="17"/>
      <c r="I8" s="748" t="s">
        <v>17</v>
      </c>
      <c r="J8" s="748"/>
      <c r="K8" s="748"/>
      <c r="L8" s="748"/>
      <c r="M8" s="748"/>
      <c r="N8" s="748"/>
      <c r="P8" s="748" t="s">
        <v>16</v>
      </c>
      <c r="Q8" s="748"/>
      <c r="R8" s="748"/>
      <c r="S8" s="748"/>
      <c r="T8" s="748"/>
      <c r="U8" s="748"/>
      <c r="V8" s="17"/>
      <c r="W8" s="748" t="s">
        <v>17</v>
      </c>
      <c r="X8" s="748"/>
      <c r="Y8" s="748"/>
      <c r="Z8" s="748"/>
      <c r="AA8" s="748"/>
      <c r="AB8" s="748"/>
      <c r="AD8" s="748" t="s">
        <v>16</v>
      </c>
      <c r="AE8" s="748"/>
      <c r="AF8" s="748"/>
      <c r="AG8" s="748"/>
      <c r="AH8" s="748"/>
      <c r="AI8" s="748"/>
      <c r="AJ8" s="17"/>
      <c r="AK8" s="748" t="s">
        <v>17</v>
      </c>
      <c r="AL8" s="748"/>
      <c r="AM8" s="748"/>
      <c r="AN8" s="748"/>
      <c r="AO8" s="748"/>
      <c r="AP8" s="748"/>
      <c r="AR8" s="748" t="s">
        <v>16</v>
      </c>
      <c r="AS8" s="748"/>
      <c r="AT8" s="748"/>
      <c r="AU8" s="748"/>
      <c r="AV8" s="748"/>
      <c r="AW8" s="748"/>
      <c r="AX8" s="17"/>
      <c r="AY8" s="748" t="s">
        <v>17</v>
      </c>
      <c r="AZ8" s="748"/>
      <c r="BA8" s="748"/>
      <c r="BB8" s="748"/>
      <c r="BC8" s="748"/>
      <c r="BD8" s="748"/>
      <c r="BF8" s="748" t="s">
        <v>16</v>
      </c>
      <c r="BG8" s="748"/>
      <c r="BH8" s="748"/>
      <c r="BI8" s="748"/>
      <c r="BJ8" s="748"/>
      <c r="BK8" s="748"/>
      <c r="BL8" s="17"/>
      <c r="BM8" s="748" t="s">
        <v>17</v>
      </c>
      <c r="BN8" s="748"/>
      <c r="BO8" s="748"/>
      <c r="BP8" s="748"/>
      <c r="BQ8" s="748"/>
      <c r="BR8" s="748"/>
    </row>
    <row r="10" spans="2:71" s="210" customFormat="1" ht="14.5" customHeight="1" x14ac:dyDescent="0.3">
      <c r="B10" s="875" t="s">
        <v>1</v>
      </c>
      <c r="C10" s="875"/>
      <c r="D10" s="875"/>
      <c r="E10" s="875"/>
      <c r="F10" s="875"/>
      <c r="G10" s="875"/>
      <c r="H10" s="227"/>
      <c r="I10" s="875" t="s">
        <v>1</v>
      </c>
      <c r="J10" s="875"/>
      <c r="K10" s="875"/>
      <c r="L10" s="875"/>
      <c r="M10" s="875"/>
      <c r="N10" s="875"/>
      <c r="P10" s="873" t="s">
        <v>1</v>
      </c>
      <c r="Q10" s="873"/>
      <c r="R10" s="873"/>
      <c r="S10" s="873"/>
      <c r="T10" s="873"/>
      <c r="U10" s="873"/>
      <c r="V10" s="339"/>
      <c r="W10" s="873" t="s">
        <v>1</v>
      </c>
      <c r="X10" s="873"/>
      <c r="Y10" s="873"/>
      <c r="Z10" s="873"/>
      <c r="AA10" s="873"/>
      <c r="AB10" s="873"/>
      <c r="AD10" s="873" t="s">
        <v>1</v>
      </c>
      <c r="AE10" s="873"/>
      <c r="AF10" s="873"/>
      <c r="AG10" s="873"/>
      <c r="AH10" s="873"/>
      <c r="AI10" s="873"/>
      <c r="AJ10" s="339"/>
      <c r="AK10" s="873" t="s">
        <v>1</v>
      </c>
      <c r="AL10" s="873"/>
      <c r="AM10" s="873"/>
      <c r="AN10" s="873"/>
      <c r="AO10" s="873"/>
      <c r="AP10" s="873"/>
      <c r="AR10" s="873" t="s">
        <v>1</v>
      </c>
      <c r="AS10" s="873"/>
      <c r="AT10" s="873"/>
      <c r="AU10" s="873"/>
      <c r="AV10" s="873"/>
      <c r="AW10" s="873"/>
      <c r="AX10" s="339"/>
      <c r="AY10" s="873" t="s">
        <v>1</v>
      </c>
      <c r="AZ10" s="873"/>
      <c r="BA10" s="873"/>
      <c r="BB10" s="873"/>
      <c r="BC10" s="873"/>
      <c r="BD10" s="873"/>
      <c r="BF10" s="873" t="s">
        <v>1</v>
      </c>
      <c r="BG10" s="873"/>
      <c r="BH10" s="873"/>
      <c r="BI10" s="873"/>
      <c r="BJ10" s="873"/>
      <c r="BK10" s="873"/>
      <c r="BL10" s="719"/>
      <c r="BM10" s="873" t="s">
        <v>1</v>
      </c>
      <c r="BN10" s="873"/>
      <c r="BO10" s="873"/>
      <c r="BP10" s="873"/>
      <c r="BQ10" s="873"/>
      <c r="BR10" s="873"/>
      <c r="BS10" s="339"/>
    </row>
    <row r="11" spans="2:71" s="210" customFormat="1" ht="24" customHeight="1" x14ac:dyDescent="0.25">
      <c r="B11" s="876" t="s">
        <v>0</v>
      </c>
      <c r="C11" s="876"/>
      <c r="D11" s="228" t="s">
        <v>2</v>
      </c>
      <c r="E11" s="229" t="s">
        <v>3</v>
      </c>
      <c r="F11" s="229" t="s">
        <v>4</v>
      </c>
      <c r="G11" s="230" t="s">
        <v>5</v>
      </c>
      <c r="H11" s="227"/>
      <c r="I11" s="876" t="s">
        <v>0</v>
      </c>
      <c r="J11" s="876"/>
      <c r="K11" s="228" t="s">
        <v>2</v>
      </c>
      <c r="L11" s="229" t="s">
        <v>3</v>
      </c>
      <c r="M11" s="229" t="s">
        <v>4</v>
      </c>
      <c r="N11" s="230" t="s">
        <v>5</v>
      </c>
      <c r="P11" s="874" t="s">
        <v>0</v>
      </c>
      <c r="Q11" s="874"/>
      <c r="R11" s="340" t="s">
        <v>2</v>
      </c>
      <c r="S11" s="341" t="s">
        <v>3</v>
      </c>
      <c r="T11" s="341" t="s">
        <v>4</v>
      </c>
      <c r="U11" s="342" t="s">
        <v>5</v>
      </c>
      <c r="V11" s="339"/>
      <c r="W11" s="874" t="s">
        <v>0</v>
      </c>
      <c r="X11" s="874"/>
      <c r="Y11" s="340" t="s">
        <v>2</v>
      </c>
      <c r="Z11" s="341" t="s">
        <v>3</v>
      </c>
      <c r="AA11" s="341" t="s">
        <v>4</v>
      </c>
      <c r="AB11" s="342" t="s">
        <v>5</v>
      </c>
      <c r="AD11" s="874" t="s">
        <v>0</v>
      </c>
      <c r="AE11" s="874"/>
      <c r="AF11" s="340" t="s">
        <v>2</v>
      </c>
      <c r="AG11" s="341" t="s">
        <v>3</v>
      </c>
      <c r="AH11" s="341" t="s">
        <v>4</v>
      </c>
      <c r="AI11" s="342" t="s">
        <v>5</v>
      </c>
      <c r="AJ11" s="339"/>
      <c r="AK11" s="874" t="s">
        <v>0</v>
      </c>
      <c r="AL11" s="874"/>
      <c r="AM11" s="340" t="s">
        <v>2</v>
      </c>
      <c r="AN11" s="341" t="s">
        <v>3</v>
      </c>
      <c r="AO11" s="341" t="s">
        <v>4</v>
      </c>
      <c r="AP11" s="342" t="s">
        <v>5</v>
      </c>
      <c r="AR11" s="874" t="s">
        <v>0</v>
      </c>
      <c r="AS11" s="874"/>
      <c r="AT11" s="340" t="s">
        <v>2</v>
      </c>
      <c r="AU11" s="341" t="s">
        <v>3</v>
      </c>
      <c r="AV11" s="341" t="s">
        <v>4</v>
      </c>
      <c r="AW11" s="342" t="s">
        <v>5</v>
      </c>
      <c r="AX11" s="339"/>
      <c r="AY11" s="874" t="s">
        <v>0</v>
      </c>
      <c r="AZ11" s="874"/>
      <c r="BA11" s="340" t="s">
        <v>2</v>
      </c>
      <c r="BB11" s="341" t="s">
        <v>3</v>
      </c>
      <c r="BC11" s="341" t="s">
        <v>4</v>
      </c>
      <c r="BD11" s="342" t="s">
        <v>5</v>
      </c>
      <c r="BF11" s="880" t="s">
        <v>0</v>
      </c>
      <c r="BG11" s="880"/>
      <c r="BH11" s="720" t="s">
        <v>2</v>
      </c>
      <c r="BI11" s="721" t="s">
        <v>3</v>
      </c>
      <c r="BJ11" s="721" t="s">
        <v>4</v>
      </c>
      <c r="BK11" s="722" t="s">
        <v>5</v>
      </c>
      <c r="BL11" s="723"/>
      <c r="BM11" s="880" t="s">
        <v>0</v>
      </c>
      <c r="BN11" s="880"/>
      <c r="BO11" s="720" t="s">
        <v>2</v>
      </c>
      <c r="BP11" s="721" t="s">
        <v>3</v>
      </c>
      <c r="BQ11" s="721" t="s">
        <v>4</v>
      </c>
      <c r="BR11" s="722" t="s">
        <v>5</v>
      </c>
      <c r="BS11" s="339"/>
    </row>
    <row r="12" spans="2:71" s="210" customFormat="1" ht="23" customHeight="1" x14ac:dyDescent="0.25">
      <c r="B12" s="877" t="s">
        <v>6</v>
      </c>
      <c r="C12" s="231" t="s">
        <v>7</v>
      </c>
      <c r="D12" s="232">
        <v>307</v>
      </c>
      <c r="E12" s="233">
        <v>23.187311178247736</v>
      </c>
      <c r="F12" s="233">
        <v>23.187311178247736</v>
      </c>
      <c r="G12" s="234">
        <v>23.187311178247736</v>
      </c>
      <c r="H12" s="227"/>
      <c r="I12" s="877" t="s">
        <v>6</v>
      </c>
      <c r="J12" s="231" t="s">
        <v>7</v>
      </c>
      <c r="K12" s="232">
        <v>33756484.595138341</v>
      </c>
      <c r="L12" s="233">
        <v>22.43847179713601</v>
      </c>
      <c r="M12" s="233">
        <v>22.438471797136039</v>
      </c>
      <c r="N12" s="234">
        <v>22.438471797136039</v>
      </c>
      <c r="P12" s="870" t="s">
        <v>6</v>
      </c>
      <c r="Q12" s="343" t="s">
        <v>7</v>
      </c>
      <c r="R12" s="545">
        <v>314</v>
      </c>
      <c r="S12" s="546">
        <v>24.397824397824397</v>
      </c>
      <c r="T12" s="546">
        <v>24.397824397824397</v>
      </c>
      <c r="U12" s="547">
        <v>24.397824397824397</v>
      </c>
      <c r="V12" s="339"/>
      <c r="W12" s="870" t="s">
        <v>6</v>
      </c>
      <c r="X12" s="343" t="s">
        <v>7</v>
      </c>
      <c r="Y12" s="545">
        <v>33335383.00058011</v>
      </c>
      <c r="Z12" s="546">
        <v>22.288477098833877</v>
      </c>
      <c r="AA12" s="546">
        <v>22.288477098833845</v>
      </c>
      <c r="AB12" s="547">
        <v>22.288477098833845</v>
      </c>
      <c r="AD12" s="870" t="s">
        <v>6</v>
      </c>
      <c r="AE12" s="343" t="s">
        <v>7</v>
      </c>
      <c r="AF12" s="545">
        <v>342</v>
      </c>
      <c r="AG12" s="546">
        <v>22.38219895287958</v>
      </c>
      <c r="AH12" s="546">
        <v>22.38219895287958</v>
      </c>
      <c r="AI12" s="547">
        <v>22.38219895287958</v>
      </c>
      <c r="AJ12" s="339"/>
      <c r="AK12" s="870" t="s">
        <v>6</v>
      </c>
      <c r="AL12" s="343" t="s">
        <v>7</v>
      </c>
      <c r="AM12" s="545">
        <v>35423666.177572504</v>
      </c>
      <c r="AN12" s="546">
        <v>22.219240227044988</v>
      </c>
      <c r="AO12" s="546">
        <v>22.21924022704501</v>
      </c>
      <c r="AP12" s="547">
        <v>22.21924022704501</v>
      </c>
      <c r="AR12" s="870" t="s">
        <v>6</v>
      </c>
      <c r="AS12" s="343" t="s">
        <v>7</v>
      </c>
      <c r="AT12" s="545">
        <v>311</v>
      </c>
      <c r="AU12" s="546">
        <v>20.012870012870014</v>
      </c>
      <c r="AV12" s="546">
        <v>20.012870012870014</v>
      </c>
      <c r="AW12" s="547">
        <v>20.012870012870014</v>
      </c>
      <c r="AX12" s="339"/>
      <c r="AY12" s="870" t="s">
        <v>6</v>
      </c>
      <c r="AZ12" s="343" t="s">
        <v>7</v>
      </c>
      <c r="BA12" s="545">
        <v>32989022.110355139</v>
      </c>
      <c r="BB12" s="546">
        <v>18.478929345501381</v>
      </c>
      <c r="BC12" s="546">
        <v>18.478929345501303</v>
      </c>
      <c r="BD12" s="547">
        <v>18.478929345501303</v>
      </c>
      <c r="BF12" s="881" t="s">
        <v>6</v>
      </c>
      <c r="BG12" s="724" t="s">
        <v>7</v>
      </c>
      <c r="BH12" s="725">
        <v>397</v>
      </c>
      <c r="BI12" s="726">
        <v>23.270808909730363</v>
      </c>
      <c r="BJ12" s="726">
        <v>23.270808909730363</v>
      </c>
      <c r="BK12" s="727">
        <v>23.270808909730363</v>
      </c>
      <c r="BL12" s="723"/>
      <c r="BM12" s="881" t="s">
        <v>6</v>
      </c>
      <c r="BN12" s="724" t="s">
        <v>7</v>
      </c>
      <c r="BO12" s="725">
        <v>38891064.210658506</v>
      </c>
      <c r="BP12" s="726">
        <v>22.216977791520261</v>
      </c>
      <c r="BQ12" s="726">
        <v>22.216977791520247</v>
      </c>
      <c r="BR12" s="727">
        <v>22.216977791520247</v>
      </c>
      <c r="BS12" s="339"/>
    </row>
    <row r="13" spans="2:71" s="210" customFormat="1" ht="23" customHeight="1" x14ac:dyDescent="0.25">
      <c r="B13" s="878"/>
      <c r="C13" s="235" t="s">
        <v>8</v>
      </c>
      <c r="D13" s="236">
        <v>77</v>
      </c>
      <c r="E13" s="237">
        <v>5.8157099697885197</v>
      </c>
      <c r="F13" s="237">
        <v>5.8157099697885197</v>
      </c>
      <c r="G13" s="238">
        <v>29.003021148036257</v>
      </c>
      <c r="H13" s="227"/>
      <c r="I13" s="878"/>
      <c r="J13" s="235" t="s">
        <v>8</v>
      </c>
      <c r="K13" s="236">
        <v>8519420.3194448091</v>
      </c>
      <c r="L13" s="237">
        <v>5.6629940842045308</v>
      </c>
      <c r="M13" s="237">
        <v>5.6629940842045388</v>
      </c>
      <c r="N13" s="238">
        <v>28.101465881340577</v>
      </c>
      <c r="P13" s="871"/>
      <c r="Q13" s="347" t="s">
        <v>8</v>
      </c>
      <c r="R13" s="548">
        <v>76</v>
      </c>
      <c r="S13" s="549">
        <v>5.9052059052059054</v>
      </c>
      <c r="T13" s="549">
        <v>5.9052059052059054</v>
      </c>
      <c r="U13" s="550">
        <v>30.303030303030305</v>
      </c>
      <c r="V13" s="339"/>
      <c r="W13" s="871"/>
      <c r="X13" s="347" t="s">
        <v>8</v>
      </c>
      <c r="Y13" s="548">
        <v>9314611.8348316737</v>
      </c>
      <c r="Z13" s="549">
        <v>6.2278724249713857</v>
      </c>
      <c r="AA13" s="549">
        <v>6.2278724249713768</v>
      </c>
      <c r="AB13" s="550">
        <v>28.516349523805225</v>
      </c>
      <c r="AD13" s="871"/>
      <c r="AE13" s="347" t="s">
        <v>8</v>
      </c>
      <c r="AF13" s="548">
        <v>91</v>
      </c>
      <c r="AG13" s="549">
        <v>5.9554973821989527</v>
      </c>
      <c r="AH13" s="549">
        <v>5.9554973821989527</v>
      </c>
      <c r="AI13" s="550">
        <v>28.337696335078533</v>
      </c>
      <c r="AJ13" s="339"/>
      <c r="AK13" s="871"/>
      <c r="AL13" s="347" t="s">
        <v>8</v>
      </c>
      <c r="AM13" s="548">
        <v>9887329.9039270319</v>
      </c>
      <c r="AN13" s="549">
        <v>6.201756679789689</v>
      </c>
      <c r="AO13" s="549">
        <v>6.2017566797896952</v>
      </c>
      <c r="AP13" s="550">
        <v>28.420996906834699</v>
      </c>
      <c r="AR13" s="871"/>
      <c r="AS13" s="347" t="s">
        <v>8</v>
      </c>
      <c r="AT13" s="548">
        <v>81</v>
      </c>
      <c r="AU13" s="549">
        <v>5.2123552123552122</v>
      </c>
      <c r="AV13" s="549">
        <v>5.2123552123552122</v>
      </c>
      <c r="AW13" s="550">
        <v>25.225225225225223</v>
      </c>
      <c r="AX13" s="339"/>
      <c r="AY13" s="871"/>
      <c r="AZ13" s="347" t="s">
        <v>8</v>
      </c>
      <c r="BA13" s="548">
        <v>10721857.303979797</v>
      </c>
      <c r="BB13" s="549">
        <v>6.0058901688570749</v>
      </c>
      <c r="BC13" s="549">
        <v>6.0058901688570501</v>
      </c>
      <c r="BD13" s="550">
        <v>24.484819514358357</v>
      </c>
      <c r="BF13" s="882"/>
      <c r="BG13" s="728" t="s">
        <v>8</v>
      </c>
      <c r="BH13" s="729">
        <v>118</v>
      </c>
      <c r="BI13" s="730">
        <v>6.9167643610785463</v>
      </c>
      <c r="BJ13" s="730">
        <v>6.9167643610785463</v>
      </c>
      <c r="BK13" s="731">
        <v>30.187573270808908</v>
      </c>
      <c r="BL13" s="723"/>
      <c r="BM13" s="882"/>
      <c r="BN13" s="728" t="s">
        <v>8</v>
      </c>
      <c r="BO13" s="729">
        <v>13365692.878274895</v>
      </c>
      <c r="BP13" s="730">
        <v>7.6353092380417014</v>
      </c>
      <c r="BQ13" s="730">
        <v>7.6353092380416969</v>
      </c>
      <c r="BR13" s="731">
        <v>29.852287029561946</v>
      </c>
      <c r="BS13" s="339"/>
    </row>
    <row r="14" spans="2:71" s="210" customFormat="1" ht="14.5" customHeight="1" x14ac:dyDescent="0.25">
      <c r="B14" s="878"/>
      <c r="C14" s="235" t="s">
        <v>10</v>
      </c>
      <c r="D14" s="236">
        <v>1</v>
      </c>
      <c r="E14" s="237">
        <v>7.5528700906344406E-2</v>
      </c>
      <c r="F14" s="237">
        <v>7.5528700906344406E-2</v>
      </c>
      <c r="G14" s="238">
        <v>29.078549848942597</v>
      </c>
      <c r="H14" s="227"/>
      <c r="I14" s="878"/>
      <c r="J14" s="235" t="s">
        <v>10</v>
      </c>
      <c r="K14" s="236">
        <v>32316.674027961606</v>
      </c>
      <c r="L14" s="237">
        <v>2.1481406830440204E-2</v>
      </c>
      <c r="M14" s="237">
        <v>2.1481406830440232E-2</v>
      </c>
      <c r="N14" s="238">
        <v>28.122947288171019</v>
      </c>
      <c r="P14" s="871"/>
      <c r="Q14" s="347" t="s">
        <v>11</v>
      </c>
      <c r="R14" s="548">
        <v>452</v>
      </c>
      <c r="S14" s="549">
        <v>35.120435120435125</v>
      </c>
      <c r="T14" s="549">
        <v>35.120435120435125</v>
      </c>
      <c r="U14" s="550">
        <v>65.423465423465416</v>
      </c>
      <c r="V14" s="339"/>
      <c r="W14" s="871"/>
      <c r="X14" s="347" t="s">
        <v>11</v>
      </c>
      <c r="Y14" s="548">
        <v>53933723.936989076</v>
      </c>
      <c r="Z14" s="549">
        <v>36.060799745528357</v>
      </c>
      <c r="AA14" s="549">
        <v>36.060799745528307</v>
      </c>
      <c r="AB14" s="550">
        <v>64.577149269333518</v>
      </c>
      <c r="AD14" s="871"/>
      <c r="AE14" s="347" t="s">
        <v>9</v>
      </c>
      <c r="AF14" s="548">
        <v>1</v>
      </c>
      <c r="AG14" s="549">
        <v>6.5445026178010471E-2</v>
      </c>
      <c r="AH14" s="549">
        <v>6.5445026178010471E-2</v>
      </c>
      <c r="AI14" s="550">
        <v>28.403141361256544</v>
      </c>
      <c r="AJ14" s="339"/>
      <c r="AK14" s="871"/>
      <c r="AL14" s="347" t="s">
        <v>9</v>
      </c>
      <c r="AM14" s="548">
        <v>141960.64231111028</v>
      </c>
      <c r="AN14" s="549">
        <v>8.9043793448268085E-2</v>
      </c>
      <c r="AO14" s="549">
        <v>8.9043793448268169E-2</v>
      </c>
      <c r="AP14" s="550">
        <v>28.510040700282968</v>
      </c>
      <c r="AR14" s="871"/>
      <c r="AS14" s="347" t="s">
        <v>10</v>
      </c>
      <c r="AT14" s="548">
        <v>2</v>
      </c>
      <c r="AU14" s="549">
        <v>0.1287001287001287</v>
      </c>
      <c r="AV14" s="549">
        <v>0.1287001287001287</v>
      </c>
      <c r="AW14" s="550">
        <v>25.353925353925355</v>
      </c>
      <c r="AX14" s="339"/>
      <c r="AY14" s="871"/>
      <c r="AZ14" s="347" t="s">
        <v>10</v>
      </c>
      <c r="BA14" s="548">
        <v>200553.48103195196</v>
      </c>
      <c r="BB14" s="549">
        <v>0.11234081427410626</v>
      </c>
      <c r="BC14" s="549">
        <v>0.11234081427410579</v>
      </c>
      <c r="BD14" s="550">
        <v>24.597160328632462</v>
      </c>
      <c r="BF14" s="882"/>
      <c r="BG14" s="728" t="s">
        <v>9</v>
      </c>
      <c r="BH14" s="729">
        <v>1</v>
      </c>
      <c r="BI14" s="730">
        <v>5.8616647127784284E-2</v>
      </c>
      <c r="BJ14" s="730">
        <v>5.8616647127784284E-2</v>
      </c>
      <c r="BK14" s="731">
        <v>30.246189917936693</v>
      </c>
      <c r="BL14" s="723"/>
      <c r="BM14" s="882"/>
      <c r="BN14" s="728" t="s">
        <v>9</v>
      </c>
      <c r="BO14" s="729">
        <v>102386.12502481337</v>
      </c>
      <c r="BP14" s="730">
        <v>5.8489277987221741E-2</v>
      </c>
      <c r="BQ14" s="730">
        <v>5.8489277987221699E-2</v>
      </c>
      <c r="BR14" s="731">
        <v>29.910776307549163</v>
      </c>
      <c r="BS14" s="339"/>
    </row>
    <row r="15" spans="2:71" s="210" customFormat="1" ht="14.5" customHeight="1" x14ac:dyDescent="0.25">
      <c r="B15" s="878"/>
      <c r="C15" s="235" t="s">
        <v>11</v>
      </c>
      <c r="D15" s="236">
        <v>600</v>
      </c>
      <c r="E15" s="237">
        <v>45.317220543806648</v>
      </c>
      <c r="F15" s="237">
        <v>45.317220543806648</v>
      </c>
      <c r="G15" s="238">
        <v>74.395770392749256</v>
      </c>
      <c r="H15" s="227"/>
      <c r="I15" s="878"/>
      <c r="J15" s="235" t="s">
        <v>11</v>
      </c>
      <c r="K15" s="236">
        <v>68779045.269537687</v>
      </c>
      <c r="L15" s="237">
        <v>45.71852448571407</v>
      </c>
      <c r="M15" s="237">
        <v>45.718524485714141</v>
      </c>
      <c r="N15" s="238">
        <v>73.841471773885161</v>
      </c>
      <c r="P15" s="871"/>
      <c r="Q15" s="347" t="s">
        <v>12</v>
      </c>
      <c r="R15" s="548">
        <v>410</v>
      </c>
      <c r="S15" s="549">
        <v>31.85703185703186</v>
      </c>
      <c r="T15" s="549">
        <v>31.85703185703186</v>
      </c>
      <c r="U15" s="550">
        <v>97.280497280497286</v>
      </c>
      <c r="V15" s="339"/>
      <c r="W15" s="871"/>
      <c r="X15" s="347" t="s">
        <v>12</v>
      </c>
      <c r="Y15" s="548">
        <v>47543126.548834428</v>
      </c>
      <c r="Z15" s="549">
        <v>31.787961976384565</v>
      </c>
      <c r="AA15" s="549">
        <v>31.787961976384523</v>
      </c>
      <c r="AB15" s="550">
        <v>96.365111245718055</v>
      </c>
      <c r="AD15" s="871"/>
      <c r="AE15" s="347" t="s">
        <v>10</v>
      </c>
      <c r="AF15" s="548">
        <v>1</v>
      </c>
      <c r="AG15" s="549">
        <v>6.5445026178010471E-2</v>
      </c>
      <c r="AH15" s="549">
        <v>6.5445026178010471E-2</v>
      </c>
      <c r="AI15" s="550">
        <v>28.468586387434552</v>
      </c>
      <c r="AJ15" s="339"/>
      <c r="AK15" s="871"/>
      <c r="AL15" s="347" t="s">
        <v>10</v>
      </c>
      <c r="AM15" s="548">
        <v>137227.68648019963</v>
      </c>
      <c r="AN15" s="549">
        <v>8.6075080891418784E-2</v>
      </c>
      <c r="AO15" s="549">
        <v>8.6075080891418881E-2</v>
      </c>
      <c r="AP15" s="550">
        <v>28.59611578117439</v>
      </c>
      <c r="AR15" s="871"/>
      <c r="AS15" s="347" t="s">
        <v>11</v>
      </c>
      <c r="AT15" s="548">
        <v>612</v>
      </c>
      <c r="AU15" s="549">
        <v>39.382239382239383</v>
      </c>
      <c r="AV15" s="549">
        <v>39.382239382239383</v>
      </c>
      <c r="AW15" s="550">
        <v>64.736164736164739</v>
      </c>
      <c r="AX15" s="339"/>
      <c r="AY15" s="871"/>
      <c r="AZ15" s="347" t="s">
        <v>11</v>
      </c>
      <c r="BA15" s="548">
        <v>70126794.934316993</v>
      </c>
      <c r="BB15" s="549">
        <v>39.281797577471679</v>
      </c>
      <c r="BC15" s="549">
        <v>39.281797577471508</v>
      </c>
      <c r="BD15" s="550">
        <v>63.878957906103963</v>
      </c>
      <c r="BF15" s="882"/>
      <c r="BG15" s="728" t="s">
        <v>10</v>
      </c>
      <c r="BH15" s="729">
        <v>1</v>
      </c>
      <c r="BI15" s="730">
        <v>5.8616647127784284E-2</v>
      </c>
      <c r="BJ15" s="730">
        <v>5.8616647127784284E-2</v>
      </c>
      <c r="BK15" s="731">
        <v>30.304806565064478</v>
      </c>
      <c r="BL15" s="723"/>
      <c r="BM15" s="882"/>
      <c r="BN15" s="728" t="s">
        <v>10</v>
      </c>
      <c r="BO15" s="729">
        <v>99882.358592968914</v>
      </c>
      <c r="BP15" s="730">
        <v>5.7058971968591443E-2</v>
      </c>
      <c r="BQ15" s="730">
        <v>5.7058971968591402E-2</v>
      </c>
      <c r="BR15" s="731">
        <v>29.967835279517757</v>
      </c>
      <c r="BS15" s="339"/>
    </row>
    <row r="16" spans="2:71" s="210" customFormat="1" ht="14.5" customHeight="1" x14ac:dyDescent="0.25">
      <c r="B16" s="878"/>
      <c r="C16" s="235" t="s">
        <v>12</v>
      </c>
      <c r="D16" s="236">
        <v>297</v>
      </c>
      <c r="E16" s="237">
        <v>22.432024169184288</v>
      </c>
      <c r="F16" s="237">
        <v>22.432024169184288</v>
      </c>
      <c r="G16" s="238">
        <v>96.82779456193353</v>
      </c>
      <c r="H16" s="227"/>
      <c r="I16" s="878"/>
      <c r="J16" s="235" t="s">
        <v>12</v>
      </c>
      <c r="K16" s="236">
        <v>32339389.591101639</v>
      </c>
      <c r="L16" s="237">
        <v>21.496506226274423</v>
      </c>
      <c r="M16" s="237">
        <v>21.496506226274452</v>
      </c>
      <c r="N16" s="238">
        <v>95.337978000159609</v>
      </c>
      <c r="P16" s="871"/>
      <c r="Q16" s="347" t="s">
        <v>13</v>
      </c>
      <c r="R16" s="548">
        <v>35</v>
      </c>
      <c r="S16" s="549">
        <v>2.7195027195027195</v>
      </c>
      <c r="T16" s="549">
        <v>2.7195027195027195</v>
      </c>
      <c r="U16" s="550">
        <v>100</v>
      </c>
      <c r="V16" s="339"/>
      <c r="W16" s="871"/>
      <c r="X16" s="347" t="s">
        <v>13</v>
      </c>
      <c r="Y16" s="548">
        <v>5436459.7568144333</v>
      </c>
      <c r="Z16" s="549">
        <v>3.6348887542819548</v>
      </c>
      <c r="AA16" s="549">
        <v>3.6348887542819495</v>
      </c>
      <c r="AB16" s="550">
        <v>100</v>
      </c>
      <c r="AD16" s="871"/>
      <c r="AE16" s="347" t="s">
        <v>11</v>
      </c>
      <c r="AF16" s="548">
        <v>561</v>
      </c>
      <c r="AG16" s="549">
        <v>36.714659685863879</v>
      </c>
      <c r="AH16" s="549">
        <v>36.714659685863879</v>
      </c>
      <c r="AI16" s="550">
        <v>65.183246073298434</v>
      </c>
      <c r="AJ16" s="339"/>
      <c r="AK16" s="871"/>
      <c r="AL16" s="347" t="s">
        <v>11</v>
      </c>
      <c r="AM16" s="548">
        <v>59407510.947443098</v>
      </c>
      <c r="AN16" s="549">
        <v>37.262934627239616</v>
      </c>
      <c r="AO16" s="549">
        <v>37.262934627239645</v>
      </c>
      <c r="AP16" s="550">
        <v>65.859050408414035</v>
      </c>
      <c r="AR16" s="871"/>
      <c r="AS16" s="347" t="s">
        <v>12</v>
      </c>
      <c r="AT16" s="548">
        <v>508</v>
      </c>
      <c r="AU16" s="549">
        <v>32.689832689832684</v>
      </c>
      <c r="AV16" s="549">
        <v>32.689832689832684</v>
      </c>
      <c r="AW16" s="550">
        <v>97.425997425997423</v>
      </c>
      <c r="AX16" s="339"/>
      <c r="AY16" s="871"/>
      <c r="AZ16" s="347" t="s">
        <v>12</v>
      </c>
      <c r="BA16" s="548">
        <v>58904189.82943204</v>
      </c>
      <c r="BB16" s="549">
        <v>32.995411575731545</v>
      </c>
      <c r="BC16" s="549">
        <v>32.995411575731403</v>
      </c>
      <c r="BD16" s="550">
        <v>96.874369481835359</v>
      </c>
      <c r="BF16" s="882"/>
      <c r="BG16" s="728" t="s">
        <v>11</v>
      </c>
      <c r="BH16" s="729">
        <v>706</v>
      </c>
      <c r="BI16" s="730">
        <v>41.38335287221571</v>
      </c>
      <c r="BJ16" s="730">
        <v>41.38335287221571</v>
      </c>
      <c r="BK16" s="731">
        <v>71.688159437280191</v>
      </c>
      <c r="BL16" s="723"/>
      <c r="BM16" s="882"/>
      <c r="BN16" s="728" t="s">
        <v>11</v>
      </c>
      <c r="BO16" s="729">
        <v>72906453.206098437</v>
      </c>
      <c r="BP16" s="730">
        <v>41.648668778122243</v>
      </c>
      <c r="BQ16" s="730">
        <v>41.648668778122214</v>
      </c>
      <c r="BR16" s="731">
        <v>71.616504057639972</v>
      </c>
      <c r="BS16" s="339"/>
    </row>
    <row r="17" spans="2:71" s="210" customFormat="1" ht="14.5" customHeight="1" x14ac:dyDescent="0.25">
      <c r="B17" s="878"/>
      <c r="C17" s="235" t="s">
        <v>13</v>
      </c>
      <c r="D17" s="236">
        <v>42</v>
      </c>
      <c r="E17" s="237">
        <v>3.1722054380664653</v>
      </c>
      <c r="F17" s="237">
        <v>3.1722054380664653</v>
      </c>
      <c r="G17" s="238">
        <v>100</v>
      </c>
      <c r="H17" s="227"/>
      <c r="I17" s="878"/>
      <c r="J17" s="235" t="s">
        <v>13</v>
      </c>
      <c r="K17" s="236">
        <v>7013555.7912591249</v>
      </c>
      <c r="L17" s="237">
        <v>4.6620219998403796</v>
      </c>
      <c r="M17" s="237">
        <v>4.6620219998403858</v>
      </c>
      <c r="N17" s="238">
        <v>100</v>
      </c>
      <c r="P17" s="872"/>
      <c r="Q17" s="351" t="s">
        <v>14</v>
      </c>
      <c r="R17" s="551">
        <v>1287</v>
      </c>
      <c r="S17" s="552">
        <v>100</v>
      </c>
      <c r="T17" s="552">
        <v>100</v>
      </c>
      <c r="U17" s="553"/>
      <c r="V17" s="339"/>
      <c r="W17" s="872"/>
      <c r="X17" s="351" t="s">
        <v>14</v>
      </c>
      <c r="Y17" s="551">
        <v>149563305.07804972</v>
      </c>
      <c r="Z17" s="552">
        <v>100.00000000000013</v>
      </c>
      <c r="AA17" s="552">
        <v>100</v>
      </c>
      <c r="AB17" s="553"/>
      <c r="AD17" s="871"/>
      <c r="AE17" s="347" t="s">
        <v>12</v>
      </c>
      <c r="AF17" s="548">
        <v>482</v>
      </c>
      <c r="AG17" s="549">
        <v>31.544502617801047</v>
      </c>
      <c r="AH17" s="549">
        <v>31.544502617801047</v>
      </c>
      <c r="AI17" s="550">
        <v>96.727748691099478</v>
      </c>
      <c r="AJ17" s="339"/>
      <c r="AK17" s="871"/>
      <c r="AL17" s="347" t="s">
        <v>12</v>
      </c>
      <c r="AM17" s="548">
        <v>48005603.668965489</v>
      </c>
      <c r="AN17" s="549">
        <v>30.111170165677958</v>
      </c>
      <c r="AO17" s="549">
        <v>30.111170165677986</v>
      </c>
      <c r="AP17" s="550">
        <v>95.970220574092025</v>
      </c>
      <c r="AR17" s="871"/>
      <c r="AS17" s="347" t="s">
        <v>13</v>
      </c>
      <c r="AT17" s="548">
        <v>40</v>
      </c>
      <c r="AU17" s="549">
        <v>2.574002574002574</v>
      </c>
      <c r="AV17" s="549">
        <v>2.574002574002574</v>
      </c>
      <c r="AW17" s="550">
        <v>100</v>
      </c>
      <c r="AX17" s="339"/>
      <c r="AY17" s="871"/>
      <c r="AZ17" s="347" t="s">
        <v>13</v>
      </c>
      <c r="BA17" s="548">
        <v>5579949.5925685996</v>
      </c>
      <c r="BB17" s="549">
        <v>3.1256305181646487</v>
      </c>
      <c r="BC17" s="549">
        <v>3.1256305181646349</v>
      </c>
      <c r="BD17" s="550">
        <v>100</v>
      </c>
      <c r="BF17" s="882"/>
      <c r="BG17" s="728" t="s">
        <v>12</v>
      </c>
      <c r="BH17" s="729">
        <v>446</v>
      </c>
      <c r="BI17" s="730">
        <v>26.143024618991795</v>
      </c>
      <c r="BJ17" s="730">
        <v>26.143024618991795</v>
      </c>
      <c r="BK17" s="731">
        <v>97.831184056271979</v>
      </c>
      <c r="BL17" s="723"/>
      <c r="BM17" s="882"/>
      <c r="BN17" s="728" t="s">
        <v>12</v>
      </c>
      <c r="BO17" s="729">
        <v>44624603.094721183</v>
      </c>
      <c r="BP17" s="730">
        <v>25.492329305792481</v>
      </c>
      <c r="BQ17" s="730">
        <v>25.492329305792467</v>
      </c>
      <c r="BR17" s="731">
        <v>97.108833363432439</v>
      </c>
      <c r="BS17" s="339"/>
    </row>
    <row r="18" spans="2:71" s="210" customFormat="1" ht="14.5" customHeight="1" x14ac:dyDescent="0.25">
      <c r="B18" s="879"/>
      <c r="C18" s="239" t="s">
        <v>14</v>
      </c>
      <c r="D18" s="240">
        <v>1324</v>
      </c>
      <c r="E18" s="241">
        <v>100</v>
      </c>
      <c r="F18" s="241">
        <v>100</v>
      </c>
      <c r="G18" s="242"/>
      <c r="H18" s="227"/>
      <c r="I18" s="879"/>
      <c r="J18" s="239" t="s">
        <v>14</v>
      </c>
      <c r="K18" s="240">
        <v>150440212.24050957</v>
      </c>
      <c r="L18" s="241">
        <v>99.999999999999872</v>
      </c>
      <c r="M18" s="241">
        <v>100</v>
      </c>
      <c r="N18" s="242"/>
      <c r="AD18" s="871"/>
      <c r="AE18" s="347" t="s">
        <v>13</v>
      </c>
      <c r="AF18" s="548">
        <v>50</v>
      </c>
      <c r="AG18" s="549">
        <v>3.2722513089005236</v>
      </c>
      <c r="AH18" s="549">
        <v>3.2722513089005236</v>
      </c>
      <c r="AI18" s="550">
        <v>100</v>
      </c>
      <c r="AJ18" s="339"/>
      <c r="AK18" s="871"/>
      <c r="AL18" s="347" t="s">
        <v>13</v>
      </c>
      <c r="AM18" s="548">
        <v>6424592.3665230097</v>
      </c>
      <c r="AN18" s="549">
        <v>4.0297794259079849</v>
      </c>
      <c r="AO18" s="549">
        <v>4.0297794259079884</v>
      </c>
      <c r="AP18" s="550">
        <v>100</v>
      </c>
      <c r="AR18" s="872"/>
      <c r="AS18" s="351" t="s">
        <v>14</v>
      </c>
      <c r="AT18" s="551">
        <v>1554</v>
      </c>
      <c r="AU18" s="552">
        <v>100</v>
      </c>
      <c r="AV18" s="552">
        <v>100</v>
      </c>
      <c r="AW18" s="553"/>
      <c r="AX18" s="339"/>
      <c r="AY18" s="872"/>
      <c r="AZ18" s="351" t="s">
        <v>14</v>
      </c>
      <c r="BA18" s="551">
        <v>178522367.25168452</v>
      </c>
      <c r="BB18" s="552">
        <v>100.00000000000044</v>
      </c>
      <c r="BC18" s="552">
        <v>100</v>
      </c>
      <c r="BD18" s="553"/>
      <c r="BF18" s="882"/>
      <c r="BG18" s="728" t="s">
        <v>13</v>
      </c>
      <c r="BH18" s="729">
        <v>37</v>
      </c>
      <c r="BI18" s="730">
        <v>2.1688159437280188</v>
      </c>
      <c r="BJ18" s="730">
        <v>2.1688159437280188</v>
      </c>
      <c r="BK18" s="731">
        <v>100</v>
      </c>
      <c r="BL18" s="723"/>
      <c r="BM18" s="882"/>
      <c r="BN18" s="728" t="s">
        <v>13</v>
      </c>
      <c r="BO18" s="729">
        <v>5061019.0261511756</v>
      </c>
      <c r="BP18" s="730">
        <v>2.8911666365675504</v>
      </c>
      <c r="BQ18" s="730">
        <v>2.8911666365675481</v>
      </c>
      <c r="BR18" s="731">
        <v>100</v>
      </c>
      <c r="BS18" s="339"/>
    </row>
    <row r="19" spans="2:71" s="210" customFormat="1" ht="14.5" customHeight="1" x14ac:dyDescent="0.25">
      <c r="AD19" s="872"/>
      <c r="AE19" s="351" t="s">
        <v>14</v>
      </c>
      <c r="AF19" s="551">
        <v>1528</v>
      </c>
      <c r="AG19" s="552">
        <v>100</v>
      </c>
      <c r="AH19" s="552">
        <v>100</v>
      </c>
      <c r="AI19" s="553"/>
      <c r="AJ19" s="339"/>
      <c r="AK19" s="872"/>
      <c r="AL19" s="351" t="s">
        <v>14</v>
      </c>
      <c r="AM19" s="551">
        <v>159427891.39322242</v>
      </c>
      <c r="AN19" s="552">
        <v>99.999999999999915</v>
      </c>
      <c r="AO19" s="552">
        <v>100</v>
      </c>
      <c r="AP19" s="553"/>
      <c r="BF19" s="883"/>
      <c r="BG19" s="732" t="s">
        <v>14</v>
      </c>
      <c r="BH19" s="733">
        <v>1706</v>
      </c>
      <c r="BI19" s="734">
        <v>100</v>
      </c>
      <c r="BJ19" s="734">
        <v>100</v>
      </c>
      <c r="BK19" s="735"/>
      <c r="BL19" s="723"/>
      <c r="BM19" s="883"/>
      <c r="BN19" s="732" t="s">
        <v>14</v>
      </c>
      <c r="BO19" s="733">
        <v>175051100.89952201</v>
      </c>
      <c r="BP19" s="734">
        <v>100.00000000000007</v>
      </c>
      <c r="BQ19" s="734">
        <v>100</v>
      </c>
      <c r="BR19" s="735"/>
      <c r="BS19" s="339"/>
    </row>
    <row r="20" spans="2:71" s="210" customFormat="1" ht="14.5" customHeight="1" x14ac:dyDescent="0.35"/>
    <row r="21" spans="2:71" s="210" customFormat="1" ht="14.5" customHeight="1" x14ac:dyDescent="0.25">
      <c r="B21" s="875" t="s">
        <v>18</v>
      </c>
      <c r="C21" s="875"/>
      <c r="D21" s="875"/>
      <c r="E21" s="875"/>
      <c r="F21" s="875"/>
      <c r="G21" s="875"/>
      <c r="H21" s="227"/>
      <c r="I21" s="875" t="s">
        <v>18</v>
      </c>
      <c r="J21" s="875"/>
      <c r="K21" s="875"/>
      <c r="L21" s="875"/>
      <c r="M21" s="875"/>
      <c r="N21" s="875"/>
      <c r="P21" s="873" t="s">
        <v>18</v>
      </c>
      <c r="Q21" s="873"/>
      <c r="R21" s="873"/>
      <c r="S21" s="873"/>
      <c r="T21" s="873"/>
      <c r="U21" s="873"/>
      <c r="V21" s="339"/>
      <c r="W21" s="873" t="s">
        <v>18</v>
      </c>
      <c r="X21" s="873"/>
      <c r="Y21" s="873"/>
      <c r="Z21" s="873"/>
      <c r="AA21" s="873"/>
      <c r="AB21" s="873"/>
      <c r="AD21" s="873" t="s">
        <v>18</v>
      </c>
      <c r="AE21" s="873"/>
      <c r="AF21" s="873"/>
      <c r="AG21" s="873"/>
      <c r="AH21" s="873"/>
      <c r="AI21" s="873"/>
      <c r="AJ21" s="339"/>
      <c r="AK21" s="873" t="s">
        <v>18</v>
      </c>
      <c r="AL21" s="873"/>
      <c r="AM21" s="873"/>
      <c r="AN21" s="873"/>
      <c r="AO21" s="873"/>
      <c r="AP21" s="873"/>
      <c r="AR21" s="873" t="s">
        <v>18</v>
      </c>
      <c r="AS21" s="873"/>
      <c r="AT21" s="873"/>
      <c r="AU21" s="873"/>
      <c r="AV21" s="873"/>
      <c r="AW21" s="873"/>
      <c r="AX21" s="339"/>
      <c r="AY21" s="873" t="s">
        <v>18</v>
      </c>
      <c r="AZ21" s="873"/>
      <c r="BA21" s="873"/>
      <c r="BB21" s="873"/>
      <c r="BC21" s="873"/>
      <c r="BD21" s="873"/>
      <c r="BF21" s="469" t="s">
        <v>18</v>
      </c>
      <c r="BG21" s="469"/>
      <c r="BH21" s="469"/>
      <c r="BI21" s="469"/>
      <c r="BJ21" s="469"/>
      <c r="BK21" s="469"/>
      <c r="BL21" s="339"/>
      <c r="BM21" s="469" t="s">
        <v>18</v>
      </c>
      <c r="BN21" s="469"/>
      <c r="BO21" s="469"/>
      <c r="BP21" s="469"/>
      <c r="BQ21" s="469"/>
      <c r="BR21" s="469"/>
    </row>
    <row r="22" spans="2:71" s="210" customFormat="1" ht="24" customHeight="1" x14ac:dyDescent="0.25">
      <c r="B22" s="876" t="s">
        <v>0</v>
      </c>
      <c r="C22" s="876"/>
      <c r="D22" s="228" t="s">
        <v>2</v>
      </c>
      <c r="E22" s="229" t="s">
        <v>3</v>
      </c>
      <c r="F22" s="229" t="s">
        <v>4</v>
      </c>
      <c r="G22" s="230" t="s">
        <v>5</v>
      </c>
      <c r="H22" s="227"/>
      <c r="I22" s="876" t="s">
        <v>0</v>
      </c>
      <c r="J22" s="876"/>
      <c r="K22" s="228" t="s">
        <v>2</v>
      </c>
      <c r="L22" s="229" t="s">
        <v>3</v>
      </c>
      <c r="M22" s="229" t="s">
        <v>4</v>
      </c>
      <c r="N22" s="230" t="s">
        <v>5</v>
      </c>
      <c r="P22" s="874" t="s">
        <v>0</v>
      </c>
      <c r="Q22" s="874"/>
      <c r="R22" s="340" t="s">
        <v>2</v>
      </c>
      <c r="S22" s="341" t="s">
        <v>3</v>
      </c>
      <c r="T22" s="341" t="s">
        <v>4</v>
      </c>
      <c r="U22" s="342" t="s">
        <v>5</v>
      </c>
      <c r="V22" s="339"/>
      <c r="W22" s="874" t="s">
        <v>0</v>
      </c>
      <c r="X22" s="874"/>
      <c r="Y22" s="340" t="s">
        <v>2</v>
      </c>
      <c r="Z22" s="341" t="s">
        <v>3</v>
      </c>
      <c r="AA22" s="341" t="s">
        <v>4</v>
      </c>
      <c r="AB22" s="342" t="s">
        <v>5</v>
      </c>
      <c r="AD22" s="874" t="s">
        <v>0</v>
      </c>
      <c r="AE22" s="874"/>
      <c r="AF22" s="340" t="s">
        <v>2</v>
      </c>
      <c r="AG22" s="341" t="s">
        <v>3</v>
      </c>
      <c r="AH22" s="341" t="s">
        <v>4</v>
      </c>
      <c r="AI22" s="342" t="s">
        <v>5</v>
      </c>
      <c r="AJ22" s="339"/>
      <c r="AK22" s="874" t="s">
        <v>0</v>
      </c>
      <c r="AL22" s="874"/>
      <c r="AM22" s="340" t="s">
        <v>2</v>
      </c>
      <c r="AN22" s="341" t="s">
        <v>3</v>
      </c>
      <c r="AO22" s="341" t="s">
        <v>4</v>
      </c>
      <c r="AP22" s="342" t="s">
        <v>5</v>
      </c>
      <c r="AR22" s="874" t="s">
        <v>0</v>
      </c>
      <c r="AS22" s="874"/>
      <c r="AT22" s="340" t="s">
        <v>2</v>
      </c>
      <c r="AU22" s="341" t="s">
        <v>3</v>
      </c>
      <c r="AV22" s="341" t="s">
        <v>4</v>
      </c>
      <c r="AW22" s="342" t="s">
        <v>5</v>
      </c>
      <c r="AX22" s="339"/>
      <c r="AY22" s="874" t="s">
        <v>0</v>
      </c>
      <c r="AZ22" s="874"/>
      <c r="BA22" s="340" t="s">
        <v>2</v>
      </c>
      <c r="BB22" s="341" t="s">
        <v>3</v>
      </c>
      <c r="BC22" s="341" t="s">
        <v>4</v>
      </c>
      <c r="BD22" s="342" t="s">
        <v>5</v>
      </c>
      <c r="BF22" s="470"/>
      <c r="BG22" s="470"/>
      <c r="BH22" s="340" t="s">
        <v>2</v>
      </c>
      <c r="BI22" s="341" t="s">
        <v>3</v>
      </c>
      <c r="BJ22" s="341" t="s">
        <v>4</v>
      </c>
      <c r="BK22" s="342" t="s">
        <v>5</v>
      </c>
      <c r="BL22" s="339"/>
      <c r="BM22" s="470"/>
      <c r="BN22" s="470"/>
      <c r="BO22" s="340" t="s">
        <v>2</v>
      </c>
      <c r="BP22" s="341" t="s">
        <v>3</v>
      </c>
      <c r="BQ22" s="341" t="s">
        <v>4</v>
      </c>
      <c r="BR22" s="342" t="s">
        <v>5</v>
      </c>
    </row>
    <row r="23" spans="2:71" s="210" customFormat="1" ht="23" customHeight="1" x14ac:dyDescent="0.25">
      <c r="B23" s="877" t="s">
        <v>6</v>
      </c>
      <c r="C23" s="231" t="s">
        <v>19</v>
      </c>
      <c r="D23" s="232">
        <v>1209</v>
      </c>
      <c r="E23" s="233">
        <v>91.314199395770387</v>
      </c>
      <c r="F23" s="233">
        <v>91.314199395770387</v>
      </c>
      <c r="G23" s="234">
        <v>91.314199395770387</v>
      </c>
      <c r="H23" s="227"/>
      <c r="I23" s="877" t="s">
        <v>6</v>
      </c>
      <c r="J23" s="231" t="s">
        <v>19</v>
      </c>
      <c r="K23" s="232">
        <v>137865896.45452553</v>
      </c>
      <c r="L23" s="233">
        <v>91.641652455341131</v>
      </c>
      <c r="M23" s="233">
        <v>91.641652455340932</v>
      </c>
      <c r="N23" s="234">
        <v>91.641652455340932</v>
      </c>
      <c r="P23" s="870" t="s">
        <v>6</v>
      </c>
      <c r="Q23" s="343" t="s">
        <v>19</v>
      </c>
      <c r="R23" s="545">
        <v>1205</v>
      </c>
      <c r="S23" s="546">
        <v>93.62859362859362</v>
      </c>
      <c r="T23" s="546">
        <v>93.62859362859362</v>
      </c>
      <c r="U23" s="547">
        <v>93.62859362859362</v>
      </c>
      <c r="V23" s="339"/>
      <c r="W23" s="870" t="s">
        <v>6</v>
      </c>
      <c r="X23" s="343" t="s">
        <v>19</v>
      </c>
      <c r="Y23" s="545">
        <v>140631879.62992957</v>
      </c>
      <c r="Z23" s="546">
        <v>94.028331051216682</v>
      </c>
      <c r="AA23" s="546">
        <v>94.028331051216668</v>
      </c>
      <c r="AB23" s="547">
        <v>94.028331051216668</v>
      </c>
      <c r="AD23" s="870" t="s">
        <v>6</v>
      </c>
      <c r="AE23" s="343" t="s">
        <v>19</v>
      </c>
      <c r="AF23" s="545">
        <v>1358</v>
      </c>
      <c r="AG23" s="546">
        <v>88.874345549738223</v>
      </c>
      <c r="AH23" s="546">
        <v>88.874345549738223</v>
      </c>
      <c r="AI23" s="547">
        <v>88.874345549738223</v>
      </c>
      <c r="AJ23" s="339"/>
      <c r="AK23" s="870" t="s">
        <v>6</v>
      </c>
      <c r="AL23" s="343" t="s">
        <v>19</v>
      </c>
      <c r="AM23" s="545">
        <v>142328743.40391406</v>
      </c>
      <c r="AN23" s="546">
        <v>89.27468221533826</v>
      </c>
      <c r="AO23" s="546">
        <v>89.274682215338458</v>
      </c>
      <c r="AP23" s="547">
        <v>89.274682215338458</v>
      </c>
      <c r="AR23" s="870" t="s">
        <v>6</v>
      </c>
      <c r="AS23" s="343" t="s">
        <v>19</v>
      </c>
      <c r="AT23" s="545">
        <v>1365</v>
      </c>
      <c r="AU23" s="546">
        <v>87.837837837837839</v>
      </c>
      <c r="AV23" s="546">
        <v>87.837837837837839</v>
      </c>
      <c r="AW23" s="547">
        <v>87.837837837837839</v>
      </c>
      <c r="AX23" s="339"/>
      <c r="AY23" s="870" t="s">
        <v>6</v>
      </c>
      <c r="AZ23" s="343" t="s">
        <v>19</v>
      </c>
      <c r="BA23" s="545">
        <v>157507092.82595018</v>
      </c>
      <c r="BB23" s="546">
        <v>88.228212100668657</v>
      </c>
      <c r="BC23" s="546">
        <v>88.228212100668642</v>
      </c>
      <c r="BD23" s="547">
        <v>88.228212100668642</v>
      </c>
      <c r="BF23" s="343" t="s">
        <v>6</v>
      </c>
      <c r="BG23" s="343" t="s">
        <v>19</v>
      </c>
      <c r="BH23" s="545">
        <v>1439</v>
      </c>
      <c r="BI23" s="546">
        <v>84.3</v>
      </c>
      <c r="BJ23" s="546">
        <v>84.3</v>
      </c>
      <c r="BK23" s="547">
        <v>84.3</v>
      </c>
      <c r="BL23" s="339"/>
      <c r="BM23" s="343" t="s">
        <v>6</v>
      </c>
      <c r="BN23" s="343" t="s">
        <v>19</v>
      </c>
      <c r="BO23" s="545">
        <v>148974757</v>
      </c>
      <c r="BP23" s="546">
        <v>85.1</v>
      </c>
      <c r="BQ23" s="546">
        <v>85.1</v>
      </c>
      <c r="BR23" s="547">
        <v>85.1</v>
      </c>
    </row>
    <row r="24" spans="2:71" s="210" customFormat="1" ht="23" customHeight="1" x14ac:dyDescent="0.25">
      <c r="B24" s="878"/>
      <c r="C24" s="235" t="s">
        <v>20</v>
      </c>
      <c r="D24" s="236">
        <v>115</v>
      </c>
      <c r="E24" s="237">
        <v>8.6858006042296072</v>
      </c>
      <c r="F24" s="237">
        <v>8.6858006042296072</v>
      </c>
      <c r="G24" s="238">
        <v>100</v>
      </c>
      <c r="H24" s="227"/>
      <c r="I24" s="878"/>
      <c r="J24" s="235" t="s">
        <v>20</v>
      </c>
      <c r="K24" s="236">
        <v>12574315.785984563</v>
      </c>
      <c r="L24" s="237">
        <v>8.3583475446590842</v>
      </c>
      <c r="M24" s="237">
        <v>8.3583475446590647</v>
      </c>
      <c r="N24" s="238">
        <v>100</v>
      </c>
      <c r="P24" s="871"/>
      <c r="Q24" s="347" t="s">
        <v>20</v>
      </c>
      <c r="R24" s="548">
        <v>82</v>
      </c>
      <c r="S24" s="549">
        <v>6.3714063714063709</v>
      </c>
      <c r="T24" s="549">
        <v>6.3714063714063709</v>
      </c>
      <c r="U24" s="550">
        <v>100</v>
      </c>
      <c r="V24" s="339"/>
      <c r="W24" s="871"/>
      <c r="X24" s="347" t="s">
        <v>20</v>
      </c>
      <c r="Y24" s="548">
        <v>8931425.4481199533</v>
      </c>
      <c r="Z24" s="549">
        <v>5.9716689487833232</v>
      </c>
      <c r="AA24" s="549">
        <v>5.9716689487833214</v>
      </c>
      <c r="AB24" s="550">
        <v>100</v>
      </c>
      <c r="AD24" s="871"/>
      <c r="AE24" s="347" t="s">
        <v>20</v>
      </c>
      <c r="AF24" s="548">
        <v>170</v>
      </c>
      <c r="AG24" s="549">
        <v>11.125654450261781</v>
      </c>
      <c r="AH24" s="549">
        <v>11.125654450261781</v>
      </c>
      <c r="AI24" s="550">
        <v>100</v>
      </c>
      <c r="AJ24" s="339"/>
      <c r="AK24" s="871"/>
      <c r="AL24" s="347" t="s">
        <v>20</v>
      </c>
      <c r="AM24" s="548">
        <v>17099147.989308137</v>
      </c>
      <c r="AN24" s="549">
        <v>10.72531778466151</v>
      </c>
      <c r="AO24" s="549">
        <v>10.725317784661534</v>
      </c>
      <c r="AP24" s="550">
        <v>100</v>
      </c>
      <c r="AR24" s="871"/>
      <c r="AS24" s="347" t="s">
        <v>20</v>
      </c>
      <c r="AT24" s="548">
        <v>189</v>
      </c>
      <c r="AU24" s="549">
        <v>12.162162162162163</v>
      </c>
      <c r="AV24" s="549">
        <v>12.162162162162163</v>
      </c>
      <c r="AW24" s="550">
        <v>100</v>
      </c>
      <c r="AX24" s="339"/>
      <c r="AY24" s="871"/>
      <c r="AZ24" s="347" t="s">
        <v>20</v>
      </c>
      <c r="BA24" s="548">
        <v>21015274.425733611</v>
      </c>
      <c r="BB24" s="549">
        <v>11.771787899331368</v>
      </c>
      <c r="BC24" s="549">
        <v>11.771787899331365</v>
      </c>
      <c r="BD24" s="550">
        <v>100</v>
      </c>
      <c r="BF24" s="347"/>
      <c r="BG24" s="347" t="s">
        <v>20</v>
      </c>
      <c r="BH24" s="548">
        <v>267</v>
      </c>
      <c r="BI24" s="549">
        <v>15.7</v>
      </c>
      <c r="BJ24" s="549">
        <v>15.7</v>
      </c>
      <c r="BK24" s="550">
        <v>100</v>
      </c>
      <c r="BL24" s="339"/>
      <c r="BM24" s="347"/>
      <c r="BN24" s="347" t="s">
        <v>20</v>
      </c>
      <c r="BO24" s="548">
        <v>26076344</v>
      </c>
      <c r="BP24" s="549">
        <v>14.9</v>
      </c>
      <c r="BQ24" s="549">
        <v>14.9</v>
      </c>
      <c r="BR24" s="550">
        <v>100</v>
      </c>
    </row>
    <row r="25" spans="2:71" s="210" customFormat="1" ht="14.5" customHeight="1" x14ac:dyDescent="0.25">
      <c r="B25" s="879"/>
      <c r="C25" s="239" t="s">
        <v>14</v>
      </c>
      <c r="D25" s="240">
        <v>1324</v>
      </c>
      <c r="E25" s="241">
        <v>100</v>
      </c>
      <c r="F25" s="241">
        <v>100</v>
      </c>
      <c r="G25" s="242"/>
      <c r="H25" s="227"/>
      <c r="I25" s="879"/>
      <c r="J25" s="239" t="s">
        <v>14</v>
      </c>
      <c r="K25" s="240">
        <v>150440212.24051011</v>
      </c>
      <c r="L25" s="241">
        <v>100.00000000000023</v>
      </c>
      <c r="M25" s="241">
        <v>100</v>
      </c>
      <c r="N25" s="242"/>
      <c r="P25" s="872"/>
      <c r="Q25" s="351" t="s">
        <v>14</v>
      </c>
      <c r="R25" s="551">
        <v>1287</v>
      </c>
      <c r="S25" s="552">
        <v>100</v>
      </c>
      <c r="T25" s="552">
        <v>100</v>
      </c>
      <c r="U25" s="553"/>
      <c r="V25" s="339"/>
      <c r="W25" s="872"/>
      <c r="X25" s="351" t="s">
        <v>14</v>
      </c>
      <c r="Y25" s="551">
        <v>149563305.07804954</v>
      </c>
      <c r="Z25" s="552">
        <v>100.00000000000003</v>
      </c>
      <c r="AA25" s="552">
        <v>100</v>
      </c>
      <c r="AB25" s="553"/>
      <c r="AD25" s="872"/>
      <c r="AE25" s="351" t="s">
        <v>14</v>
      </c>
      <c r="AF25" s="551">
        <v>1528</v>
      </c>
      <c r="AG25" s="552">
        <v>100</v>
      </c>
      <c r="AH25" s="552">
        <v>100</v>
      </c>
      <c r="AI25" s="553"/>
      <c r="AJ25" s="339"/>
      <c r="AK25" s="872"/>
      <c r="AL25" s="351" t="s">
        <v>14</v>
      </c>
      <c r="AM25" s="551">
        <v>159427891.39322221</v>
      </c>
      <c r="AN25" s="552">
        <v>99.999999999999773</v>
      </c>
      <c r="AO25" s="552">
        <v>100</v>
      </c>
      <c r="AP25" s="553"/>
      <c r="AR25" s="872"/>
      <c r="AS25" s="351" t="s">
        <v>14</v>
      </c>
      <c r="AT25" s="551">
        <v>1554</v>
      </c>
      <c r="AU25" s="552">
        <v>100</v>
      </c>
      <c r="AV25" s="552">
        <v>100</v>
      </c>
      <c r="AW25" s="553"/>
      <c r="AX25" s="339"/>
      <c r="AY25" s="872"/>
      <c r="AZ25" s="351" t="s">
        <v>14</v>
      </c>
      <c r="BA25" s="551">
        <v>178522367.25168377</v>
      </c>
      <c r="BB25" s="552">
        <v>100.00000000000003</v>
      </c>
      <c r="BC25" s="552">
        <v>100</v>
      </c>
      <c r="BD25" s="553"/>
      <c r="BF25" s="351"/>
      <c r="BG25" s="351" t="s">
        <v>14</v>
      </c>
      <c r="BH25" s="551">
        <v>1706</v>
      </c>
      <c r="BI25" s="552">
        <v>100</v>
      </c>
      <c r="BJ25" s="552">
        <v>100</v>
      </c>
      <c r="BK25" s="553"/>
      <c r="BL25" s="339"/>
      <c r="BM25" s="351"/>
      <c r="BN25" s="351" t="s">
        <v>14</v>
      </c>
      <c r="BO25" s="551">
        <v>175051101</v>
      </c>
      <c r="BP25" s="552">
        <v>100</v>
      </c>
      <c r="BQ25" s="552">
        <v>100</v>
      </c>
      <c r="BR25" s="553"/>
    </row>
    <row r="26" spans="2:71" s="210" customFormat="1" ht="14.5" customHeight="1" x14ac:dyDescent="0.35"/>
    <row r="29" spans="2:71" x14ac:dyDescent="0.35">
      <c r="B29" s="748" t="s">
        <v>22</v>
      </c>
      <c r="C29" s="748"/>
      <c r="D29" s="748"/>
      <c r="E29" s="748"/>
      <c r="F29" s="748"/>
      <c r="G29" s="748"/>
      <c r="H29" s="748"/>
      <c r="I29" s="748"/>
      <c r="J29" s="748"/>
      <c r="K29" s="748"/>
      <c r="L29" s="748"/>
      <c r="M29" s="748"/>
      <c r="N29" s="748"/>
      <c r="P29" s="748" t="s">
        <v>22</v>
      </c>
      <c r="Q29" s="748"/>
      <c r="R29" s="748"/>
      <c r="S29" s="748"/>
      <c r="T29" s="748"/>
      <c r="U29" s="748"/>
      <c r="V29" s="748"/>
      <c r="W29" s="748"/>
      <c r="X29" s="748"/>
      <c r="Y29" s="748"/>
      <c r="Z29" s="748"/>
      <c r="AA29" s="748"/>
      <c r="AB29" s="748"/>
      <c r="AD29" s="748" t="s">
        <v>22</v>
      </c>
      <c r="AE29" s="748"/>
      <c r="AF29" s="748"/>
      <c r="AG29" s="748"/>
      <c r="AH29" s="748"/>
      <c r="AI29" s="748"/>
      <c r="AJ29" s="748"/>
      <c r="AK29" s="748"/>
      <c r="AL29" s="748"/>
      <c r="AM29" s="748"/>
      <c r="AN29" s="748"/>
      <c r="AO29" s="748"/>
      <c r="AP29" s="748"/>
      <c r="AR29" s="748" t="s">
        <v>22</v>
      </c>
      <c r="AS29" s="748"/>
      <c r="AT29" s="748"/>
      <c r="AU29" s="748"/>
      <c r="AV29" s="748"/>
      <c r="AW29" s="748"/>
      <c r="AX29" s="748"/>
      <c r="AY29" s="748"/>
      <c r="AZ29" s="748"/>
      <c r="BA29" s="748"/>
      <c r="BB29" s="748"/>
      <c r="BC29" s="748"/>
      <c r="BD29" s="748"/>
      <c r="BF29" s="748" t="s">
        <v>22</v>
      </c>
      <c r="BG29" s="748"/>
      <c r="BH29" s="748"/>
      <c r="BI29" s="748"/>
      <c r="BJ29" s="748"/>
      <c r="BK29" s="748"/>
      <c r="BL29" s="748"/>
      <c r="BM29" s="748"/>
      <c r="BN29" s="748"/>
      <c r="BO29" s="748"/>
      <c r="BP29" s="748"/>
      <c r="BQ29" s="748"/>
      <c r="BR29" s="748"/>
    </row>
    <row r="31" spans="2:71" x14ac:dyDescent="0.35">
      <c r="B31" s="748" t="s">
        <v>16</v>
      </c>
      <c r="C31" s="748"/>
      <c r="D31" s="748"/>
      <c r="E31" s="748"/>
      <c r="F31" s="748"/>
      <c r="G31" s="748"/>
      <c r="H31" s="17"/>
      <c r="I31" s="748" t="s">
        <v>17</v>
      </c>
      <c r="J31" s="748"/>
      <c r="K31" s="748"/>
      <c r="L31" s="748"/>
      <c r="M31" s="748"/>
      <c r="N31" s="748"/>
      <c r="P31" s="748" t="s">
        <v>16</v>
      </c>
      <c r="Q31" s="748"/>
      <c r="R31" s="748"/>
      <c r="S31" s="748"/>
      <c r="T31" s="748"/>
      <c r="U31" s="748"/>
      <c r="V31" s="17"/>
      <c r="W31" s="748" t="s">
        <v>17</v>
      </c>
      <c r="X31" s="748"/>
      <c r="Y31" s="748"/>
      <c r="Z31" s="748"/>
      <c r="AA31" s="748"/>
      <c r="AB31" s="748"/>
      <c r="AD31" s="748" t="s">
        <v>16</v>
      </c>
      <c r="AE31" s="748"/>
      <c r="AF31" s="748"/>
      <c r="AG31" s="748"/>
      <c r="AH31" s="748"/>
      <c r="AI31" s="748"/>
      <c r="AJ31" s="17"/>
      <c r="AK31" s="748" t="s">
        <v>17</v>
      </c>
      <c r="AL31" s="748"/>
      <c r="AM31" s="748"/>
      <c r="AN31" s="748"/>
      <c r="AO31" s="748"/>
      <c r="AP31" s="748"/>
      <c r="AR31" s="748" t="s">
        <v>16</v>
      </c>
      <c r="AS31" s="748"/>
      <c r="AT31" s="748"/>
      <c r="AU31" s="748"/>
      <c r="AV31" s="748"/>
      <c r="AW31" s="748"/>
      <c r="AX31" s="17"/>
      <c r="AY31" s="748" t="s">
        <v>17</v>
      </c>
      <c r="AZ31" s="748"/>
      <c r="BA31" s="748"/>
      <c r="BB31" s="748"/>
      <c r="BC31" s="748"/>
      <c r="BD31" s="748"/>
      <c r="BF31" s="748" t="s">
        <v>16</v>
      </c>
      <c r="BG31" s="748"/>
      <c r="BH31" s="748"/>
      <c r="BI31" s="748"/>
      <c r="BJ31" s="748"/>
      <c r="BK31" s="748"/>
      <c r="BL31" s="17"/>
      <c r="BM31" s="748" t="s">
        <v>17</v>
      </c>
      <c r="BN31" s="748"/>
      <c r="BO31" s="748"/>
      <c r="BP31" s="748"/>
      <c r="BQ31" s="748"/>
      <c r="BR31" s="748"/>
    </row>
    <row r="32" spans="2:71" s="129" customFormat="1" ht="14.5" customHeight="1" x14ac:dyDescent="0.35"/>
    <row r="33" spans="2:70" s="210" customFormat="1" ht="14.5" customHeight="1" x14ac:dyDescent="0.25">
      <c r="B33" s="875" t="s">
        <v>1</v>
      </c>
      <c r="C33" s="875"/>
      <c r="D33" s="875"/>
      <c r="E33" s="875"/>
      <c r="F33" s="875"/>
      <c r="G33" s="875"/>
      <c r="H33" s="227"/>
      <c r="I33" s="875" t="s">
        <v>1</v>
      </c>
      <c r="J33" s="875"/>
      <c r="K33" s="875"/>
      <c r="L33" s="875"/>
      <c r="M33" s="875"/>
      <c r="N33" s="875"/>
      <c r="P33" s="873" t="s">
        <v>1</v>
      </c>
      <c r="Q33" s="873"/>
      <c r="R33" s="873"/>
      <c r="S33" s="873"/>
      <c r="T33" s="873"/>
      <c r="U33" s="873"/>
      <c r="V33" s="339"/>
      <c r="W33" s="873" t="s">
        <v>1</v>
      </c>
      <c r="X33" s="873"/>
      <c r="Y33" s="873"/>
      <c r="Z33" s="873"/>
      <c r="AA33" s="873"/>
      <c r="AB33" s="873"/>
      <c r="AD33" s="873" t="s">
        <v>1</v>
      </c>
      <c r="AE33" s="873"/>
      <c r="AF33" s="873"/>
      <c r="AG33" s="873"/>
      <c r="AH33" s="873"/>
      <c r="AI33" s="873"/>
      <c r="AJ33" s="339"/>
      <c r="AK33" s="873" t="s">
        <v>1</v>
      </c>
      <c r="AL33" s="873"/>
      <c r="AM33" s="873"/>
      <c r="AN33" s="873"/>
      <c r="AO33" s="873"/>
      <c r="AP33" s="873"/>
      <c r="AR33" s="873" t="s">
        <v>1</v>
      </c>
      <c r="AS33" s="873"/>
      <c r="AT33" s="873"/>
      <c r="AU33" s="873"/>
      <c r="AV33" s="873"/>
      <c r="AW33" s="873"/>
      <c r="AX33" s="339"/>
      <c r="AY33" s="873" t="s">
        <v>1</v>
      </c>
      <c r="AZ33" s="873"/>
      <c r="BA33" s="873"/>
      <c r="BB33" s="873"/>
      <c r="BC33" s="873"/>
      <c r="BD33" s="873"/>
      <c r="BF33" s="469" t="s">
        <v>1</v>
      </c>
      <c r="BG33" s="469"/>
      <c r="BH33" s="469"/>
      <c r="BI33" s="469"/>
      <c r="BJ33" s="469"/>
      <c r="BK33" s="469"/>
      <c r="BL33" s="339"/>
      <c r="BM33" s="469" t="s">
        <v>1</v>
      </c>
      <c r="BN33" s="469"/>
      <c r="BO33" s="469"/>
      <c r="BP33" s="469"/>
      <c r="BQ33" s="469"/>
      <c r="BR33" s="469"/>
    </row>
    <row r="34" spans="2:70" s="210" customFormat="1" ht="24" customHeight="1" x14ac:dyDescent="0.25">
      <c r="B34" s="876" t="s">
        <v>0</v>
      </c>
      <c r="C34" s="876"/>
      <c r="D34" s="228" t="s">
        <v>2</v>
      </c>
      <c r="E34" s="229" t="s">
        <v>3</v>
      </c>
      <c r="F34" s="229" t="s">
        <v>4</v>
      </c>
      <c r="G34" s="230" t="s">
        <v>5</v>
      </c>
      <c r="H34" s="227"/>
      <c r="I34" s="876" t="s">
        <v>0</v>
      </c>
      <c r="J34" s="876"/>
      <c r="K34" s="228" t="s">
        <v>2</v>
      </c>
      <c r="L34" s="229" t="s">
        <v>3</v>
      </c>
      <c r="M34" s="229" t="s">
        <v>4</v>
      </c>
      <c r="N34" s="230" t="s">
        <v>5</v>
      </c>
      <c r="P34" s="874" t="s">
        <v>0</v>
      </c>
      <c r="Q34" s="874"/>
      <c r="R34" s="340" t="s">
        <v>2</v>
      </c>
      <c r="S34" s="341" t="s">
        <v>3</v>
      </c>
      <c r="T34" s="341" t="s">
        <v>4</v>
      </c>
      <c r="U34" s="342" t="s">
        <v>5</v>
      </c>
      <c r="V34" s="339"/>
      <c r="W34" s="874" t="s">
        <v>0</v>
      </c>
      <c r="X34" s="874"/>
      <c r="Y34" s="340" t="s">
        <v>2</v>
      </c>
      <c r="Z34" s="341" t="s">
        <v>3</v>
      </c>
      <c r="AA34" s="341" t="s">
        <v>4</v>
      </c>
      <c r="AB34" s="342" t="s">
        <v>5</v>
      </c>
      <c r="AD34" s="874" t="s">
        <v>0</v>
      </c>
      <c r="AE34" s="874"/>
      <c r="AF34" s="340" t="s">
        <v>2</v>
      </c>
      <c r="AG34" s="341" t="s">
        <v>3</v>
      </c>
      <c r="AH34" s="341" t="s">
        <v>4</v>
      </c>
      <c r="AI34" s="342" t="s">
        <v>5</v>
      </c>
      <c r="AJ34" s="339"/>
      <c r="AK34" s="874" t="s">
        <v>0</v>
      </c>
      <c r="AL34" s="874"/>
      <c r="AM34" s="340" t="s">
        <v>2</v>
      </c>
      <c r="AN34" s="341" t="s">
        <v>3</v>
      </c>
      <c r="AO34" s="341" t="s">
        <v>4</v>
      </c>
      <c r="AP34" s="342" t="s">
        <v>5</v>
      </c>
      <c r="AR34" s="874" t="s">
        <v>0</v>
      </c>
      <c r="AS34" s="874"/>
      <c r="AT34" s="340" t="s">
        <v>2</v>
      </c>
      <c r="AU34" s="341" t="s">
        <v>3</v>
      </c>
      <c r="AV34" s="341" t="s">
        <v>4</v>
      </c>
      <c r="AW34" s="342" t="s">
        <v>5</v>
      </c>
      <c r="AX34" s="339"/>
      <c r="AY34" s="874" t="s">
        <v>0</v>
      </c>
      <c r="AZ34" s="874"/>
      <c r="BA34" s="340" t="s">
        <v>2</v>
      </c>
      <c r="BB34" s="341" t="s">
        <v>3</v>
      </c>
      <c r="BC34" s="341" t="s">
        <v>4</v>
      </c>
      <c r="BD34" s="342" t="s">
        <v>5</v>
      </c>
      <c r="BF34" s="470"/>
      <c r="BG34" s="470"/>
      <c r="BH34" s="340" t="s">
        <v>2</v>
      </c>
      <c r="BI34" s="341" t="s">
        <v>3</v>
      </c>
      <c r="BJ34" s="341" t="s">
        <v>4</v>
      </c>
      <c r="BK34" s="342" t="s">
        <v>5</v>
      </c>
      <c r="BL34" s="339"/>
      <c r="BM34" s="470"/>
      <c r="BN34" s="470"/>
      <c r="BO34" s="340" t="s">
        <v>2</v>
      </c>
      <c r="BP34" s="341" t="s">
        <v>3</v>
      </c>
      <c r="BQ34" s="341" t="s">
        <v>4</v>
      </c>
      <c r="BR34" s="342" t="s">
        <v>5</v>
      </c>
    </row>
    <row r="35" spans="2:70" s="210" customFormat="1" ht="23" customHeight="1" x14ac:dyDescent="0.25">
      <c r="B35" s="877" t="s">
        <v>6</v>
      </c>
      <c r="C35" s="231" t="s">
        <v>7</v>
      </c>
      <c r="D35" s="232">
        <v>273</v>
      </c>
      <c r="E35" s="233">
        <v>22.39540607054963</v>
      </c>
      <c r="F35" s="233">
        <v>22.39540607054963</v>
      </c>
      <c r="G35" s="234">
        <v>22.39540607054963</v>
      </c>
      <c r="H35" s="227"/>
      <c r="I35" s="877" t="s">
        <v>6</v>
      </c>
      <c r="J35" s="231" t="s">
        <v>7</v>
      </c>
      <c r="K35" s="232">
        <v>30371863.12931728</v>
      </c>
      <c r="L35" s="233">
        <v>21.796794280515837</v>
      </c>
      <c r="M35" s="233">
        <v>21.796794280515932</v>
      </c>
      <c r="N35" s="234">
        <v>21.796794280515932</v>
      </c>
      <c r="P35" s="870" t="s">
        <v>6</v>
      </c>
      <c r="Q35" s="343" t="s">
        <v>7</v>
      </c>
      <c r="R35" s="545">
        <v>287</v>
      </c>
      <c r="S35" s="546">
        <v>24.097397145256089</v>
      </c>
      <c r="T35" s="546">
        <v>24.097397145256089</v>
      </c>
      <c r="U35" s="547">
        <v>24.097397145256089</v>
      </c>
      <c r="V35" s="339"/>
      <c r="W35" s="870" t="s">
        <v>6</v>
      </c>
      <c r="X35" s="343" t="s">
        <v>7</v>
      </c>
      <c r="Y35" s="545">
        <v>30372948.646936543</v>
      </c>
      <c r="Z35" s="546">
        <v>21.861031988047376</v>
      </c>
      <c r="AA35" s="546">
        <v>21.86103198804733</v>
      </c>
      <c r="AB35" s="547">
        <v>21.86103198804733</v>
      </c>
      <c r="AD35" s="870" t="s">
        <v>6</v>
      </c>
      <c r="AE35" s="343" t="s">
        <v>7</v>
      </c>
      <c r="AF35" s="545">
        <v>304</v>
      </c>
      <c r="AG35" s="546">
        <v>21.776504297994272</v>
      </c>
      <c r="AH35" s="546">
        <v>21.776504297994272</v>
      </c>
      <c r="AI35" s="547">
        <v>21.776504297994272</v>
      </c>
      <c r="AJ35" s="339"/>
      <c r="AK35" s="870" t="s">
        <v>6</v>
      </c>
      <c r="AL35" s="343" t="s">
        <v>7</v>
      </c>
      <c r="AM35" s="545">
        <v>31506404.214666292</v>
      </c>
      <c r="AN35" s="546">
        <v>21.534051318769787</v>
      </c>
      <c r="AO35" s="546">
        <v>21.534051318769766</v>
      </c>
      <c r="AP35" s="547">
        <v>21.534051318769766</v>
      </c>
      <c r="AR35" s="870" t="s">
        <v>6</v>
      </c>
      <c r="AS35" s="343" t="s">
        <v>7</v>
      </c>
      <c r="AT35" s="545">
        <v>281</v>
      </c>
      <c r="AU35" s="546">
        <v>19.312714776632305</v>
      </c>
      <c r="AV35" s="546">
        <v>19.312714776632305</v>
      </c>
      <c r="AW35" s="547">
        <v>19.312714776632305</v>
      </c>
      <c r="AX35" s="339"/>
      <c r="AY35" s="870" t="s">
        <v>6</v>
      </c>
      <c r="AZ35" s="343" t="s">
        <v>7</v>
      </c>
      <c r="BA35" s="545">
        <v>29858442.8991744</v>
      </c>
      <c r="BB35" s="546">
        <v>17.812966349382766</v>
      </c>
      <c r="BC35" s="546">
        <v>17.812966349382684</v>
      </c>
      <c r="BD35" s="547">
        <v>17.812966349382684</v>
      </c>
      <c r="BF35" s="716" t="s">
        <v>6</v>
      </c>
      <c r="BG35" s="343" t="s">
        <v>7</v>
      </c>
      <c r="BH35" s="545">
        <v>359</v>
      </c>
      <c r="BI35" s="546">
        <v>22.7</v>
      </c>
      <c r="BJ35" s="546">
        <v>22.7</v>
      </c>
      <c r="BK35" s="547">
        <v>22.7</v>
      </c>
      <c r="BL35" s="339"/>
      <c r="BM35" s="343" t="s">
        <v>6</v>
      </c>
      <c r="BN35" s="343" t="s">
        <v>7</v>
      </c>
      <c r="BO35" s="545">
        <v>35304482</v>
      </c>
      <c r="BP35" s="546">
        <v>21.6</v>
      </c>
      <c r="BQ35" s="546">
        <v>21.6</v>
      </c>
      <c r="BR35" s="547">
        <v>21.6</v>
      </c>
    </row>
    <row r="36" spans="2:70" s="210" customFormat="1" ht="23" customHeight="1" x14ac:dyDescent="0.25">
      <c r="B36" s="878"/>
      <c r="C36" s="235" t="s">
        <v>8</v>
      </c>
      <c r="D36" s="236">
        <v>70</v>
      </c>
      <c r="E36" s="237">
        <v>5.7424118129614437</v>
      </c>
      <c r="F36" s="237">
        <v>5.7424118129614437</v>
      </c>
      <c r="G36" s="238">
        <v>28.137817883511072</v>
      </c>
      <c r="H36" s="227"/>
      <c r="I36" s="878"/>
      <c r="J36" s="235" t="s">
        <v>8</v>
      </c>
      <c r="K36" s="236">
        <v>7962987.9081709562</v>
      </c>
      <c r="L36" s="237">
        <v>5.7147501473196272</v>
      </c>
      <c r="M36" s="237">
        <v>5.7147501473196511</v>
      </c>
      <c r="N36" s="238">
        <v>27.511544427835581</v>
      </c>
      <c r="P36" s="871"/>
      <c r="Q36" s="347" t="s">
        <v>8</v>
      </c>
      <c r="R36" s="548">
        <v>65</v>
      </c>
      <c r="S36" s="549">
        <v>5.4575986565910997</v>
      </c>
      <c r="T36" s="549">
        <v>5.4575986565910997</v>
      </c>
      <c r="U36" s="550">
        <v>29.554995801847188</v>
      </c>
      <c r="V36" s="339"/>
      <c r="W36" s="871"/>
      <c r="X36" s="347" t="s">
        <v>8</v>
      </c>
      <c r="Y36" s="548">
        <v>8067342.9803594397</v>
      </c>
      <c r="Z36" s="549">
        <v>5.8064972552467387</v>
      </c>
      <c r="AA36" s="549">
        <v>5.8064972552467262</v>
      </c>
      <c r="AB36" s="550">
        <v>27.667529243294059</v>
      </c>
      <c r="AD36" s="871"/>
      <c r="AE36" s="347" t="s">
        <v>8</v>
      </c>
      <c r="AF36" s="548">
        <v>78</v>
      </c>
      <c r="AG36" s="549">
        <v>5.5873925501432664</v>
      </c>
      <c r="AH36" s="549">
        <v>5.5873925501432664</v>
      </c>
      <c r="AI36" s="550">
        <v>27.363896848137536</v>
      </c>
      <c r="AJ36" s="339"/>
      <c r="AK36" s="871"/>
      <c r="AL36" s="347" t="s">
        <v>8</v>
      </c>
      <c r="AM36" s="548">
        <v>8729276.6478580795</v>
      </c>
      <c r="AN36" s="549">
        <v>5.9663010107389871</v>
      </c>
      <c r="AO36" s="549">
        <v>5.9663010107389818</v>
      </c>
      <c r="AP36" s="550">
        <v>27.500352329508754</v>
      </c>
      <c r="AR36" s="871"/>
      <c r="AS36" s="347" t="s">
        <v>8</v>
      </c>
      <c r="AT36" s="548">
        <v>68</v>
      </c>
      <c r="AU36" s="549">
        <v>4.6735395189003439</v>
      </c>
      <c r="AV36" s="549">
        <v>4.6735395189003439</v>
      </c>
      <c r="AW36" s="550">
        <v>23.986254295532646</v>
      </c>
      <c r="AX36" s="339"/>
      <c r="AY36" s="871"/>
      <c r="AZ36" s="347" t="s">
        <v>8</v>
      </c>
      <c r="BA36" s="548">
        <v>8986860.2733625676</v>
      </c>
      <c r="BB36" s="549">
        <v>5.3613860634520432</v>
      </c>
      <c r="BC36" s="549">
        <v>5.3613860634520183</v>
      </c>
      <c r="BD36" s="550">
        <v>23.174352412834704</v>
      </c>
      <c r="BF36" s="717"/>
      <c r="BG36" s="347" t="s">
        <v>8</v>
      </c>
      <c r="BH36" s="548">
        <v>94</v>
      </c>
      <c r="BI36" s="549">
        <v>5.9</v>
      </c>
      <c r="BJ36" s="549">
        <v>5.9</v>
      </c>
      <c r="BK36" s="550">
        <v>28.6</v>
      </c>
      <c r="BL36" s="339"/>
      <c r="BM36" s="347"/>
      <c r="BN36" s="347" t="s">
        <v>8</v>
      </c>
      <c r="BO36" s="548">
        <v>10741834</v>
      </c>
      <c r="BP36" s="549">
        <v>6.6</v>
      </c>
      <c r="BQ36" s="549">
        <v>6.6</v>
      </c>
      <c r="BR36" s="550">
        <v>28.2</v>
      </c>
    </row>
    <row r="37" spans="2:70" s="210" customFormat="1" ht="14.5" customHeight="1" x14ac:dyDescent="0.25">
      <c r="B37" s="878"/>
      <c r="C37" s="235" t="s">
        <v>10</v>
      </c>
      <c r="D37" s="236">
        <v>1</v>
      </c>
      <c r="E37" s="237">
        <v>8.2034454470877774E-2</v>
      </c>
      <c r="F37" s="237">
        <v>8.2034454470877774E-2</v>
      </c>
      <c r="G37" s="238">
        <v>28.219852337981955</v>
      </c>
      <c r="H37" s="227"/>
      <c r="I37" s="878"/>
      <c r="J37" s="235" t="s">
        <v>10</v>
      </c>
      <c r="K37" s="236">
        <v>32316.674027961606</v>
      </c>
      <c r="L37" s="237">
        <v>2.319251514530983E-2</v>
      </c>
      <c r="M37" s="237">
        <v>2.3192515145309931E-2</v>
      </c>
      <c r="N37" s="238">
        <v>27.534736942980899</v>
      </c>
      <c r="P37" s="871"/>
      <c r="Q37" s="347" t="s">
        <v>11</v>
      </c>
      <c r="R37" s="548">
        <v>410</v>
      </c>
      <c r="S37" s="549">
        <v>34.424853064651558</v>
      </c>
      <c r="T37" s="549">
        <v>34.424853064651558</v>
      </c>
      <c r="U37" s="550">
        <v>63.979848866498742</v>
      </c>
      <c r="V37" s="339"/>
      <c r="W37" s="871"/>
      <c r="X37" s="347" t="s">
        <v>11</v>
      </c>
      <c r="Y37" s="548">
        <v>49344699.458092958</v>
      </c>
      <c r="Z37" s="549">
        <v>35.51601347084739</v>
      </c>
      <c r="AA37" s="549">
        <v>35.516013470847312</v>
      </c>
      <c r="AB37" s="550">
        <v>63.183542714141375</v>
      </c>
      <c r="AD37" s="871"/>
      <c r="AE37" s="347" t="s">
        <v>10</v>
      </c>
      <c r="AF37" s="548">
        <v>1</v>
      </c>
      <c r="AG37" s="549">
        <v>7.1633237822349566E-2</v>
      </c>
      <c r="AH37" s="549">
        <v>7.1633237822349566E-2</v>
      </c>
      <c r="AI37" s="550">
        <v>27.435530085959886</v>
      </c>
      <c r="AJ37" s="339"/>
      <c r="AK37" s="871"/>
      <c r="AL37" s="347" t="s">
        <v>10</v>
      </c>
      <c r="AM37" s="548">
        <v>137227.68648019963</v>
      </c>
      <c r="AN37" s="549">
        <v>9.3792615078717223E-2</v>
      </c>
      <c r="AO37" s="549">
        <v>9.379261507871714E-2</v>
      </c>
      <c r="AP37" s="550">
        <v>27.594144944587473</v>
      </c>
      <c r="AR37" s="871"/>
      <c r="AS37" s="347" t="s">
        <v>10</v>
      </c>
      <c r="AT37" s="548">
        <v>2</v>
      </c>
      <c r="AU37" s="549">
        <v>0.13745704467353953</v>
      </c>
      <c r="AV37" s="549">
        <v>0.13745704467353953</v>
      </c>
      <c r="AW37" s="550">
        <v>24.123711340206185</v>
      </c>
      <c r="AX37" s="339"/>
      <c r="AY37" s="871"/>
      <c r="AZ37" s="347" t="s">
        <v>10</v>
      </c>
      <c r="BA37" s="548">
        <v>200553.48103195196</v>
      </c>
      <c r="BB37" s="549">
        <v>0.11964630643791928</v>
      </c>
      <c r="BC37" s="549">
        <v>0.11964630643791874</v>
      </c>
      <c r="BD37" s="550">
        <v>23.293998719272622</v>
      </c>
      <c r="BF37" s="717"/>
      <c r="BG37" s="347" t="s">
        <v>10</v>
      </c>
      <c r="BH37" s="548">
        <v>1</v>
      </c>
      <c r="BI37" s="549">
        <v>0.1</v>
      </c>
      <c r="BJ37" s="549">
        <v>0.1</v>
      </c>
      <c r="BK37" s="550">
        <v>28.7</v>
      </c>
      <c r="BL37" s="339"/>
      <c r="BM37" s="347"/>
      <c r="BN37" s="347" t="s">
        <v>10</v>
      </c>
      <c r="BO37" s="548">
        <v>99882</v>
      </c>
      <c r="BP37" s="549">
        <v>0.1</v>
      </c>
      <c r="BQ37" s="549">
        <v>0.1</v>
      </c>
      <c r="BR37" s="550">
        <v>28.2</v>
      </c>
    </row>
    <row r="38" spans="2:70" s="210" customFormat="1" ht="14.5" customHeight="1" x14ac:dyDescent="0.25">
      <c r="B38" s="878"/>
      <c r="C38" s="235" t="s">
        <v>11</v>
      </c>
      <c r="D38" s="236">
        <v>559</v>
      </c>
      <c r="E38" s="237">
        <v>45.85726004922067</v>
      </c>
      <c r="F38" s="237">
        <v>45.85726004922067</v>
      </c>
      <c r="G38" s="238">
        <v>74.077112387202632</v>
      </c>
      <c r="H38" s="227"/>
      <c r="I38" s="878"/>
      <c r="J38" s="235" t="s">
        <v>11</v>
      </c>
      <c r="K38" s="236">
        <v>64130676.71108079</v>
      </c>
      <c r="L38" s="237">
        <v>46.024281137774167</v>
      </c>
      <c r="M38" s="237">
        <v>46.024281137774366</v>
      </c>
      <c r="N38" s="238">
        <v>73.559018080755251</v>
      </c>
      <c r="P38" s="871"/>
      <c r="Q38" s="347" t="s">
        <v>12</v>
      </c>
      <c r="R38" s="548">
        <v>394</v>
      </c>
      <c r="S38" s="549">
        <v>33.081444164567593</v>
      </c>
      <c r="T38" s="549">
        <v>33.081444164567593</v>
      </c>
      <c r="U38" s="550">
        <v>97.061293031066327</v>
      </c>
      <c r="V38" s="339"/>
      <c r="W38" s="871"/>
      <c r="X38" s="347" t="s">
        <v>12</v>
      </c>
      <c r="Y38" s="548">
        <v>45715030.580737516</v>
      </c>
      <c r="Z38" s="549">
        <v>32.903547083199165</v>
      </c>
      <c r="AA38" s="549">
        <v>32.903547083199101</v>
      </c>
      <c r="AB38" s="550">
        <v>96.087089797340468</v>
      </c>
      <c r="AD38" s="871"/>
      <c r="AE38" s="347" t="s">
        <v>11</v>
      </c>
      <c r="AF38" s="548">
        <v>501</v>
      </c>
      <c r="AG38" s="549">
        <v>35.888252148997132</v>
      </c>
      <c r="AH38" s="549">
        <v>35.888252148997132</v>
      </c>
      <c r="AI38" s="550">
        <v>63.323782234957015</v>
      </c>
      <c r="AJ38" s="339"/>
      <c r="AK38" s="871"/>
      <c r="AL38" s="347" t="s">
        <v>11</v>
      </c>
      <c r="AM38" s="548">
        <v>53570400.685826913</v>
      </c>
      <c r="AN38" s="549">
        <v>36.614389559525158</v>
      </c>
      <c r="AO38" s="549">
        <v>36.614389559525129</v>
      </c>
      <c r="AP38" s="550">
        <v>64.208534504112592</v>
      </c>
      <c r="AR38" s="871"/>
      <c r="AS38" s="347" t="s">
        <v>11</v>
      </c>
      <c r="AT38" s="548">
        <v>579</v>
      </c>
      <c r="AU38" s="549">
        <v>39.793814432989691</v>
      </c>
      <c r="AV38" s="549">
        <v>39.793814432989691</v>
      </c>
      <c r="AW38" s="550">
        <v>63.917525773195869</v>
      </c>
      <c r="AX38" s="339"/>
      <c r="AY38" s="871"/>
      <c r="AZ38" s="347" t="s">
        <v>11</v>
      </c>
      <c r="BA38" s="548">
        <v>66801692.146161012</v>
      </c>
      <c r="BB38" s="549">
        <v>39.852590381204891</v>
      </c>
      <c r="BC38" s="549">
        <v>39.852590381204706</v>
      </c>
      <c r="BD38" s="550">
        <v>63.146589100477335</v>
      </c>
      <c r="BF38" s="717"/>
      <c r="BG38" s="347" t="s">
        <v>11</v>
      </c>
      <c r="BH38" s="548">
        <v>665</v>
      </c>
      <c r="BI38" s="549">
        <v>42</v>
      </c>
      <c r="BJ38" s="549">
        <v>42</v>
      </c>
      <c r="BK38" s="550">
        <v>70.599999999999994</v>
      </c>
      <c r="BL38" s="339"/>
      <c r="BM38" s="347"/>
      <c r="BN38" s="347" t="s">
        <v>11</v>
      </c>
      <c r="BO38" s="548">
        <v>69399595</v>
      </c>
      <c r="BP38" s="549">
        <v>42.5</v>
      </c>
      <c r="BQ38" s="549">
        <v>42.5</v>
      </c>
      <c r="BR38" s="550">
        <v>70.7</v>
      </c>
    </row>
    <row r="39" spans="2:70" s="210" customFormat="1" ht="14.5" customHeight="1" x14ac:dyDescent="0.25">
      <c r="B39" s="878"/>
      <c r="C39" s="235" t="s">
        <v>12</v>
      </c>
      <c r="D39" s="236">
        <v>281</v>
      </c>
      <c r="E39" s="237">
        <v>23.051681706316653</v>
      </c>
      <c r="F39" s="237">
        <v>23.051681706316653</v>
      </c>
      <c r="G39" s="238">
        <v>97.128794093519275</v>
      </c>
      <c r="H39" s="227"/>
      <c r="I39" s="878"/>
      <c r="J39" s="235" t="s">
        <v>12</v>
      </c>
      <c r="K39" s="236">
        <v>31072435.787681293</v>
      </c>
      <c r="L39" s="237">
        <v>22.299570091400302</v>
      </c>
      <c r="M39" s="237">
        <v>22.299570091400398</v>
      </c>
      <c r="N39" s="238">
        <v>95.858588172155663</v>
      </c>
      <c r="P39" s="871"/>
      <c r="Q39" s="347" t="s">
        <v>13</v>
      </c>
      <c r="R39" s="548">
        <v>35</v>
      </c>
      <c r="S39" s="549">
        <v>2.9387069689336691</v>
      </c>
      <c r="T39" s="549">
        <v>2.9387069689336691</v>
      </c>
      <c r="U39" s="550">
        <v>100</v>
      </c>
      <c r="V39" s="339"/>
      <c r="W39" s="871"/>
      <c r="X39" s="347" t="s">
        <v>13</v>
      </c>
      <c r="Y39" s="548">
        <v>5436459.7568144333</v>
      </c>
      <c r="Z39" s="549">
        <v>3.912910202659551</v>
      </c>
      <c r="AA39" s="549">
        <v>3.9129102026595417</v>
      </c>
      <c r="AB39" s="550">
        <v>100</v>
      </c>
      <c r="AD39" s="871"/>
      <c r="AE39" s="347" t="s">
        <v>12</v>
      </c>
      <c r="AF39" s="548">
        <v>465</v>
      </c>
      <c r="AG39" s="549">
        <v>33.309455587392549</v>
      </c>
      <c r="AH39" s="549">
        <v>33.309455587392549</v>
      </c>
      <c r="AI39" s="550">
        <v>96.633237822349571</v>
      </c>
      <c r="AJ39" s="339"/>
      <c r="AK39" s="871"/>
      <c r="AL39" s="347" t="s">
        <v>12</v>
      </c>
      <c r="AM39" s="548">
        <v>46235935.373048142</v>
      </c>
      <c r="AN39" s="549">
        <v>31.601416598059966</v>
      </c>
      <c r="AO39" s="549">
        <v>31.601416598059945</v>
      </c>
      <c r="AP39" s="550">
        <v>95.809951102172548</v>
      </c>
      <c r="AR39" s="871"/>
      <c r="AS39" s="347" t="s">
        <v>12</v>
      </c>
      <c r="AT39" s="548">
        <v>488</v>
      </c>
      <c r="AU39" s="549">
        <v>33.539518900343637</v>
      </c>
      <c r="AV39" s="549">
        <v>33.539518900343637</v>
      </c>
      <c r="AW39" s="550">
        <v>97.457044673539514</v>
      </c>
      <c r="AX39" s="339"/>
      <c r="AY39" s="871"/>
      <c r="AZ39" s="347" t="s">
        <v>12</v>
      </c>
      <c r="BA39" s="548">
        <v>56573029.185992502</v>
      </c>
      <c r="BB39" s="549">
        <v>33.750368985269418</v>
      </c>
      <c r="BC39" s="549">
        <v>33.750368985269262</v>
      </c>
      <c r="BD39" s="550">
        <v>96.896958085746604</v>
      </c>
      <c r="BF39" s="717"/>
      <c r="BG39" s="347" t="s">
        <v>12</v>
      </c>
      <c r="BH39" s="548">
        <v>435</v>
      </c>
      <c r="BI39" s="549">
        <v>27.5</v>
      </c>
      <c r="BJ39" s="549">
        <v>27.5</v>
      </c>
      <c r="BK39" s="550">
        <v>98.1</v>
      </c>
      <c r="BL39" s="339"/>
      <c r="BM39" s="347"/>
      <c r="BN39" s="347" t="s">
        <v>12</v>
      </c>
      <c r="BO39" s="548">
        <v>43641523</v>
      </c>
      <c r="BP39" s="549">
        <v>26.7</v>
      </c>
      <c r="BQ39" s="549">
        <v>26.7</v>
      </c>
      <c r="BR39" s="550">
        <v>97.4</v>
      </c>
    </row>
    <row r="40" spans="2:70" s="210" customFormat="1" ht="14.5" customHeight="1" x14ac:dyDescent="0.25">
      <c r="B40" s="878"/>
      <c r="C40" s="235" t="s">
        <v>13</v>
      </c>
      <c r="D40" s="236">
        <v>35</v>
      </c>
      <c r="E40" s="237">
        <v>2.8712059064807218</v>
      </c>
      <c r="F40" s="237">
        <v>2.8712059064807218</v>
      </c>
      <c r="G40" s="238">
        <v>100</v>
      </c>
      <c r="H40" s="227"/>
      <c r="I40" s="878"/>
      <c r="J40" s="235" t="s">
        <v>13</v>
      </c>
      <c r="K40" s="236">
        <v>5770683.1371005839</v>
      </c>
      <c r="L40" s="237">
        <v>4.1414118278443137</v>
      </c>
      <c r="M40" s="237">
        <v>4.1414118278443315</v>
      </c>
      <c r="N40" s="238">
        <v>100</v>
      </c>
      <c r="P40" s="872"/>
      <c r="Q40" s="351" t="s">
        <v>14</v>
      </c>
      <c r="R40" s="551">
        <v>1191</v>
      </c>
      <c r="S40" s="552">
        <v>100</v>
      </c>
      <c r="T40" s="552">
        <v>100</v>
      </c>
      <c r="U40" s="553"/>
      <c r="V40" s="339"/>
      <c r="W40" s="872"/>
      <c r="X40" s="351" t="s">
        <v>14</v>
      </c>
      <c r="Y40" s="551">
        <v>138936481.42294088</v>
      </c>
      <c r="Z40" s="552">
        <v>100.00000000000023</v>
      </c>
      <c r="AA40" s="552">
        <v>100</v>
      </c>
      <c r="AB40" s="553"/>
      <c r="AD40" s="871"/>
      <c r="AE40" s="347" t="s">
        <v>13</v>
      </c>
      <c r="AF40" s="548">
        <v>47</v>
      </c>
      <c r="AG40" s="549">
        <v>3.36676217765043</v>
      </c>
      <c r="AH40" s="549">
        <v>3.36676217765043</v>
      </c>
      <c r="AI40" s="550">
        <v>100</v>
      </c>
      <c r="AJ40" s="339"/>
      <c r="AK40" s="871"/>
      <c r="AL40" s="347" t="s">
        <v>13</v>
      </c>
      <c r="AM40" s="548">
        <v>6130447.6477727024</v>
      </c>
      <c r="AN40" s="549">
        <v>4.1900488978274586</v>
      </c>
      <c r="AO40" s="549">
        <v>4.190048897827455</v>
      </c>
      <c r="AP40" s="550">
        <v>100</v>
      </c>
      <c r="AR40" s="871"/>
      <c r="AS40" s="347" t="s">
        <v>13</v>
      </c>
      <c r="AT40" s="548">
        <v>37</v>
      </c>
      <c r="AU40" s="549">
        <v>2.5429553264604809</v>
      </c>
      <c r="AV40" s="549">
        <v>2.5429553264604809</v>
      </c>
      <c r="AW40" s="550">
        <v>100</v>
      </c>
      <c r="AX40" s="339"/>
      <c r="AY40" s="871"/>
      <c r="AZ40" s="347" t="s">
        <v>13</v>
      </c>
      <c r="BA40" s="548">
        <v>5201379.6014211196</v>
      </c>
      <c r="BB40" s="549">
        <v>3.1030419142534131</v>
      </c>
      <c r="BC40" s="549">
        <v>3.1030419142533985</v>
      </c>
      <c r="BD40" s="550">
        <v>100</v>
      </c>
      <c r="BF40" s="717"/>
      <c r="BG40" s="347" t="s">
        <v>13</v>
      </c>
      <c r="BH40" s="548">
        <v>30</v>
      </c>
      <c r="BI40" s="549">
        <v>1.9</v>
      </c>
      <c r="BJ40" s="549">
        <v>1.9</v>
      </c>
      <c r="BK40" s="550">
        <v>100</v>
      </c>
      <c r="BL40" s="339"/>
      <c r="BM40" s="347"/>
      <c r="BN40" s="347" t="s">
        <v>13</v>
      </c>
      <c r="BO40" s="548">
        <v>4297217</v>
      </c>
      <c r="BP40" s="549">
        <v>2.6</v>
      </c>
      <c r="BQ40" s="549">
        <v>2.6</v>
      </c>
      <c r="BR40" s="550">
        <v>100</v>
      </c>
    </row>
    <row r="41" spans="2:70" s="210" customFormat="1" ht="14.5" customHeight="1" x14ac:dyDescent="0.25">
      <c r="B41" s="879"/>
      <c r="C41" s="239" t="s">
        <v>14</v>
      </c>
      <c r="D41" s="240">
        <v>1219</v>
      </c>
      <c r="E41" s="241">
        <v>100</v>
      </c>
      <c r="F41" s="241">
        <v>100</v>
      </c>
      <c r="G41" s="242"/>
      <c r="H41" s="227"/>
      <c r="I41" s="879"/>
      <c r="J41" s="239" t="s">
        <v>14</v>
      </c>
      <c r="K41" s="240">
        <v>139340963.34737888</v>
      </c>
      <c r="L41" s="241">
        <v>99.999999999999574</v>
      </c>
      <c r="M41" s="241">
        <v>100</v>
      </c>
      <c r="N41" s="242"/>
      <c r="AD41" s="872"/>
      <c r="AE41" s="351" t="s">
        <v>14</v>
      </c>
      <c r="AF41" s="551">
        <v>1396</v>
      </c>
      <c r="AG41" s="552">
        <v>100</v>
      </c>
      <c r="AH41" s="552">
        <v>100</v>
      </c>
      <c r="AI41" s="553"/>
      <c r="AJ41" s="339"/>
      <c r="AK41" s="872"/>
      <c r="AL41" s="351" t="s">
        <v>14</v>
      </c>
      <c r="AM41" s="551">
        <v>146309692.25565234</v>
      </c>
      <c r="AN41" s="552">
        <v>100.00000000000009</v>
      </c>
      <c r="AO41" s="552">
        <v>100</v>
      </c>
      <c r="AP41" s="553"/>
      <c r="AR41" s="872"/>
      <c r="AS41" s="351" t="s">
        <v>14</v>
      </c>
      <c r="AT41" s="551">
        <v>1455</v>
      </c>
      <c r="AU41" s="552">
        <v>100</v>
      </c>
      <c r="AV41" s="552">
        <v>100</v>
      </c>
      <c r="AW41" s="553"/>
      <c r="AX41" s="339"/>
      <c r="AY41" s="872"/>
      <c r="AZ41" s="351" t="s">
        <v>14</v>
      </c>
      <c r="BA41" s="551">
        <v>167621957.58714357</v>
      </c>
      <c r="BB41" s="552">
        <v>100.00000000000047</v>
      </c>
      <c r="BC41" s="552">
        <v>100</v>
      </c>
      <c r="BD41" s="553"/>
      <c r="BF41" s="718"/>
      <c r="BG41" s="351" t="s">
        <v>14</v>
      </c>
      <c r="BH41" s="551">
        <v>1584</v>
      </c>
      <c r="BI41" s="552">
        <v>100</v>
      </c>
      <c r="BJ41" s="552">
        <v>100</v>
      </c>
      <c r="BK41" s="553"/>
      <c r="BL41" s="339"/>
      <c r="BM41" s="351"/>
      <c r="BN41" s="351" t="s">
        <v>14</v>
      </c>
      <c r="BO41" s="551">
        <v>163484534</v>
      </c>
      <c r="BP41" s="552">
        <v>100</v>
      </c>
      <c r="BQ41" s="552">
        <v>100</v>
      </c>
      <c r="BR41" s="553"/>
    </row>
    <row r="42" spans="2:70" s="210" customFormat="1" ht="14.5" customHeight="1" x14ac:dyDescent="0.35"/>
    <row r="43" spans="2:70" s="210" customFormat="1" ht="14.5" customHeight="1" x14ac:dyDescent="0.35"/>
    <row r="44" spans="2:70" s="210" customFormat="1" ht="14.5" customHeight="1" x14ac:dyDescent="0.25">
      <c r="B44" s="875" t="s">
        <v>18</v>
      </c>
      <c r="C44" s="875"/>
      <c r="D44" s="875"/>
      <c r="E44" s="875"/>
      <c r="F44" s="875"/>
      <c r="G44" s="875"/>
      <c r="H44" s="227"/>
      <c r="I44" s="875" t="s">
        <v>18</v>
      </c>
      <c r="J44" s="875"/>
      <c r="K44" s="875"/>
      <c r="L44" s="875"/>
      <c r="M44" s="875"/>
      <c r="N44" s="875"/>
      <c r="P44" s="873" t="s">
        <v>18</v>
      </c>
      <c r="Q44" s="873"/>
      <c r="R44" s="873"/>
      <c r="S44" s="873"/>
      <c r="T44" s="873"/>
      <c r="U44" s="873"/>
      <c r="V44" s="339"/>
      <c r="W44" s="873" t="s">
        <v>18</v>
      </c>
      <c r="X44" s="873"/>
      <c r="Y44" s="873"/>
      <c r="Z44" s="873"/>
      <c r="AA44" s="873"/>
      <c r="AB44" s="873"/>
      <c r="AD44" s="873" t="s">
        <v>18</v>
      </c>
      <c r="AE44" s="873"/>
      <c r="AF44" s="873"/>
      <c r="AG44" s="873"/>
      <c r="AH44" s="873"/>
      <c r="AI44" s="873"/>
      <c r="AJ44" s="339"/>
      <c r="AK44" s="873" t="s">
        <v>18</v>
      </c>
      <c r="AL44" s="873"/>
      <c r="AM44" s="873"/>
      <c r="AN44" s="873"/>
      <c r="AO44" s="873"/>
      <c r="AP44" s="873"/>
      <c r="AR44" s="873" t="s">
        <v>18</v>
      </c>
      <c r="AS44" s="873"/>
      <c r="AT44" s="873"/>
      <c r="AU44" s="873"/>
      <c r="AV44" s="873"/>
      <c r="AW44" s="873"/>
      <c r="AX44" s="339"/>
      <c r="AY44" s="873" t="s">
        <v>18</v>
      </c>
      <c r="AZ44" s="873"/>
      <c r="BA44" s="873"/>
      <c r="BB44" s="873"/>
      <c r="BC44" s="873"/>
      <c r="BD44" s="873"/>
      <c r="BF44" s="469" t="s">
        <v>18</v>
      </c>
      <c r="BG44" s="469"/>
      <c r="BH44" s="469"/>
      <c r="BI44" s="469"/>
      <c r="BJ44" s="469"/>
      <c r="BK44" s="469"/>
      <c r="BL44" s="339"/>
      <c r="BM44" s="469" t="s">
        <v>18</v>
      </c>
      <c r="BN44" s="469"/>
      <c r="BO44" s="469"/>
      <c r="BP44" s="469"/>
      <c r="BQ44" s="469"/>
      <c r="BR44" s="469"/>
    </row>
    <row r="45" spans="2:70" s="210" customFormat="1" ht="24" customHeight="1" x14ac:dyDescent="0.25">
      <c r="B45" s="876" t="s">
        <v>0</v>
      </c>
      <c r="C45" s="876"/>
      <c r="D45" s="228" t="s">
        <v>2</v>
      </c>
      <c r="E45" s="229" t="s">
        <v>3</v>
      </c>
      <c r="F45" s="229" t="s">
        <v>4</v>
      </c>
      <c r="G45" s="230" t="s">
        <v>5</v>
      </c>
      <c r="H45" s="227"/>
      <c r="I45" s="876" t="s">
        <v>0</v>
      </c>
      <c r="J45" s="876"/>
      <c r="K45" s="228" t="s">
        <v>2</v>
      </c>
      <c r="L45" s="229" t="s">
        <v>3</v>
      </c>
      <c r="M45" s="229" t="s">
        <v>4</v>
      </c>
      <c r="N45" s="230" t="s">
        <v>5</v>
      </c>
      <c r="P45" s="874" t="s">
        <v>0</v>
      </c>
      <c r="Q45" s="874"/>
      <c r="R45" s="340" t="s">
        <v>2</v>
      </c>
      <c r="S45" s="341" t="s">
        <v>3</v>
      </c>
      <c r="T45" s="341" t="s">
        <v>4</v>
      </c>
      <c r="U45" s="342" t="s">
        <v>5</v>
      </c>
      <c r="V45" s="339"/>
      <c r="W45" s="874" t="s">
        <v>0</v>
      </c>
      <c r="X45" s="874"/>
      <c r="Y45" s="340" t="s">
        <v>2</v>
      </c>
      <c r="Z45" s="341" t="s">
        <v>3</v>
      </c>
      <c r="AA45" s="341" t="s">
        <v>4</v>
      </c>
      <c r="AB45" s="342" t="s">
        <v>5</v>
      </c>
      <c r="AD45" s="874" t="s">
        <v>0</v>
      </c>
      <c r="AE45" s="874"/>
      <c r="AF45" s="340" t="s">
        <v>2</v>
      </c>
      <c r="AG45" s="341" t="s">
        <v>3</v>
      </c>
      <c r="AH45" s="341" t="s">
        <v>4</v>
      </c>
      <c r="AI45" s="342" t="s">
        <v>5</v>
      </c>
      <c r="AJ45" s="339"/>
      <c r="AK45" s="874" t="s">
        <v>0</v>
      </c>
      <c r="AL45" s="874"/>
      <c r="AM45" s="340" t="s">
        <v>2</v>
      </c>
      <c r="AN45" s="341" t="s">
        <v>3</v>
      </c>
      <c r="AO45" s="341" t="s">
        <v>4</v>
      </c>
      <c r="AP45" s="342" t="s">
        <v>5</v>
      </c>
      <c r="AR45" s="874" t="s">
        <v>0</v>
      </c>
      <c r="AS45" s="874"/>
      <c r="AT45" s="340" t="s">
        <v>2</v>
      </c>
      <c r="AU45" s="341" t="s">
        <v>3</v>
      </c>
      <c r="AV45" s="341" t="s">
        <v>4</v>
      </c>
      <c r="AW45" s="342" t="s">
        <v>5</v>
      </c>
      <c r="AX45" s="339"/>
      <c r="AY45" s="874" t="s">
        <v>0</v>
      </c>
      <c r="AZ45" s="874"/>
      <c r="BA45" s="340" t="s">
        <v>2</v>
      </c>
      <c r="BB45" s="341" t="s">
        <v>3</v>
      </c>
      <c r="BC45" s="341" t="s">
        <v>4</v>
      </c>
      <c r="BD45" s="342" t="s">
        <v>5</v>
      </c>
      <c r="BF45" s="470"/>
      <c r="BG45" s="470"/>
      <c r="BH45" s="340" t="s">
        <v>2</v>
      </c>
      <c r="BI45" s="341" t="s">
        <v>3</v>
      </c>
      <c r="BJ45" s="341" t="s">
        <v>4</v>
      </c>
      <c r="BK45" s="342" t="s">
        <v>5</v>
      </c>
      <c r="BL45" s="339"/>
      <c r="BM45" s="470"/>
      <c r="BN45" s="470"/>
      <c r="BO45" s="340" t="s">
        <v>2</v>
      </c>
      <c r="BP45" s="341" t="s">
        <v>3</v>
      </c>
      <c r="BQ45" s="341" t="s">
        <v>4</v>
      </c>
      <c r="BR45" s="342" t="s">
        <v>5</v>
      </c>
    </row>
    <row r="46" spans="2:70" s="210" customFormat="1" ht="23" customHeight="1" x14ac:dyDescent="0.25">
      <c r="B46" s="877" t="s">
        <v>6</v>
      </c>
      <c r="C46" s="231" t="s">
        <v>19</v>
      </c>
      <c r="D46" s="232">
        <v>1120</v>
      </c>
      <c r="E46" s="233">
        <v>91.878589007383098</v>
      </c>
      <c r="F46" s="233">
        <v>91.878589007383098</v>
      </c>
      <c r="G46" s="234">
        <v>91.878589007383098</v>
      </c>
      <c r="H46" s="227"/>
      <c r="I46" s="877" t="s">
        <v>6</v>
      </c>
      <c r="J46" s="231" t="s">
        <v>19</v>
      </c>
      <c r="K46" s="232">
        <v>128613742.7613811</v>
      </c>
      <c r="L46" s="233">
        <v>92.301459435689978</v>
      </c>
      <c r="M46" s="233">
        <v>92.301459435690163</v>
      </c>
      <c r="N46" s="234">
        <v>92.301459435690163</v>
      </c>
      <c r="P46" s="870" t="s">
        <v>6</v>
      </c>
      <c r="Q46" s="343" t="s">
        <v>19</v>
      </c>
      <c r="R46" s="545">
        <v>1129</v>
      </c>
      <c r="S46" s="546">
        <v>94.794290512174641</v>
      </c>
      <c r="T46" s="546">
        <v>94.794290512174641</v>
      </c>
      <c r="U46" s="547">
        <v>94.794290512174641</v>
      </c>
      <c r="V46" s="339"/>
      <c r="W46" s="870" t="s">
        <v>6</v>
      </c>
      <c r="X46" s="343" t="s">
        <v>19</v>
      </c>
      <c r="Y46" s="545">
        <v>132023476.69042502</v>
      </c>
      <c r="Z46" s="546">
        <v>95.024341582775889</v>
      </c>
      <c r="AA46" s="546">
        <v>95.024341582775804</v>
      </c>
      <c r="AB46" s="547">
        <v>95.024341582775804</v>
      </c>
      <c r="AD46" s="870" t="s">
        <v>6</v>
      </c>
      <c r="AE46" s="343" t="s">
        <v>19</v>
      </c>
      <c r="AF46" s="545">
        <v>1252</v>
      </c>
      <c r="AG46" s="546">
        <v>89.684813753581665</v>
      </c>
      <c r="AH46" s="546">
        <v>89.684813753581665</v>
      </c>
      <c r="AI46" s="547">
        <v>89.684813753581665</v>
      </c>
      <c r="AJ46" s="339"/>
      <c r="AK46" s="870" t="s">
        <v>6</v>
      </c>
      <c r="AL46" s="343" t="s">
        <v>19</v>
      </c>
      <c r="AM46" s="545">
        <v>131477417.80886407</v>
      </c>
      <c r="AN46" s="546">
        <v>89.86241156131257</v>
      </c>
      <c r="AO46" s="546">
        <v>89.862411561312655</v>
      </c>
      <c r="AP46" s="547">
        <v>89.862411561312655</v>
      </c>
      <c r="AR46" s="870" t="s">
        <v>6</v>
      </c>
      <c r="AS46" s="343" t="s">
        <v>19</v>
      </c>
      <c r="AT46" s="545">
        <v>1286</v>
      </c>
      <c r="AU46" s="546">
        <v>88.384879725085909</v>
      </c>
      <c r="AV46" s="546">
        <v>88.384879725085909</v>
      </c>
      <c r="AW46" s="547">
        <v>88.384879725085909</v>
      </c>
      <c r="AX46" s="339"/>
      <c r="AY46" s="870" t="s">
        <v>6</v>
      </c>
      <c r="AZ46" s="343" t="s">
        <v>19</v>
      </c>
      <c r="BA46" s="545">
        <v>148713919.03345963</v>
      </c>
      <c r="BB46" s="546">
        <v>88.719831920675844</v>
      </c>
      <c r="BC46" s="546">
        <v>88.719831920675603</v>
      </c>
      <c r="BD46" s="547">
        <v>88.719831920675603</v>
      </c>
      <c r="BF46" s="343" t="s">
        <v>6</v>
      </c>
      <c r="BG46" s="343" t="s">
        <v>19</v>
      </c>
      <c r="BH46" s="545">
        <v>1340</v>
      </c>
      <c r="BI46" s="546">
        <v>84.6</v>
      </c>
      <c r="BJ46" s="546">
        <v>84.6</v>
      </c>
      <c r="BK46" s="547">
        <v>84.6</v>
      </c>
      <c r="BL46" s="339"/>
      <c r="BM46" s="343" t="s">
        <v>6</v>
      </c>
      <c r="BN46" s="343" t="s">
        <v>19</v>
      </c>
      <c r="BO46" s="545">
        <v>139423754</v>
      </c>
      <c r="BP46" s="546">
        <v>85.3</v>
      </c>
      <c r="BQ46" s="546">
        <v>85.3</v>
      </c>
      <c r="BR46" s="547">
        <v>85.3</v>
      </c>
    </row>
    <row r="47" spans="2:70" s="210" customFormat="1" ht="23" customHeight="1" x14ac:dyDescent="0.25">
      <c r="B47" s="878"/>
      <c r="C47" s="235" t="s">
        <v>20</v>
      </c>
      <c r="D47" s="236">
        <v>99</v>
      </c>
      <c r="E47" s="237">
        <v>8.1214109926168998</v>
      </c>
      <c r="F47" s="237">
        <v>8.1214109926168998</v>
      </c>
      <c r="G47" s="238">
        <v>100</v>
      </c>
      <c r="H47" s="227"/>
      <c r="I47" s="878"/>
      <c r="J47" s="235" t="s">
        <v>20</v>
      </c>
      <c r="K47" s="236">
        <v>10727220.585998118</v>
      </c>
      <c r="L47" s="237">
        <v>7.698540564309841</v>
      </c>
      <c r="M47" s="237">
        <v>7.698540564309857</v>
      </c>
      <c r="N47" s="238">
        <v>100</v>
      </c>
      <c r="P47" s="871"/>
      <c r="Q47" s="347" t="s">
        <v>20</v>
      </c>
      <c r="R47" s="548">
        <v>62</v>
      </c>
      <c r="S47" s="549">
        <v>5.2057094878253567</v>
      </c>
      <c r="T47" s="549">
        <v>5.2057094878253567</v>
      </c>
      <c r="U47" s="550">
        <v>100</v>
      </c>
      <c r="V47" s="339"/>
      <c r="W47" s="871"/>
      <c r="X47" s="347" t="s">
        <v>20</v>
      </c>
      <c r="Y47" s="548">
        <v>6913004.7325156694</v>
      </c>
      <c r="Z47" s="549">
        <v>4.9756584172241922</v>
      </c>
      <c r="AA47" s="549">
        <v>4.9756584172241878</v>
      </c>
      <c r="AB47" s="550">
        <v>100</v>
      </c>
      <c r="AD47" s="871"/>
      <c r="AE47" s="347" t="s">
        <v>20</v>
      </c>
      <c r="AF47" s="548">
        <v>144</v>
      </c>
      <c r="AG47" s="549">
        <v>10.315186246418339</v>
      </c>
      <c r="AH47" s="549">
        <v>10.315186246418339</v>
      </c>
      <c r="AI47" s="550">
        <v>100</v>
      </c>
      <c r="AJ47" s="339"/>
      <c r="AK47" s="871"/>
      <c r="AL47" s="347" t="s">
        <v>20</v>
      </c>
      <c r="AM47" s="548">
        <v>14832274.446788033</v>
      </c>
      <c r="AN47" s="549">
        <v>10.137588438687345</v>
      </c>
      <c r="AO47" s="549">
        <v>10.137588438687354</v>
      </c>
      <c r="AP47" s="550">
        <v>100</v>
      </c>
      <c r="AR47" s="871"/>
      <c r="AS47" s="347" t="s">
        <v>20</v>
      </c>
      <c r="AT47" s="548">
        <v>169</v>
      </c>
      <c r="AU47" s="549">
        <v>11.615120274914089</v>
      </c>
      <c r="AV47" s="549">
        <v>11.615120274914089</v>
      </c>
      <c r="AW47" s="550">
        <v>100</v>
      </c>
      <c r="AX47" s="339"/>
      <c r="AY47" s="871"/>
      <c r="AZ47" s="347" t="s">
        <v>20</v>
      </c>
      <c r="BA47" s="548">
        <v>18908038.553683598</v>
      </c>
      <c r="BB47" s="549">
        <v>11.280168079324419</v>
      </c>
      <c r="BC47" s="549">
        <v>11.280168079324389</v>
      </c>
      <c r="BD47" s="550">
        <v>100</v>
      </c>
      <c r="BF47" s="347"/>
      <c r="BG47" s="347" t="s">
        <v>20</v>
      </c>
      <c r="BH47" s="548">
        <v>244</v>
      </c>
      <c r="BI47" s="549">
        <v>15.4</v>
      </c>
      <c r="BJ47" s="549">
        <v>15.4</v>
      </c>
      <c r="BK47" s="550">
        <v>100</v>
      </c>
      <c r="BL47" s="339"/>
      <c r="BM47" s="347"/>
      <c r="BN47" s="347" t="s">
        <v>20</v>
      </c>
      <c r="BO47" s="548">
        <v>24060779</v>
      </c>
      <c r="BP47" s="549">
        <v>14.7</v>
      </c>
      <c r="BQ47" s="549">
        <v>14.7</v>
      </c>
      <c r="BR47" s="550">
        <v>100</v>
      </c>
    </row>
    <row r="48" spans="2:70" s="210" customFormat="1" ht="14.5" customHeight="1" x14ac:dyDescent="0.25">
      <c r="B48" s="879"/>
      <c r="C48" s="239" t="s">
        <v>14</v>
      </c>
      <c r="D48" s="240">
        <v>1219</v>
      </c>
      <c r="E48" s="241">
        <v>100</v>
      </c>
      <c r="F48" s="241">
        <v>100</v>
      </c>
      <c r="G48" s="242"/>
      <c r="H48" s="227"/>
      <c r="I48" s="879"/>
      <c r="J48" s="239" t="s">
        <v>14</v>
      </c>
      <c r="K48" s="240">
        <v>139340963.34737921</v>
      </c>
      <c r="L48" s="241">
        <v>99.999999999999815</v>
      </c>
      <c r="M48" s="241">
        <v>100</v>
      </c>
      <c r="N48" s="242"/>
      <c r="P48" s="872"/>
      <c r="Q48" s="351" t="s">
        <v>14</v>
      </c>
      <c r="R48" s="551">
        <v>1191</v>
      </c>
      <c r="S48" s="552">
        <v>100</v>
      </c>
      <c r="T48" s="552">
        <v>100</v>
      </c>
      <c r="U48" s="553"/>
      <c r="V48" s="339"/>
      <c r="W48" s="872"/>
      <c r="X48" s="351" t="s">
        <v>14</v>
      </c>
      <c r="Y48" s="551">
        <v>138936481.4229407</v>
      </c>
      <c r="Z48" s="552">
        <v>100.00000000000009</v>
      </c>
      <c r="AA48" s="552">
        <v>100</v>
      </c>
      <c r="AB48" s="553"/>
      <c r="AD48" s="872"/>
      <c r="AE48" s="351" t="s">
        <v>14</v>
      </c>
      <c r="AF48" s="551">
        <v>1396</v>
      </c>
      <c r="AG48" s="552">
        <v>100</v>
      </c>
      <c r="AH48" s="552">
        <v>100</v>
      </c>
      <c r="AI48" s="553"/>
      <c r="AJ48" s="339"/>
      <c r="AK48" s="872"/>
      <c r="AL48" s="351" t="s">
        <v>14</v>
      </c>
      <c r="AM48" s="551">
        <v>146309692.2556521</v>
      </c>
      <c r="AN48" s="552">
        <v>99.999999999999929</v>
      </c>
      <c r="AO48" s="552">
        <v>100</v>
      </c>
      <c r="AP48" s="553"/>
      <c r="AR48" s="872"/>
      <c r="AS48" s="351" t="s">
        <v>14</v>
      </c>
      <c r="AT48" s="551">
        <v>1455</v>
      </c>
      <c r="AU48" s="552">
        <v>100</v>
      </c>
      <c r="AV48" s="552">
        <v>100</v>
      </c>
      <c r="AW48" s="553"/>
      <c r="AX48" s="339"/>
      <c r="AY48" s="872"/>
      <c r="AZ48" s="351" t="s">
        <v>14</v>
      </c>
      <c r="BA48" s="551">
        <v>167621957.58714324</v>
      </c>
      <c r="BB48" s="552">
        <v>100.00000000000027</v>
      </c>
      <c r="BC48" s="552">
        <v>100</v>
      </c>
      <c r="BD48" s="553"/>
      <c r="BF48" s="351"/>
      <c r="BG48" s="351" t="s">
        <v>14</v>
      </c>
      <c r="BH48" s="551">
        <v>1584</v>
      </c>
      <c r="BI48" s="552">
        <v>100</v>
      </c>
      <c r="BJ48" s="552">
        <v>100</v>
      </c>
      <c r="BK48" s="553"/>
      <c r="BL48" s="339"/>
      <c r="BM48" s="351"/>
      <c r="BN48" s="351" t="s">
        <v>14</v>
      </c>
      <c r="BO48" s="551">
        <v>163484534</v>
      </c>
      <c r="BP48" s="552">
        <v>100</v>
      </c>
      <c r="BQ48" s="552">
        <v>100</v>
      </c>
      <c r="BR48" s="553"/>
    </row>
    <row r="49" spans="2:71" s="210" customFormat="1" ht="14.5" customHeight="1" x14ac:dyDescent="0.35"/>
    <row r="50" spans="2:71" s="210" customFormat="1" ht="14.5" customHeight="1" x14ac:dyDescent="0.35"/>
    <row r="52" spans="2:71" x14ac:dyDescent="0.35">
      <c r="B52" s="748" t="s">
        <v>58</v>
      </c>
      <c r="C52" s="748"/>
      <c r="D52" s="748"/>
      <c r="E52" s="748"/>
      <c r="F52" s="748"/>
      <c r="G52" s="748"/>
      <c r="H52" s="748"/>
      <c r="I52" s="748"/>
      <c r="J52" s="748"/>
      <c r="K52" s="748"/>
      <c r="L52" s="748"/>
      <c r="M52" s="748"/>
      <c r="N52" s="748"/>
      <c r="P52" s="748" t="s">
        <v>58</v>
      </c>
      <c r="Q52" s="748"/>
      <c r="R52" s="748"/>
      <c r="S52" s="748"/>
      <c r="T52" s="748"/>
      <c r="U52" s="748"/>
      <c r="V52" s="748"/>
      <c r="W52" s="748"/>
      <c r="X52" s="748"/>
      <c r="Y52" s="748"/>
      <c r="Z52" s="748"/>
      <c r="AA52" s="748"/>
      <c r="AB52" s="748"/>
      <c r="AD52" s="748" t="s">
        <v>58</v>
      </c>
      <c r="AE52" s="748"/>
      <c r="AF52" s="748"/>
      <c r="AG52" s="748"/>
      <c r="AH52" s="748"/>
      <c r="AI52" s="748"/>
      <c r="AJ52" s="748"/>
      <c r="AK52" s="748"/>
      <c r="AL52" s="748"/>
      <c r="AM52" s="748"/>
      <c r="AN52" s="748"/>
      <c r="AO52" s="748"/>
      <c r="AP52" s="748"/>
      <c r="AR52" s="748" t="s">
        <v>58</v>
      </c>
      <c r="AS52" s="748"/>
      <c r="AT52" s="748"/>
      <c r="AU52" s="748"/>
      <c r="AV52" s="748"/>
      <c r="AW52" s="748"/>
      <c r="AX52" s="748"/>
      <c r="AY52" s="748"/>
      <c r="AZ52" s="748"/>
      <c r="BA52" s="748"/>
      <c r="BB52" s="748"/>
      <c r="BC52" s="748"/>
      <c r="BD52" s="748"/>
      <c r="BF52" s="748" t="s">
        <v>58</v>
      </c>
      <c r="BG52" s="748"/>
      <c r="BH52" s="748"/>
      <c r="BI52" s="748"/>
      <c r="BJ52" s="748"/>
      <c r="BK52" s="748"/>
      <c r="BL52" s="748"/>
      <c r="BM52" s="748"/>
      <c r="BN52" s="748"/>
      <c r="BO52" s="748"/>
      <c r="BP52" s="748"/>
      <c r="BQ52" s="748"/>
      <c r="BR52" s="748"/>
    </row>
    <row r="54" spans="2:71" x14ac:dyDescent="0.35">
      <c r="B54" s="748" t="s">
        <v>16</v>
      </c>
      <c r="C54" s="748"/>
      <c r="D54" s="748"/>
      <c r="E54" s="748"/>
      <c r="F54" s="748"/>
      <c r="G54" s="748"/>
      <c r="H54" s="17"/>
      <c r="I54" s="748" t="s">
        <v>17</v>
      </c>
      <c r="J54" s="748"/>
      <c r="K54" s="748"/>
      <c r="L54" s="748"/>
      <c r="M54" s="748"/>
      <c r="N54" s="748"/>
      <c r="P54" s="748" t="s">
        <v>16</v>
      </c>
      <c r="Q54" s="748"/>
      <c r="R54" s="748"/>
      <c r="S54" s="748"/>
      <c r="T54" s="748"/>
      <c r="U54" s="748"/>
      <c r="V54" s="17"/>
      <c r="W54" s="748" t="s">
        <v>17</v>
      </c>
      <c r="X54" s="748"/>
      <c r="Y54" s="748"/>
      <c r="Z54" s="748"/>
      <c r="AA54" s="748"/>
      <c r="AB54" s="748"/>
      <c r="AD54" s="748" t="s">
        <v>16</v>
      </c>
      <c r="AE54" s="748"/>
      <c r="AF54" s="748"/>
      <c r="AG54" s="748"/>
      <c r="AH54" s="748"/>
      <c r="AI54" s="748"/>
      <c r="AJ54" s="17"/>
      <c r="AK54" s="748" t="s">
        <v>17</v>
      </c>
      <c r="AL54" s="748"/>
      <c r="AM54" s="748"/>
      <c r="AN54" s="748"/>
      <c r="AO54" s="748"/>
      <c r="AP54" s="748"/>
      <c r="AR54" s="748" t="s">
        <v>16</v>
      </c>
      <c r="AS54" s="748"/>
      <c r="AT54" s="748"/>
      <c r="AU54" s="748"/>
      <c r="AV54" s="748"/>
      <c r="AW54" s="748"/>
      <c r="AX54" s="17"/>
      <c r="AY54" s="748" t="s">
        <v>17</v>
      </c>
      <c r="AZ54" s="748"/>
      <c r="BA54" s="748"/>
      <c r="BB54" s="748"/>
      <c r="BC54" s="748"/>
      <c r="BD54" s="748"/>
      <c r="BF54" s="748" t="s">
        <v>16</v>
      </c>
      <c r="BG54" s="748"/>
      <c r="BH54" s="748"/>
      <c r="BI54" s="748"/>
      <c r="BJ54" s="748"/>
      <c r="BK54" s="748"/>
      <c r="BL54" s="17"/>
      <c r="BM54" s="748" t="s">
        <v>17</v>
      </c>
      <c r="BN54" s="748"/>
      <c r="BO54" s="748"/>
      <c r="BP54" s="748"/>
      <c r="BQ54" s="748"/>
      <c r="BR54" s="748"/>
    </row>
    <row r="55" spans="2:71" s="73" customFormat="1" ht="14.5" customHeight="1" x14ac:dyDescent="0.35"/>
    <row r="56" spans="2:71" s="210" customFormat="1" ht="14.5" customHeight="1" x14ac:dyDescent="0.3">
      <c r="B56" s="873" t="s">
        <v>1</v>
      </c>
      <c r="C56" s="873"/>
      <c r="D56" s="873"/>
      <c r="E56" s="873"/>
      <c r="F56" s="873"/>
      <c r="G56" s="873"/>
      <c r="H56" s="339"/>
      <c r="I56" s="873" t="s">
        <v>1</v>
      </c>
      <c r="J56" s="873"/>
      <c r="K56" s="873"/>
      <c r="L56" s="873"/>
      <c r="M56" s="873"/>
      <c r="N56" s="873"/>
      <c r="P56" s="873" t="s">
        <v>1</v>
      </c>
      <c r="Q56" s="873"/>
      <c r="R56" s="873"/>
      <c r="S56" s="873"/>
      <c r="T56" s="873"/>
      <c r="U56" s="873"/>
      <c r="V56" s="339"/>
      <c r="W56" s="873" t="s">
        <v>1</v>
      </c>
      <c r="X56" s="873"/>
      <c r="Y56" s="873"/>
      <c r="Z56" s="873"/>
      <c r="AA56" s="873"/>
      <c r="AB56" s="873"/>
      <c r="AD56" s="873" t="s">
        <v>1</v>
      </c>
      <c r="AE56" s="873"/>
      <c r="AF56" s="873"/>
      <c r="AG56" s="873"/>
      <c r="AH56" s="873"/>
      <c r="AI56" s="873"/>
      <c r="AJ56" s="339"/>
      <c r="AK56" s="873" t="s">
        <v>1</v>
      </c>
      <c r="AL56" s="873"/>
      <c r="AM56" s="873"/>
      <c r="AN56" s="873"/>
      <c r="AO56" s="873"/>
      <c r="AP56" s="873"/>
      <c r="AR56" s="873" t="s">
        <v>1</v>
      </c>
      <c r="AS56" s="873"/>
      <c r="AT56" s="873"/>
      <c r="AU56" s="873"/>
      <c r="AV56" s="873"/>
      <c r="AW56" s="873"/>
      <c r="AX56" s="339"/>
      <c r="AY56" s="873" t="s">
        <v>1</v>
      </c>
      <c r="AZ56" s="873"/>
      <c r="BA56" s="873"/>
      <c r="BB56" s="873"/>
      <c r="BC56" s="873"/>
      <c r="BD56" s="873"/>
      <c r="BF56" s="873" t="s">
        <v>1</v>
      </c>
      <c r="BG56" s="873"/>
      <c r="BH56" s="873"/>
      <c r="BI56" s="873"/>
      <c r="BJ56" s="873"/>
      <c r="BK56" s="873"/>
      <c r="BL56" s="719"/>
      <c r="BM56" s="873" t="s">
        <v>1</v>
      </c>
      <c r="BN56" s="873"/>
      <c r="BO56" s="873"/>
      <c r="BP56" s="873"/>
      <c r="BQ56" s="873"/>
      <c r="BR56" s="873"/>
      <c r="BS56" s="339"/>
    </row>
    <row r="57" spans="2:71" s="210" customFormat="1" ht="24" customHeight="1" x14ac:dyDescent="0.25">
      <c r="B57" s="874" t="s">
        <v>0</v>
      </c>
      <c r="C57" s="874"/>
      <c r="D57" s="340" t="s">
        <v>2</v>
      </c>
      <c r="E57" s="341" t="s">
        <v>3</v>
      </c>
      <c r="F57" s="341" t="s">
        <v>4</v>
      </c>
      <c r="G57" s="342" t="s">
        <v>5</v>
      </c>
      <c r="H57" s="339"/>
      <c r="I57" s="874" t="s">
        <v>0</v>
      </c>
      <c r="J57" s="874"/>
      <c r="K57" s="340" t="s">
        <v>2</v>
      </c>
      <c r="L57" s="341" t="s">
        <v>3</v>
      </c>
      <c r="M57" s="341" t="s">
        <v>4</v>
      </c>
      <c r="N57" s="342" t="s">
        <v>5</v>
      </c>
      <c r="P57" s="874" t="s">
        <v>0</v>
      </c>
      <c r="Q57" s="874"/>
      <c r="R57" s="340" t="s">
        <v>2</v>
      </c>
      <c r="S57" s="341" t="s">
        <v>3</v>
      </c>
      <c r="T57" s="341" t="s">
        <v>4</v>
      </c>
      <c r="U57" s="342" t="s">
        <v>5</v>
      </c>
      <c r="V57" s="339"/>
      <c r="W57" s="874" t="s">
        <v>0</v>
      </c>
      <c r="X57" s="874"/>
      <c r="Y57" s="340" t="s">
        <v>2</v>
      </c>
      <c r="Z57" s="341" t="s">
        <v>3</v>
      </c>
      <c r="AA57" s="341" t="s">
        <v>4</v>
      </c>
      <c r="AB57" s="342" t="s">
        <v>5</v>
      </c>
      <c r="AD57" s="874" t="s">
        <v>0</v>
      </c>
      <c r="AE57" s="874"/>
      <c r="AF57" s="340" t="s">
        <v>2</v>
      </c>
      <c r="AG57" s="341" t="s">
        <v>3</v>
      </c>
      <c r="AH57" s="341" t="s">
        <v>4</v>
      </c>
      <c r="AI57" s="342" t="s">
        <v>5</v>
      </c>
      <c r="AJ57" s="339"/>
      <c r="AK57" s="874" t="s">
        <v>0</v>
      </c>
      <c r="AL57" s="874"/>
      <c r="AM57" s="340" t="s">
        <v>2</v>
      </c>
      <c r="AN57" s="341" t="s">
        <v>3</v>
      </c>
      <c r="AO57" s="341" t="s">
        <v>4</v>
      </c>
      <c r="AP57" s="342" t="s">
        <v>5</v>
      </c>
      <c r="AR57" s="874" t="s">
        <v>0</v>
      </c>
      <c r="AS57" s="874"/>
      <c r="AT57" s="340" t="s">
        <v>2</v>
      </c>
      <c r="AU57" s="341" t="s">
        <v>3</v>
      </c>
      <c r="AV57" s="341" t="s">
        <v>4</v>
      </c>
      <c r="AW57" s="342" t="s">
        <v>5</v>
      </c>
      <c r="AX57" s="339"/>
      <c r="AY57" s="874" t="s">
        <v>0</v>
      </c>
      <c r="AZ57" s="874"/>
      <c r="BA57" s="340" t="s">
        <v>2</v>
      </c>
      <c r="BB57" s="341" t="s">
        <v>3</v>
      </c>
      <c r="BC57" s="341" t="s">
        <v>4</v>
      </c>
      <c r="BD57" s="342" t="s">
        <v>5</v>
      </c>
      <c r="BF57" s="880" t="s">
        <v>0</v>
      </c>
      <c r="BG57" s="880"/>
      <c r="BH57" s="720" t="s">
        <v>2</v>
      </c>
      <c r="BI57" s="721" t="s">
        <v>3</v>
      </c>
      <c r="BJ57" s="721" t="s">
        <v>4</v>
      </c>
      <c r="BK57" s="722" t="s">
        <v>5</v>
      </c>
      <c r="BL57" s="723"/>
      <c r="BM57" s="880" t="s">
        <v>0</v>
      </c>
      <c r="BN57" s="880"/>
      <c r="BO57" s="720" t="s">
        <v>2</v>
      </c>
      <c r="BP57" s="721" t="s">
        <v>3</v>
      </c>
      <c r="BQ57" s="721" t="s">
        <v>4</v>
      </c>
      <c r="BR57" s="722" t="s">
        <v>5</v>
      </c>
      <c r="BS57" s="339"/>
    </row>
    <row r="58" spans="2:71" s="210" customFormat="1" ht="23" customHeight="1" x14ac:dyDescent="0.25">
      <c r="B58" s="870" t="s">
        <v>6</v>
      </c>
      <c r="C58" s="343" t="s">
        <v>7</v>
      </c>
      <c r="D58" s="344">
        <v>34</v>
      </c>
      <c r="E58" s="345">
        <v>32.38095238095238</v>
      </c>
      <c r="F58" s="345">
        <v>32.38095238095238</v>
      </c>
      <c r="G58" s="346">
        <v>32.38095238095238</v>
      </c>
      <c r="H58" s="339"/>
      <c r="I58" s="870" t="s">
        <v>6</v>
      </c>
      <c r="J58" s="343" t="s">
        <v>7</v>
      </c>
      <c r="K58" s="344">
        <v>3384621.4658210869</v>
      </c>
      <c r="L58" s="345">
        <v>30.494148733936544</v>
      </c>
      <c r="M58" s="345">
        <v>30.494148733936555</v>
      </c>
      <c r="N58" s="346">
        <v>30.494148733936555</v>
      </c>
      <c r="P58" s="870" t="s">
        <v>6</v>
      </c>
      <c r="Q58" s="343" t="s">
        <v>7</v>
      </c>
      <c r="R58" s="545">
        <v>27</v>
      </c>
      <c r="S58" s="546">
        <v>28.125</v>
      </c>
      <c r="T58" s="546">
        <v>28.125</v>
      </c>
      <c r="U58" s="547">
        <v>28.125</v>
      </c>
      <c r="V58" s="339"/>
      <c r="W58" s="870" t="s">
        <v>6</v>
      </c>
      <c r="X58" s="343" t="s">
        <v>7</v>
      </c>
      <c r="Y58" s="545">
        <v>2962434.3536435617</v>
      </c>
      <c r="Z58" s="546">
        <v>27.87695034554724</v>
      </c>
      <c r="AA58" s="546">
        <v>27.876950345547229</v>
      </c>
      <c r="AB58" s="547">
        <v>27.876950345547229</v>
      </c>
      <c r="AD58" s="870" t="s">
        <v>6</v>
      </c>
      <c r="AE58" s="343" t="s">
        <v>7</v>
      </c>
      <c r="AF58" s="545">
        <v>38</v>
      </c>
      <c r="AG58" s="546">
        <v>28.787878787878789</v>
      </c>
      <c r="AH58" s="546">
        <v>28.787878787878789</v>
      </c>
      <c r="AI58" s="547">
        <v>28.787878787878789</v>
      </c>
      <c r="AJ58" s="339"/>
      <c r="AK58" s="870" t="s">
        <v>6</v>
      </c>
      <c r="AL58" s="343" t="s">
        <v>7</v>
      </c>
      <c r="AM58" s="545">
        <v>3917261.9629061571</v>
      </c>
      <c r="AN58" s="546">
        <v>29.861278379951216</v>
      </c>
      <c r="AO58" s="546">
        <v>29.861278379951194</v>
      </c>
      <c r="AP58" s="547">
        <v>29.861278379951194</v>
      </c>
      <c r="AR58" s="870" t="s">
        <v>6</v>
      </c>
      <c r="AS58" s="343" t="s">
        <v>7</v>
      </c>
      <c r="AT58" s="545">
        <v>30</v>
      </c>
      <c r="AU58" s="546">
        <v>30.303030303030305</v>
      </c>
      <c r="AV58" s="546">
        <v>30.303030303030305</v>
      </c>
      <c r="AW58" s="547">
        <v>30.303030303030305</v>
      </c>
      <c r="AX58" s="339"/>
      <c r="AY58" s="870" t="s">
        <v>6</v>
      </c>
      <c r="AZ58" s="343" t="s">
        <v>7</v>
      </c>
      <c r="BA58" s="545">
        <v>3130579.2111807326</v>
      </c>
      <c r="BB58" s="546">
        <v>28.719830790988539</v>
      </c>
      <c r="BC58" s="546">
        <v>28.719830790988549</v>
      </c>
      <c r="BD58" s="547">
        <v>28.719830790988549</v>
      </c>
      <c r="BF58" s="881" t="s">
        <v>6</v>
      </c>
      <c r="BG58" s="724" t="s">
        <v>7</v>
      </c>
      <c r="BH58" s="725">
        <v>38</v>
      </c>
      <c r="BI58" s="726">
        <v>31.147540983606557</v>
      </c>
      <c r="BJ58" s="726">
        <v>31.147540983606557</v>
      </c>
      <c r="BK58" s="727">
        <v>31.147540983606557</v>
      </c>
      <c r="BL58" s="723"/>
      <c r="BM58" s="881" t="s">
        <v>6</v>
      </c>
      <c r="BN58" s="724" t="s">
        <v>7</v>
      </c>
      <c r="BO58" s="725">
        <v>3586581.8301805807</v>
      </c>
      <c r="BP58" s="726">
        <v>31.008178997557323</v>
      </c>
      <c r="BQ58" s="726">
        <v>31.008178997557312</v>
      </c>
      <c r="BR58" s="727">
        <v>31.008178997557312</v>
      </c>
      <c r="BS58" s="339"/>
    </row>
    <row r="59" spans="2:71" s="210" customFormat="1" ht="23" customHeight="1" x14ac:dyDescent="0.25">
      <c r="B59" s="871"/>
      <c r="C59" s="347" t="s">
        <v>8</v>
      </c>
      <c r="D59" s="348">
        <v>7</v>
      </c>
      <c r="E59" s="349">
        <v>6.666666666666667</v>
      </c>
      <c r="F59" s="349">
        <v>6.666666666666667</v>
      </c>
      <c r="G59" s="350">
        <v>39.047619047619051</v>
      </c>
      <c r="H59" s="339"/>
      <c r="I59" s="871"/>
      <c r="J59" s="347" t="s">
        <v>8</v>
      </c>
      <c r="K59" s="348">
        <v>556432.41127384943</v>
      </c>
      <c r="L59" s="349">
        <v>5.013243838672933</v>
      </c>
      <c r="M59" s="349">
        <v>5.0132438386729348</v>
      </c>
      <c r="N59" s="350">
        <v>35.50739257260949</v>
      </c>
      <c r="P59" s="871"/>
      <c r="Q59" s="347" t="s">
        <v>8</v>
      </c>
      <c r="R59" s="548">
        <v>11</v>
      </c>
      <c r="S59" s="549">
        <v>11.458333333333332</v>
      </c>
      <c r="T59" s="549">
        <v>11.458333333333332</v>
      </c>
      <c r="U59" s="550">
        <v>39.583333333333329</v>
      </c>
      <c r="V59" s="339"/>
      <c r="W59" s="871"/>
      <c r="X59" s="347" t="s">
        <v>8</v>
      </c>
      <c r="Y59" s="548">
        <v>1247268.8544722304</v>
      </c>
      <c r="Z59" s="549">
        <v>11.736986468883444</v>
      </c>
      <c r="AA59" s="549">
        <v>11.73698646888344</v>
      </c>
      <c r="AB59" s="550">
        <v>39.613936814430673</v>
      </c>
      <c r="AD59" s="871"/>
      <c r="AE59" s="347" t="s">
        <v>8</v>
      </c>
      <c r="AF59" s="548">
        <v>13</v>
      </c>
      <c r="AG59" s="549">
        <v>9.8484848484848477</v>
      </c>
      <c r="AH59" s="549">
        <v>9.8484848484848477</v>
      </c>
      <c r="AI59" s="550">
        <v>38.636363636363633</v>
      </c>
      <c r="AJ59" s="339"/>
      <c r="AK59" s="871"/>
      <c r="AL59" s="347" t="s">
        <v>8</v>
      </c>
      <c r="AM59" s="548">
        <v>1158053.2560689503</v>
      </c>
      <c r="AN59" s="549">
        <v>8.8278371438372663</v>
      </c>
      <c r="AO59" s="549">
        <v>8.8278371438372591</v>
      </c>
      <c r="AP59" s="550">
        <v>38.689115523788452</v>
      </c>
      <c r="AR59" s="871"/>
      <c r="AS59" s="347" t="s">
        <v>8</v>
      </c>
      <c r="AT59" s="548">
        <v>13</v>
      </c>
      <c r="AU59" s="549">
        <v>13.131313131313133</v>
      </c>
      <c r="AV59" s="549">
        <v>13.131313131313133</v>
      </c>
      <c r="AW59" s="550">
        <v>43.43434343434344</v>
      </c>
      <c r="AX59" s="339"/>
      <c r="AY59" s="871"/>
      <c r="AZ59" s="347" t="s">
        <v>8</v>
      </c>
      <c r="BA59" s="548">
        <v>1734997.0306172343</v>
      </c>
      <c r="BB59" s="549">
        <v>15.916805734936521</v>
      </c>
      <c r="BC59" s="549">
        <v>15.916805734936526</v>
      </c>
      <c r="BD59" s="550">
        <v>44.636636525925077</v>
      </c>
      <c r="BF59" s="882"/>
      <c r="BG59" s="728" t="s">
        <v>8</v>
      </c>
      <c r="BH59" s="729">
        <v>24</v>
      </c>
      <c r="BI59" s="730">
        <v>19.672131147540984</v>
      </c>
      <c r="BJ59" s="730">
        <v>19.672131147540984</v>
      </c>
      <c r="BK59" s="731">
        <v>50.819672131147541</v>
      </c>
      <c r="BL59" s="723"/>
      <c r="BM59" s="882"/>
      <c r="BN59" s="728" t="s">
        <v>8</v>
      </c>
      <c r="BO59" s="729">
        <v>2623858.3814254906</v>
      </c>
      <c r="BP59" s="730">
        <v>22.684849867592789</v>
      </c>
      <c r="BQ59" s="730">
        <v>22.684849867592778</v>
      </c>
      <c r="BR59" s="731">
        <v>53.693028865150097</v>
      </c>
      <c r="BS59" s="339"/>
    </row>
    <row r="60" spans="2:71" s="210" customFormat="1" ht="14.5" customHeight="1" x14ac:dyDescent="0.25">
      <c r="B60" s="871"/>
      <c r="C60" s="347" t="s">
        <v>11</v>
      </c>
      <c r="D60" s="348">
        <v>41</v>
      </c>
      <c r="E60" s="349">
        <v>39.047619047619051</v>
      </c>
      <c r="F60" s="349">
        <v>39.047619047619051</v>
      </c>
      <c r="G60" s="350">
        <v>78.095238095238102</v>
      </c>
      <c r="H60" s="339"/>
      <c r="I60" s="871"/>
      <c r="J60" s="347" t="s">
        <v>11</v>
      </c>
      <c r="K60" s="348">
        <v>4648368.558456881</v>
      </c>
      <c r="L60" s="349">
        <v>41.880028128153235</v>
      </c>
      <c r="M60" s="349">
        <v>41.880028128153249</v>
      </c>
      <c r="N60" s="350">
        <v>77.387420700762746</v>
      </c>
      <c r="P60" s="871"/>
      <c r="Q60" s="347" t="s">
        <v>11</v>
      </c>
      <c r="R60" s="548">
        <v>42</v>
      </c>
      <c r="S60" s="549">
        <v>43.75</v>
      </c>
      <c r="T60" s="549">
        <v>43.75</v>
      </c>
      <c r="U60" s="550">
        <v>83.333333333333343</v>
      </c>
      <c r="V60" s="339"/>
      <c r="W60" s="871"/>
      <c r="X60" s="347" t="s">
        <v>11</v>
      </c>
      <c r="Y60" s="548">
        <v>4589024.4788961448</v>
      </c>
      <c r="Z60" s="549">
        <v>43.18340670582193</v>
      </c>
      <c r="AA60" s="549">
        <v>43.183406705821916</v>
      </c>
      <c r="AB60" s="550">
        <v>82.797343520252582</v>
      </c>
      <c r="AD60" s="871"/>
      <c r="AE60" s="347" t="s">
        <v>9</v>
      </c>
      <c r="AF60" s="548">
        <v>1</v>
      </c>
      <c r="AG60" s="549">
        <v>0.75757575757575757</v>
      </c>
      <c r="AH60" s="549">
        <v>0.75757575757575757</v>
      </c>
      <c r="AI60" s="550">
        <v>39.393939393939391</v>
      </c>
      <c r="AJ60" s="339"/>
      <c r="AK60" s="871"/>
      <c r="AL60" s="347" t="s">
        <v>9</v>
      </c>
      <c r="AM60" s="548">
        <v>141960.64231111028</v>
      </c>
      <c r="AN60" s="549">
        <v>1.0821656297665123</v>
      </c>
      <c r="AO60" s="549">
        <v>1.0821656297665114</v>
      </c>
      <c r="AP60" s="550">
        <v>39.771281153554966</v>
      </c>
      <c r="AR60" s="871"/>
      <c r="AS60" s="347" t="s">
        <v>11</v>
      </c>
      <c r="AT60" s="548">
        <v>33</v>
      </c>
      <c r="AU60" s="549">
        <v>33.333333333333329</v>
      </c>
      <c r="AV60" s="549">
        <v>33.333333333333329</v>
      </c>
      <c r="AW60" s="550">
        <v>76.767676767676761</v>
      </c>
      <c r="AX60" s="339"/>
      <c r="AY60" s="871"/>
      <c r="AZ60" s="347" t="s">
        <v>11</v>
      </c>
      <c r="BA60" s="548">
        <v>3325102.7881560014</v>
      </c>
      <c r="BB60" s="549">
        <v>30.504383692775832</v>
      </c>
      <c r="BC60" s="549">
        <v>30.504383692775843</v>
      </c>
      <c r="BD60" s="550">
        <v>75.141020218700916</v>
      </c>
      <c r="BF60" s="882"/>
      <c r="BG60" s="728" t="s">
        <v>9</v>
      </c>
      <c r="BH60" s="729">
        <v>1</v>
      </c>
      <c r="BI60" s="730">
        <v>0.81967213114754101</v>
      </c>
      <c r="BJ60" s="730">
        <v>0.81967213114754101</v>
      </c>
      <c r="BK60" s="731">
        <v>51.639344262295083</v>
      </c>
      <c r="BL60" s="723"/>
      <c r="BM60" s="882"/>
      <c r="BN60" s="728" t="s">
        <v>9</v>
      </c>
      <c r="BO60" s="729">
        <v>102386.12502481337</v>
      </c>
      <c r="BP60" s="730">
        <v>0.88519025689589459</v>
      </c>
      <c r="BQ60" s="730">
        <v>0.88519025689589448</v>
      </c>
      <c r="BR60" s="731">
        <v>54.578219122045994</v>
      </c>
      <c r="BS60" s="339"/>
    </row>
    <row r="61" spans="2:71" s="210" customFormat="1" ht="14.5" customHeight="1" x14ac:dyDescent="0.25">
      <c r="B61" s="871"/>
      <c r="C61" s="347" t="s">
        <v>12</v>
      </c>
      <c r="D61" s="348">
        <v>16</v>
      </c>
      <c r="E61" s="349">
        <v>15.238095238095239</v>
      </c>
      <c r="F61" s="349">
        <v>15.238095238095239</v>
      </c>
      <c r="G61" s="350">
        <v>93.333333333333329</v>
      </c>
      <c r="H61" s="339"/>
      <c r="I61" s="871"/>
      <c r="J61" s="347" t="s">
        <v>12</v>
      </c>
      <c r="K61" s="348">
        <v>1266953.8034203581</v>
      </c>
      <c r="L61" s="349">
        <v>11.414770635555987</v>
      </c>
      <c r="M61" s="349">
        <v>11.414770635555991</v>
      </c>
      <c r="N61" s="350">
        <v>88.802191336318742</v>
      </c>
      <c r="P61" s="871"/>
      <c r="Q61" s="347" t="s">
        <v>12</v>
      </c>
      <c r="R61" s="548">
        <v>16</v>
      </c>
      <c r="S61" s="549">
        <v>16.666666666666664</v>
      </c>
      <c r="T61" s="549">
        <v>16.666666666666664</v>
      </c>
      <c r="U61" s="550">
        <v>100</v>
      </c>
      <c r="V61" s="339"/>
      <c r="W61" s="871"/>
      <c r="X61" s="347" t="s">
        <v>12</v>
      </c>
      <c r="Y61" s="548">
        <v>1828095.968096914</v>
      </c>
      <c r="Z61" s="549">
        <v>17.202656479747425</v>
      </c>
      <c r="AA61" s="549">
        <v>17.202656479747418</v>
      </c>
      <c r="AB61" s="550">
        <v>100</v>
      </c>
      <c r="AD61" s="871"/>
      <c r="AE61" s="347" t="s">
        <v>11</v>
      </c>
      <c r="AF61" s="548">
        <v>60</v>
      </c>
      <c r="AG61" s="549">
        <v>45.454545454545453</v>
      </c>
      <c r="AH61" s="549">
        <v>45.454545454545453</v>
      </c>
      <c r="AI61" s="550">
        <v>84.848484848484844</v>
      </c>
      <c r="AJ61" s="339"/>
      <c r="AK61" s="871"/>
      <c r="AL61" s="347" t="s">
        <v>11</v>
      </c>
      <c r="AM61" s="548">
        <v>5837110.261616176</v>
      </c>
      <c r="AN61" s="549">
        <v>44.496277274057341</v>
      </c>
      <c r="AO61" s="549">
        <v>44.496277274057313</v>
      </c>
      <c r="AP61" s="550">
        <v>84.267558427612272</v>
      </c>
      <c r="AR61" s="871"/>
      <c r="AS61" s="347" t="s">
        <v>12</v>
      </c>
      <c r="AT61" s="548">
        <v>20</v>
      </c>
      <c r="AU61" s="549">
        <v>20.202020202020201</v>
      </c>
      <c r="AV61" s="549">
        <v>20.202020202020201</v>
      </c>
      <c r="AW61" s="550">
        <v>96.969696969696969</v>
      </c>
      <c r="AX61" s="339"/>
      <c r="AY61" s="871"/>
      <c r="AZ61" s="347" t="s">
        <v>12</v>
      </c>
      <c r="BA61" s="548">
        <v>2331160.6434395341</v>
      </c>
      <c r="BB61" s="549">
        <v>21.385991124928044</v>
      </c>
      <c r="BC61" s="549">
        <v>21.385991124928054</v>
      </c>
      <c r="BD61" s="550">
        <v>96.527011343628971</v>
      </c>
      <c r="BF61" s="882"/>
      <c r="BG61" s="728" t="s">
        <v>11</v>
      </c>
      <c r="BH61" s="729">
        <v>41</v>
      </c>
      <c r="BI61" s="730">
        <v>33.606557377049178</v>
      </c>
      <c r="BJ61" s="730">
        <v>33.606557377049178</v>
      </c>
      <c r="BK61" s="731">
        <v>85.245901639344254</v>
      </c>
      <c r="BL61" s="723"/>
      <c r="BM61" s="882"/>
      <c r="BN61" s="728" t="s">
        <v>11</v>
      </c>
      <c r="BO61" s="729">
        <v>3506858.3546105614</v>
      </c>
      <c r="BP61" s="730">
        <v>30.318921114193181</v>
      </c>
      <c r="BQ61" s="730">
        <v>30.31892111419317</v>
      </c>
      <c r="BR61" s="731">
        <v>84.897140236239167</v>
      </c>
      <c r="BS61" s="339"/>
    </row>
    <row r="62" spans="2:71" s="210" customFormat="1" ht="14.5" customHeight="1" x14ac:dyDescent="0.25">
      <c r="B62" s="871"/>
      <c r="C62" s="347" t="s">
        <v>13</v>
      </c>
      <c r="D62" s="348">
        <v>7</v>
      </c>
      <c r="E62" s="349">
        <v>6.666666666666667</v>
      </c>
      <c r="F62" s="349">
        <v>6.666666666666667</v>
      </c>
      <c r="G62" s="350">
        <v>100</v>
      </c>
      <c r="H62" s="339"/>
      <c r="I62" s="871"/>
      <c r="J62" s="347" t="s">
        <v>13</v>
      </c>
      <c r="K62" s="348">
        <v>1242872.6541585382</v>
      </c>
      <c r="L62" s="349">
        <v>11.197808663681263</v>
      </c>
      <c r="M62" s="349">
        <v>11.197808663681267</v>
      </c>
      <c r="N62" s="350">
        <v>100</v>
      </c>
      <c r="P62" s="872"/>
      <c r="Q62" s="351" t="s">
        <v>14</v>
      </c>
      <c r="R62" s="551">
        <v>96</v>
      </c>
      <c r="S62" s="552">
        <v>100</v>
      </c>
      <c r="T62" s="552">
        <v>100</v>
      </c>
      <c r="U62" s="553"/>
      <c r="V62" s="339"/>
      <c r="W62" s="872"/>
      <c r="X62" s="351" t="s">
        <v>14</v>
      </c>
      <c r="Y62" s="551">
        <v>10626823.65510885</v>
      </c>
      <c r="Z62" s="552">
        <v>100.00000000000004</v>
      </c>
      <c r="AA62" s="552">
        <v>100</v>
      </c>
      <c r="AB62" s="553"/>
      <c r="AD62" s="871"/>
      <c r="AE62" s="347" t="s">
        <v>12</v>
      </c>
      <c r="AF62" s="548">
        <v>17</v>
      </c>
      <c r="AG62" s="549">
        <v>12.878787878787879</v>
      </c>
      <c r="AH62" s="549">
        <v>12.878787878787879</v>
      </c>
      <c r="AI62" s="550">
        <v>97.727272727272734</v>
      </c>
      <c r="AJ62" s="339"/>
      <c r="AK62" s="871"/>
      <c r="AL62" s="347" t="s">
        <v>12</v>
      </c>
      <c r="AM62" s="548">
        <v>1769668.2959173759</v>
      </c>
      <c r="AN62" s="549">
        <v>13.490177099454966</v>
      </c>
      <c r="AO62" s="549">
        <v>13.490177099454955</v>
      </c>
      <c r="AP62" s="550">
        <v>97.75773552706724</v>
      </c>
      <c r="AR62" s="871"/>
      <c r="AS62" s="347" t="s">
        <v>13</v>
      </c>
      <c r="AT62" s="548">
        <v>3</v>
      </c>
      <c r="AU62" s="549">
        <v>3.0303030303030303</v>
      </c>
      <c r="AV62" s="549">
        <v>3.0303030303030303</v>
      </c>
      <c r="AW62" s="550">
        <v>100</v>
      </c>
      <c r="AX62" s="339"/>
      <c r="AY62" s="871"/>
      <c r="AZ62" s="347" t="s">
        <v>13</v>
      </c>
      <c r="BA62" s="548">
        <v>378569.9911474784</v>
      </c>
      <c r="BB62" s="549">
        <v>3.4729886563710162</v>
      </c>
      <c r="BC62" s="549">
        <v>3.4729886563710179</v>
      </c>
      <c r="BD62" s="550">
        <v>100</v>
      </c>
      <c r="BF62" s="882"/>
      <c r="BG62" s="728" t="s">
        <v>12</v>
      </c>
      <c r="BH62" s="729">
        <v>11</v>
      </c>
      <c r="BI62" s="730">
        <v>9.0163934426229506</v>
      </c>
      <c r="BJ62" s="730">
        <v>9.0163934426229506</v>
      </c>
      <c r="BK62" s="731">
        <v>94.262295081967224</v>
      </c>
      <c r="BL62" s="723"/>
      <c r="BM62" s="882"/>
      <c r="BN62" s="728" t="s">
        <v>12</v>
      </c>
      <c r="BO62" s="729">
        <v>983080.32084435644</v>
      </c>
      <c r="BP62" s="730">
        <v>8.4993266572654971</v>
      </c>
      <c r="BQ62" s="730">
        <v>8.4993266572654953</v>
      </c>
      <c r="BR62" s="731">
        <v>93.396466893504666</v>
      </c>
      <c r="BS62" s="339"/>
    </row>
    <row r="63" spans="2:71" s="210" customFormat="1" ht="14.5" customHeight="1" x14ac:dyDescent="0.25">
      <c r="B63" s="872"/>
      <c r="C63" s="351" t="s">
        <v>14</v>
      </c>
      <c r="D63" s="352">
        <v>105</v>
      </c>
      <c r="E63" s="353">
        <v>100</v>
      </c>
      <c r="F63" s="353">
        <v>100</v>
      </c>
      <c r="G63" s="354"/>
      <c r="H63" s="339"/>
      <c r="I63" s="872"/>
      <c r="J63" s="351" t="s">
        <v>14</v>
      </c>
      <c r="K63" s="352">
        <v>11099248.893130714</v>
      </c>
      <c r="L63" s="353">
        <v>99.999999999999972</v>
      </c>
      <c r="M63" s="353">
        <v>100</v>
      </c>
      <c r="N63" s="354"/>
      <c r="AD63" s="871"/>
      <c r="AE63" s="347" t="s">
        <v>13</v>
      </c>
      <c r="AF63" s="548">
        <v>3</v>
      </c>
      <c r="AG63" s="549">
        <v>2.2727272727272729</v>
      </c>
      <c r="AH63" s="549">
        <v>2.2727272727272729</v>
      </c>
      <c r="AI63" s="550">
        <v>100</v>
      </c>
      <c r="AJ63" s="339"/>
      <c r="AK63" s="871"/>
      <c r="AL63" s="347" t="s">
        <v>13</v>
      </c>
      <c r="AM63" s="548">
        <v>294144.71875030611</v>
      </c>
      <c r="AN63" s="549">
        <v>2.2422644729327659</v>
      </c>
      <c r="AO63" s="549">
        <v>2.2422644729327645</v>
      </c>
      <c r="AP63" s="550">
        <v>100</v>
      </c>
      <c r="AR63" s="872"/>
      <c r="AS63" s="351" t="s">
        <v>14</v>
      </c>
      <c r="AT63" s="551">
        <v>99</v>
      </c>
      <c r="AU63" s="552">
        <v>100</v>
      </c>
      <c r="AV63" s="552">
        <v>100</v>
      </c>
      <c r="AW63" s="553"/>
      <c r="AX63" s="339"/>
      <c r="AY63" s="872"/>
      <c r="AZ63" s="351" t="s">
        <v>14</v>
      </c>
      <c r="BA63" s="551">
        <v>10900409.664540982</v>
      </c>
      <c r="BB63" s="552">
        <v>99.999999999999972</v>
      </c>
      <c r="BC63" s="552">
        <v>100</v>
      </c>
      <c r="BD63" s="553"/>
      <c r="BF63" s="882"/>
      <c r="BG63" s="728" t="s">
        <v>13</v>
      </c>
      <c r="BH63" s="729">
        <v>7</v>
      </c>
      <c r="BI63" s="730">
        <v>5.7377049180327866</v>
      </c>
      <c r="BJ63" s="730">
        <v>5.7377049180327866</v>
      </c>
      <c r="BK63" s="731">
        <v>100</v>
      </c>
      <c r="BL63" s="723"/>
      <c r="BM63" s="882"/>
      <c r="BN63" s="728" t="s">
        <v>13</v>
      </c>
      <c r="BO63" s="729">
        <v>763802.08772072149</v>
      </c>
      <c r="BP63" s="730">
        <v>6.6035331064953393</v>
      </c>
      <c r="BQ63" s="730">
        <v>6.6035331064953375</v>
      </c>
      <c r="BR63" s="731">
        <v>100</v>
      </c>
      <c r="BS63" s="339"/>
    </row>
    <row r="64" spans="2:71" s="210" customFormat="1" ht="14.5" customHeight="1" x14ac:dyDescent="0.25">
      <c r="AD64" s="872"/>
      <c r="AE64" s="351" t="s">
        <v>14</v>
      </c>
      <c r="AF64" s="551">
        <v>132</v>
      </c>
      <c r="AG64" s="552">
        <v>100</v>
      </c>
      <c r="AH64" s="552">
        <v>100</v>
      </c>
      <c r="AI64" s="553"/>
      <c r="AJ64" s="339"/>
      <c r="AK64" s="872"/>
      <c r="AL64" s="351" t="s">
        <v>14</v>
      </c>
      <c r="AM64" s="551">
        <v>13118199.137570076</v>
      </c>
      <c r="AN64" s="552">
        <v>100.00000000000007</v>
      </c>
      <c r="AO64" s="552">
        <v>100</v>
      </c>
      <c r="AP64" s="553"/>
      <c r="BF64" s="883"/>
      <c r="BG64" s="732" t="s">
        <v>14</v>
      </c>
      <c r="BH64" s="733">
        <v>122</v>
      </c>
      <c r="BI64" s="734">
        <v>100</v>
      </c>
      <c r="BJ64" s="734">
        <v>100</v>
      </c>
      <c r="BK64" s="735"/>
      <c r="BL64" s="723"/>
      <c r="BM64" s="883"/>
      <c r="BN64" s="732" t="s">
        <v>14</v>
      </c>
      <c r="BO64" s="733">
        <v>11566567.099806525</v>
      </c>
      <c r="BP64" s="734">
        <v>100.00000000000003</v>
      </c>
      <c r="BQ64" s="734">
        <v>100</v>
      </c>
      <c r="BR64" s="735"/>
      <c r="BS64" s="339"/>
    </row>
    <row r="65" spans="2:70" s="210" customFormat="1" ht="14.5" customHeight="1" x14ac:dyDescent="0.35"/>
    <row r="66" spans="2:70" s="210" customFormat="1" ht="14.5" customHeight="1" x14ac:dyDescent="0.35"/>
    <row r="67" spans="2:70" s="210" customFormat="1" ht="14.5" customHeight="1" x14ac:dyDescent="0.25">
      <c r="B67" s="873" t="s">
        <v>18</v>
      </c>
      <c r="C67" s="873"/>
      <c r="D67" s="873"/>
      <c r="E67" s="873"/>
      <c r="F67" s="873"/>
      <c r="G67" s="873"/>
      <c r="H67" s="339"/>
      <c r="I67" s="873" t="s">
        <v>18</v>
      </c>
      <c r="J67" s="873"/>
      <c r="K67" s="873"/>
      <c r="L67" s="873"/>
      <c r="M67" s="873"/>
      <c r="N67" s="873"/>
      <c r="P67" s="873" t="s">
        <v>18</v>
      </c>
      <c r="Q67" s="873"/>
      <c r="R67" s="873"/>
      <c r="S67" s="873"/>
      <c r="T67" s="873"/>
      <c r="U67" s="873"/>
      <c r="V67" s="339"/>
      <c r="W67" s="873" t="s">
        <v>18</v>
      </c>
      <c r="X67" s="873"/>
      <c r="Y67" s="873"/>
      <c r="Z67" s="873"/>
      <c r="AA67" s="873"/>
      <c r="AB67" s="873"/>
      <c r="AD67" s="873" t="s">
        <v>18</v>
      </c>
      <c r="AE67" s="873"/>
      <c r="AF67" s="873"/>
      <c r="AG67" s="873"/>
      <c r="AH67" s="873"/>
      <c r="AI67" s="873"/>
      <c r="AJ67" s="339"/>
      <c r="AK67" s="873" t="s">
        <v>18</v>
      </c>
      <c r="AL67" s="873"/>
      <c r="AM67" s="873"/>
      <c r="AN67" s="873"/>
      <c r="AO67" s="873"/>
      <c r="AP67" s="873"/>
      <c r="AR67" s="873" t="s">
        <v>18</v>
      </c>
      <c r="AS67" s="873"/>
      <c r="AT67" s="873"/>
      <c r="AU67" s="873"/>
      <c r="AV67" s="873"/>
      <c r="AW67" s="873"/>
      <c r="AX67" s="339"/>
      <c r="AY67" s="873" t="s">
        <v>18</v>
      </c>
      <c r="AZ67" s="873"/>
      <c r="BA67" s="873"/>
      <c r="BB67" s="873"/>
      <c r="BC67" s="873"/>
      <c r="BD67" s="873"/>
      <c r="BF67" s="469" t="s">
        <v>18</v>
      </c>
      <c r="BG67" s="469"/>
      <c r="BH67" s="469"/>
      <c r="BI67" s="469"/>
      <c r="BJ67" s="469"/>
      <c r="BK67" s="469"/>
      <c r="BL67" s="339"/>
      <c r="BM67" s="469" t="s">
        <v>18</v>
      </c>
      <c r="BN67" s="469"/>
      <c r="BO67" s="469"/>
      <c r="BP67" s="469"/>
      <c r="BQ67" s="469"/>
      <c r="BR67" s="469"/>
    </row>
    <row r="68" spans="2:70" s="210" customFormat="1" ht="24" customHeight="1" x14ac:dyDescent="0.25">
      <c r="B68" s="874" t="s">
        <v>0</v>
      </c>
      <c r="C68" s="874"/>
      <c r="D68" s="340" t="s">
        <v>2</v>
      </c>
      <c r="E68" s="341" t="s">
        <v>3</v>
      </c>
      <c r="F68" s="341" t="s">
        <v>4</v>
      </c>
      <c r="G68" s="342" t="s">
        <v>5</v>
      </c>
      <c r="H68" s="339"/>
      <c r="I68" s="874" t="s">
        <v>0</v>
      </c>
      <c r="J68" s="874"/>
      <c r="K68" s="340" t="s">
        <v>2</v>
      </c>
      <c r="L68" s="341" t="s">
        <v>3</v>
      </c>
      <c r="M68" s="341" t="s">
        <v>4</v>
      </c>
      <c r="N68" s="342" t="s">
        <v>5</v>
      </c>
      <c r="P68" s="874" t="s">
        <v>0</v>
      </c>
      <c r="Q68" s="874"/>
      <c r="R68" s="340" t="s">
        <v>2</v>
      </c>
      <c r="S68" s="341" t="s">
        <v>3</v>
      </c>
      <c r="T68" s="341" t="s">
        <v>4</v>
      </c>
      <c r="U68" s="342" t="s">
        <v>5</v>
      </c>
      <c r="V68" s="339"/>
      <c r="W68" s="874" t="s">
        <v>0</v>
      </c>
      <c r="X68" s="874"/>
      <c r="Y68" s="340" t="s">
        <v>2</v>
      </c>
      <c r="Z68" s="341" t="s">
        <v>3</v>
      </c>
      <c r="AA68" s="341" t="s">
        <v>4</v>
      </c>
      <c r="AB68" s="342" t="s">
        <v>5</v>
      </c>
      <c r="AD68" s="874" t="s">
        <v>0</v>
      </c>
      <c r="AE68" s="874"/>
      <c r="AF68" s="340" t="s">
        <v>2</v>
      </c>
      <c r="AG68" s="341" t="s">
        <v>3</v>
      </c>
      <c r="AH68" s="341" t="s">
        <v>4</v>
      </c>
      <c r="AI68" s="342" t="s">
        <v>5</v>
      </c>
      <c r="AJ68" s="339"/>
      <c r="AK68" s="874" t="s">
        <v>0</v>
      </c>
      <c r="AL68" s="874"/>
      <c r="AM68" s="340" t="s">
        <v>2</v>
      </c>
      <c r="AN68" s="341" t="s">
        <v>3</v>
      </c>
      <c r="AO68" s="341" t="s">
        <v>4</v>
      </c>
      <c r="AP68" s="342" t="s">
        <v>5</v>
      </c>
      <c r="AR68" s="874" t="s">
        <v>0</v>
      </c>
      <c r="AS68" s="874"/>
      <c r="AT68" s="340" t="s">
        <v>2</v>
      </c>
      <c r="AU68" s="341" t="s">
        <v>3</v>
      </c>
      <c r="AV68" s="341" t="s">
        <v>4</v>
      </c>
      <c r="AW68" s="342" t="s">
        <v>5</v>
      </c>
      <c r="AX68" s="339"/>
      <c r="AY68" s="874" t="s">
        <v>0</v>
      </c>
      <c r="AZ68" s="874"/>
      <c r="BA68" s="340" t="s">
        <v>2</v>
      </c>
      <c r="BB68" s="341" t="s">
        <v>3</v>
      </c>
      <c r="BC68" s="341" t="s">
        <v>4</v>
      </c>
      <c r="BD68" s="342" t="s">
        <v>5</v>
      </c>
      <c r="BF68" s="470"/>
      <c r="BG68" s="470"/>
      <c r="BH68" s="340" t="s">
        <v>2</v>
      </c>
      <c r="BI68" s="341" t="s">
        <v>3</v>
      </c>
      <c r="BJ68" s="341" t="s">
        <v>4</v>
      </c>
      <c r="BK68" s="342" t="s">
        <v>5</v>
      </c>
      <c r="BL68" s="339"/>
      <c r="BM68" s="470"/>
      <c r="BN68" s="470"/>
      <c r="BO68" s="340" t="s">
        <v>2</v>
      </c>
      <c r="BP68" s="341" t="s">
        <v>3</v>
      </c>
      <c r="BQ68" s="341" t="s">
        <v>4</v>
      </c>
      <c r="BR68" s="342" t="s">
        <v>5</v>
      </c>
    </row>
    <row r="69" spans="2:70" s="210" customFormat="1" ht="23" customHeight="1" x14ac:dyDescent="0.25">
      <c r="B69" s="870" t="s">
        <v>6</v>
      </c>
      <c r="C69" s="343" t="s">
        <v>19</v>
      </c>
      <c r="D69" s="344">
        <v>89</v>
      </c>
      <c r="E69" s="345">
        <v>84.761904761904759</v>
      </c>
      <c r="F69" s="345">
        <v>84.761904761904759</v>
      </c>
      <c r="G69" s="346">
        <v>84.761904761904759</v>
      </c>
      <c r="H69" s="339"/>
      <c r="I69" s="870" t="s">
        <v>6</v>
      </c>
      <c r="J69" s="343" t="s">
        <v>19</v>
      </c>
      <c r="K69" s="344">
        <v>9252153.6931442656</v>
      </c>
      <c r="L69" s="345">
        <v>83.358376609343239</v>
      </c>
      <c r="M69" s="345">
        <v>83.358376609343281</v>
      </c>
      <c r="N69" s="346">
        <v>83.358376609343281</v>
      </c>
      <c r="P69" s="870" t="s">
        <v>6</v>
      </c>
      <c r="Q69" s="343" t="s">
        <v>19</v>
      </c>
      <c r="R69" s="545">
        <v>76</v>
      </c>
      <c r="S69" s="546">
        <v>79.166666666666657</v>
      </c>
      <c r="T69" s="546">
        <v>79.166666666666657</v>
      </c>
      <c r="U69" s="547">
        <v>79.166666666666657</v>
      </c>
      <c r="V69" s="339"/>
      <c r="W69" s="870" t="s">
        <v>6</v>
      </c>
      <c r="X69" s="343" t="s">
        <v>19</v>
      </c>
      <c r="Y69" s="545">
        <v>8608402.9395045619</v>
      </c>
      <c r="Z69" s="546">
        <v>81.006359180205948</v>
      </c>
      <c r="AA69" s="546">
        <v>81.006359180205934</v>
      </c>
      <c r="AB69" s="547">
        <v>81.006359180205934</v>
      </c>
      <c r="AD69" s="870" t="s">
        <v>6</v>
      </c>
      <c r="AE69" s="343" t="s">
        <v>19</v>
      </c>
      <c r="AF69" s="545">
        <v>106</v>
      </c>
      <c r="AG69" s="546">
        <v>80.303030303030297</v>
      </c>
      <c r="AH69" s="546">
        <v>80.303030303030297</v>
      </c>
      <c r="AI69" s="547">
        <v>80.303030303030297</v>
      </c>
      <c r="AJ69" s="339"/>
      <c r="AK69" s="870" t="s">
        <v>6</v>
      </c>
      <c r="AL69" s="343" t="s">
        <v>19</v>
      </c>
      <c r="AM69" s="545">
        <v>10851325.595049964</v>
      </c>
      <c r="AN69" s="546">
        <v>82.719628519528612</v>
      </c>
      <c r="AO69" s="546">
        <v>82.719628519528555</v>
      </c>
      <c r="AP69" s="547">
        <v>82.719628519528555</v>
      </c>
      <c r="AR69" s="870" t="s">
        <v>6</v>
      </c>
      <c r="AS69" s="343" t="s">
        <v>19</v>
      </c>
      <c r="AT69" s="545">
        <v>79</v>
      </c>
      <c r="AU69" s="546">
        <v>79.797979797979806</v>
      </c>
      <c r="AV69" s="546">
        <v>79.797979797979806</v>
      </c>
      <c r="AW69" s="547">
        <v>79.797979797979806</v>
      </c>
      <c r="AX69" s="339"/>
      <c r="AY69" s="870" t="s">
        <v>6</v>
      </c>
      <c r="AZ69" s="343" t="s">
        <v>19</v>
      </c>
      <c r="BA69" s="545">
        <v>8793173.7924909666</v>
      </c>
      <c r="BB69" s="546">
        <v>80.668287368089892</v>
      </c>
      <c r="BC69" s="546">
        <v>80.668287368089949</v>
      </c>
      <c r="BD69" s="547">
        <v>80.668287368089949</v>
      </c>
      <c r="BF69" s="716" t="s">
        <v>6</v>
      </c>
      <c r="BG69" s="343" t="s">
        <v>19</v>
      </c>
      <c r="BH69" s="545">
        <v>99</v>
      </c>
      <c r="BI69" s="546">
        <v>81.099999999999994</v>
      </c>
      <c r="BJ69" s="546">
        <v>81.099999999999994</v>
      </c>
      <c r="BK69" s="547">
        <v>81.099999999999994</v>
      </c>
      <c r="BL69" s="339"/>
      <c r="BM69" s="343" t="s">
        <v>6</v>
      </c>
      <c r="BN69" s="343" t="s">
        <v>19</v>
      </c>
      <c r="BO69" s="545">
        <v>9551002</v>
      </c>
      <c r="BP69" s="546">
        <v>82.6</v>
      </c>
      <c r="BQ69" s="546">
        <v>82.6</v>
      </c>
      <c r="BR69" s="547">
        <v>82.6</v>
      </c>
    </row>
    <row r="70" spans="2:70" s="210" customFormat="1" ht="23" customHeight="1" x14ac:dyDescent="0.25">
      <c r="B70" s="871"/>
      <c r="C70" s="347" t="s">
        <v>20</v>
      </c>
      <c r="D70" s="348">
        <v>16</v>
      </c>
      <c r="E70" s="349">
        <v>15.238095238095239</v>
      </c>
      <c r="F70" s="349">
        <v>15.238095238095239</v>
      </c>
      <c r="G70" s="350">
        <v>100</v>
      </c>
      <c r="H70" s="339"/>
      <c r="I70" s="871"/>
      <c r="J70" s="347" t="s">
        <v>20</v>
      </c>
      <c r="K70" s="348">
        <v>1847095.1999864469</v>
      </c>
      <c r="L70" s="349">
        <v>16.641623390656704</v>
      </c>
      <c r="M70" s="349">
        <v>16.641623390656711</v>
      </c>
      <c r="N70" s="350">
        <v>100</v>
      </c>
      <c r="P70" s="871"/>
      <c r="Q70" s="347" t="s">
        <v>20</v>
      </c>
      <c r="R70" s="548">
        <v>20</v>
      </c>
      <c r="S70" s="549">
        <v>20.833333333333336</v>
      </c>
      <c r="T70" s="549">
        <v>20.833333333333336</v>
      </c>
      <c r="U70" s="550">
        <v>100</v>
      </c>
      <c r="V70" s="339"/>
      <c r="W70" s="871"/>
      <c r="X70" s="347" t="s">
        <v>20</v>
      </c>
      <c r="Y70" s="548">
        <v>2018420.7156042873</v>
      </c>
      <c r="Z70" s="549">
        <v>18.993640819794081</v>
      </c>
      <c r="AA70" s="549">
        <v>18.993640819794077</v>
      </c>
      <c r="AB70" s="550">
        <v>100</v>
      </c>
      <c r="AD70" s="871"/>
      <c r="AE70" s="347" t="s">
        <v>20</v>
      </c>
      <c r="AF70" s="548">
        <v>26</v>
      </c>
      <c r="AG70" s="549">
        <v>19.696969696969695</v>
      </c>
      <c r="AH70" s="549">
        <v>19.696969696969695</v>
      </c>
      <c r="AI70" s="550">
        <v>100</v>
      </c>
      <c r="AJ70" s="339"/>
      <c r="AK70" s="871"/>
      <c r="AL70" s="347" t="s">
        <v>20</v>
      </c>
      <c r="AM70" s="548">
        <v>2266873.5425201091</v>
      </c>
      <c r="AN70" s="549">
        <v>17.280371480471445</v>
      </c>
      <c r="AO70" s="549">
        <v>17.280371480471437</v>
      </c>
      <c r="AP70" s="550">
        <v>100</v>
      </c>
      <c r="AR70" s="871"/>
      <c r="AS70" s="347" t="s">
        <v>20</v>
      </c>
      <c r="AT70" s="548">
        <v>20</v>
      </c>
      <c r="AU70" s="549">
        <v>20.202020202020201</v>
      </c>
      <c r="AV70" s="549">
        <v>20.202020202020201</v>
      </c>
      <c r="AW70" s="550">
        <v>100</v>
      </c>
      <c r="AX70" s="339"/>
      <c r="AY70" s="871"/>
      <c r="AZ70" s="347" t="s">
        <v>20</v>
      </c>
      <c r="BA70" s="548">
        <v>2107235.8720500111</v>
      </c>
      <c r="BB70" s="549">
        <v>19.331712631910026</v>
      </c>
      <c r="BC70" s="549">
        <v>19.33171263191004</v>
      </c>
      <c r="BD70" s="550">
        <v>100</v>
      </c>
      <c r="BF70" s="717"/>
      <c r="BG70" s="347" t="s">
        <v>20</v>
      </c>
      <c r="BH70" s="548">
        <v>23</v>
      </c>
      <c r="BI70" s="549">
        <v>18.899999999999999</v>
      </c>
      <c r="BJ70" s="549">
        <v>18.899999999999999</v>
      </c>
      <c r="BK70" s="550">
        <v>100</v>
      </c>
      <c r="BL70" s="339"/>
      <c r="BM70" s="347"/>
      <c r="BN70" s="347" t="s">
        <v>20</v>
      </c>
      <c r="BO70" s="548">
        <v>2015565</v>
      </c>
      <c r="BP70" s="549">
        <v>17.399999999999999</v>
      </c>
      <c r="BQ70" s="549">
        <v>17.399999999999999</v>
      </c>
      <c r="BR70" s="550">
        <v>100</v>
      </c>
    </row>
    <row r="71" spans="2:70" s="210" customFormat="1" ht="14.5" customHeight="1" x14ac:dyDescent="0.25">
      <c r="B71" s="872"/>
      <c r="C71" s="351" t="s">
        <v>14</v>
      </c>
      <c r="D71" s="352">
        <v>105</v>
      </c>
      <c r="E71" s="353">
        <v>100</v>
      </c>
      <c r="F71" s="353">
        <v>100</v>
      </c>
      <c r="G71" s="354"/>
      <c r="H71" s="339"/>
      <c r="I71" s="872"/>
      <c r="J71" s="351" t="s">
        <v>14</v>
      </c>
      <c r="K71" s="352">
        <v>11099248.893130712</v>
      </c>
      <c r="L71" s="353">
        <v>99.999999999999943</v>
      </c>
      <c r="M71" s="353">
        <v>100</v>
      </c>
      <c r="N71" s="354"/>
      <c r="P71" s="872"/>
      <c r="Q71" s="351" t="s">
        <v>14</v>
      </c>
      <c r="R71" s="551">
        <v>96</v>
      </c>
      <c r="S71" s="552">
        <v>100</v>
      </c>
      <c r="T71" s="552">
        <v>100</v>
      </c>
      <c r="U71" s="553"/>
      <c r="V71" s="339"/>
      <c r="W71" s="872"/>
      <c r="X71" s="351" t="s">
        <v>14</v>
      </c>
      <c r="Y71" s="551">
        <v>10626823.655108849</v>
      </c>
      <c r="Z71" s="552">
        <v>100.00000000000003</v>
      </c>
      <c r="AA71" s="552">
        <v>100</v>
      </c>
      <c r="AB71" s="553"/>
      <c r="AD71" s="872"/>
      <c r="AE71" s="351" t="s">
        <v>14</v>
      </c>
      <c r="AF71" s="551">
        <v>132</v>
      </c>
      <c r="AG71" s="552">
        <v>100</v>
      </c>
      <c r="AH71" s="552">
        <v>100</v>
      </c>
      <c r="AI71" s="553"/>
      <c r="AJ71" s="339"/>
      <c r="AK71" s="872"/>
      <c r="AL71" s="351" t="s">
        <v>14</v>
      </c>
      <c r="AM71" s="551">
        <v>13118199.137570074</v>
      </c>
      <c r="AN71" s="552">
        <v>100.00000000000007</v>
      </c>
      <c r="AO71" s="552">
        <v>100</v>
      </c>
      <c r="AP71" s="553"/>
      <c r="AR71" s="872"/>
      <c r="AS71" s="351" t="s">
        <v>14</v>
      </c>
      <c r="AT71" s="551">
        <v>99</v>
      </c>
      <c r="AU71" s="552">
        <v>100</v>
      </c>
      <c r="AV71" s="552">
        <v>100</v>
      </c>
      <c r="AW71" s="553"/>
      <c r="AX71" s="339"/>
      <c r="AY71" s="872"/>
      <c r="AZ71" s="351" t="s">
        <v>14</v>
      </c>
      <c r="BA71" s="551">
        <v>10900409.664540978</v>
      </c>
      <c r="BB71" s="552">
        <v>99.999999999999929</v>
      </c>
      <c r="BC71" s="552">
        <v>100</v>
      </c>
      <c r="BD71" s="553"/>
      <c r="BF71" s="718"/>
      <c r="BG71" s="351" t="s">
        <v>14</v>
      </c>
      <c r="BH71" s="551">
        <v>122</v>
      </c>
      <c r="BI71" s="552">
        <v>100</v>
      </c>
      <c r="BJ71" s="552">
        <v>100</v>
      </c>
      <c r="BK71" s="553"/>
      <c r="BL71" s="339"/>
      <c r="BM71" s="351"/>
      <c r="BN71" s="351" t="s">
        <v>14</v>
      </c>
      <c r="BO71" s="551">
        <v>11566567</v>
      </c>
      <c r="BP71" s="552">
        <v>100</v>
      </c>
      <c r="BQ71" s="552">
        <v>100</v>
      </c>
      <c r="BR71" s="553"/>
    </row>
    <row r="72" spans="2:70" s="210" customFormat="1" ht="14.5" customHeight="1" x14ac:dyDescent="0.35"/>
    <row r="73" spans="2:70" s="210" customFormat="1" ht="14.5" customHeight="1" x14ac:dyDescent="0.35"/>
    <row r="75" spans="2:70" x14ac:dyDescent="0.35">
      <c r="B75" s="748" t="s">
        <v>34</v>
      </c>
      <c r="C75" s="748"/>
      <c r="D75" s="748"/>
      <c r="E75" s="748"/>
      <c r="F75" s="748"/>
      <c r="G75" s="748"/>
      <c r="H75" s="748"/>
      <c r="I75" s="748"/>
      <c r="J75" s="748"/>
      <c r="K75" s="748"/>
      <c r="L75" s="748"/>
      <c r="M75" s="748"/>
      <c r="N75" s="748"/>
      <c r="P75" s="748" t="s">
        <v>34</v>
      </c>
      <c r="Q75" s="748"/>
      <c r="R75" s="748"/>
      <c r="S75" s="748"/>
      <c r="T75" s="748"/>
      <c r="U75" s="748"/>
      <c r="V75" s="748"/>
      <c r="W75" s="748"/>
      <c r="X75" s="748"/>
      <c r="Y75" s="748"/>
      <c r="Z75" s="748"/>
      <c r="AA75" s="748"/>
      <c r="AB75" s="748"/>
      <c r="AD75" s="748" t="s">
        <v>34</v>
      </c>
      <c r="AE75" s="748"/>
      <c r="AF75" s="748"/>
      <c r="AG75" s="748"/>
      <c r="AH75" s="748"/>
      <c r="AI75" s="748"/>
      <c r="AJ75" s="748"/>
      <c r="AK75" s="748"/>
      <c r="AL75" s="748"/>
      <c r="AM75" s="748"/>
      <c r="AN75" s="748"/>
      <c r="AO75" s="748"/>
      <c r="AP75" s="748"/>
      <c r="AR75" s="748" t="s">
        <v>34</v>
      </c>
      <c r="AS75" s="748"/>
      <c r="AT75" s="748"/>
      <c r="AU75" s="748"/>
      <c r="AV75" s="748"/>
      <c r="AW75" s="748"/>
      <c r="AX75" s="748"/>
      <c r="AY75" s="748"/>
      <c r="AZ75" s="748"/>
      <c r="BA75" s="748"/>
      <c r="BB75" s="748"/>
      <c r="BC75" s="748"/>
      <c r="BD75" s="748"/>
      <c r="BF75" s="748" t="s">
        <v>34</v>
      </c>
      <c r="BG75" s="748"/>
      <c r="BH75" s="748"/>
      <c r="BI75" s="748"/>
      <c r="BJ75" s="748"/>
      <c r="BK75" s="748"/>
      <c r="BL75" s="748"/>
      <c r="BM75" s="748"/>
      <c r="BN75" s="748"/>
      <c r="BO75" s="748"/>
      <c r="BP75" s="748"/>
      <c r="BQ75" s="748"/>
      <c r="BR75" s="748"/>
    </row>
    <row r="77" spans="2:70" x14ac:dyDescent="0.35">
      <c r="B77" s="748" t="s">
        <v>16</v>
      </c>
      <c r="C77" s="748"/>
      <c r="D77" s="748"/>
      <c r="E77" s="748"/>
      <c r="F77" s="748"/>
      <c r="G77" s="748"/>
      <c r="H77" s="17"/>
      <c r="I77" s="748" t="s">
        <v>17</v>
      </c>
      <c r="J77" s="748"/>
      <c r="K77" s="748"/>
      <c r="L77" s="748"/>
      <c r="M77" s="748"/>
      <c r="N77" s="748"/>
      <c r="P77" s="748" t="s">
        <v>16</v>
      </c>
      <c r="Q77" s="748"/>
      <c r="R77" s="748"/>
      <c r="S77" s="748"/>
      <c r="T77" s="748"/>
      <c r="U77" s="748"/>
      <c r="V77" s="17"/>
      <c r="W77" s="748" t="s">
        <v>17</v>
      </c>
      <c r="X77" s="748"/>
      <c r="Y77" s="748"/>
      <c r="Z77" s="748"/>
      <c r="AA77" s="748"/>
      <c r="AB77" s="748"/>
      <c r="AD77" s="748" t="s">
        <v>16</v>
      </c>
      <c r="AE77" s="748"/>
      <c r="AF77" s="748"/>
      <c r="AG77" s="748"/>
      <c r="AH77" s="748"/>
      <c r="AI77" s="748"/>
      <c r="AJ77" s="17"/>
      <c r="AK77" s="748" t="s">
        <v>17</v>
      </c>
      <c r="AL77" s="748"/>
      <c r="AM77" s="748"/>
      <c r="AN77" s="748"/>
      <c r="AO77" s="748"/>
      <c r="AP77" s="748"/>
      <c r="AR77" s="748" t="s">
        <v>16</v>
      </c>
      <c r="AS77" s="748"/>
      <c r="AT77" s="748"/>
      <c r="AU77" s="748"/>
      <c r="AV77" s="748"/>
      <c r="AW77" s="748"/>
      <c r="AX77" s="17"/>
      <c r="AY77" s="748" t="s">
        <v>17</v>
      </c>
      <c r="AZ77" s="748"/>
      <c r="BA77" s="748"/>
      <c r="BB77" s="748"/>
      <c r="BC77" s="748"/>
      <c r="BD77" s="748"/>
      <c r="BF77" s="748" t="s">
        <v>16</v>
      </c>
      <c r="BG77" s="748"/>
      <c r="BH77" s="748"/>
      <c r="BI77" s="748"/>
      <c r="BJ77" s="748"/>
      <c r="BK77" s="748"/>
      <c r="BL77" s="17"/>
      <c r="BM77" s="748" t="s">
        <v>17</v>
      </c>
      <c r="BN77" s="748"/>
      <c r="BO77" s="748"/>
      <c r="BP77" s="748"/>
      <c r="BQ77" s="748"/>
      <c r="BR77" s="748"/>
    </row>
    <row r="78" spans="2:70" s="75" customFormat="1" ht="14.5" customHeight="1" x14ac:dyDescent="0.35"/>
    <row r="79" spans="2:70" s="210" customFormat="1" ht="14.5" customHeight="1" x14ac:dyDescent="0.25">
      <c r="B79" s="875" t="s">
        <v>1</v>
      </c>
      <c r="C79" s="875"/>
      <c r="D79" s="875"/>
      <c r="E79" s="875"/>
      <c r="F79" s="875"/>
      <c r="G79" s="875"/>
      <c r="H79" s="227"/>
      <c r="I79" s="875" t="s">
        <v>1</v>
      </c>
      <c r="J79" s="875"/>
      <c r="K79" s="875"/>
      <c r="L79" s="875"/>
      <c r="M79" s="875"/>
      <c r="N79" s="875"/>
      <c r="P79" s="873" t="s">
        <v>1</v>
      </c>
      <c r="Q79" s="873"/>
      <c r="R79" s="873"/>
      <c r="S79" s="873"/>
      <c r="T79" s="873"/>
      <c r="U79" s="873"/>
      <c r="V79" s="339"/>
      <c r="W79" s="873" t="s">
        <v>1</v>
      </c>
      <c r="X79" s="873"/>
      <c r="Y79" s="873"/>
      <c r="Z79" s="873"/>
      <c r="AA79" s="873"/>
      <c r="AB79" s="873"/>
      <c r="AD79" s="873" t="s">
        <v>1</v>
      </c>
      <c r="AE79" s="873"/>
      <c r="AF79" s="873"/>
      <c r="AG79" s="873"/>
      <c r="AH79" s="873"/>
      <c r="AI79" s="873"/>
      <c r="AJ79" s="339"/>
      <c r="AK79" s="873" t="s">
        <v>1</v>
      </c>
      <c r="AL79" s="873"/>
      <c r="AM79" s="873"/>
      <c r="AN79" s="873"/>
      <c r="AO79" s="873"/>
      <c r="AP79" s="873"/>
      <c r="AR79" s="873" t="s">
        <v>1</v>
      </c>
      <c r="AS79" s="873"/>
      <c r="AT79" s="873"/>
      <c r="AU79" s="873"/>
      <c r="AV79" s="873"/>
      <c r="AW79" s="873"/>
      <c r="AX79" s="339"/>
      <c r="AY79" s="873" t="s">
        <v>1</v>
      </c>
      <c r="AZ79" s="873"/>
      <c r="BA79" s="873"/>
      <c r="BB79" s="873"/>
      <c r="BC79" s="873"/>
      <c r="BD79" s="873"/>
      <c r="BF79" s="469" t="s">
        <v>1</v>
      </c>
      <c r="BG79" s="469"/>
      <c r="BH79" s="469"/>
      <c r="BI79" s="469"/>
      <c r="BJ79" s="469"/>
      <c r="BK79" s="469"/>
      <c r="BL79" s="339"/>
      <c r="BM79" s="469" t="s">
        <v>1</v>
      </c>
      <c r="BN79" s="469"/>
      <c r="BO79" s="469"/>
      <c r="BP79" s="469"/>
      <c r="BQ79" s="469"/>
      <c r="BR79" s="469"/>
    </row>
    <row r="80" spans="2:70" s="210" customFormat="1" ht="24" customHeight="1" x14ac:dyDescent="0.25">
      <c r="B80" s="876" t="s">
        <v>0</v>
      </c>
      <c r="C80" s="876"/>
      <c r="D80" s="228" t="s">
        <v>2</v>
      </c>
      <c r="E80" s="229" t="s">
        <v>3</v>
      </c>
      <c r="F80" s="229" t="s">
        <v>4</v>
      </c>
      <c r="G80" s="230" t="s">
        <v>5</v>
      </c>
      <c r="H80" s="227"/>
      <c r="I80" s="876" t="s">
        <v>0</v>
      </c>
      <c r="J80" s="876"/>
      <c r="K80" s="228" t="s">
        <v>2</v>
      </c>
      <c r="L80" s="229" t="s">
        <v>3</v>
      </c>
      <c r="M80" s="229" t="s">
        <v>4</v>
      </c>
      <c r="N80" s="230" t="s">
        <v>5</v>
      </c>
      <c r="P80" s="874" t="s">
        <v>0</v>
      </c>
      <c r="Q80" s="874"/>
      <c r="R80" s="340" t="s">
        <v>2</v>
      </c>
      <c r="S80" s="341" t="s">
        <v>3</v>
      </c>
      <c r="T80" s="341" t="s">
        <v>4</v>
      </c>
      <c r="U80" s="342" t="s">
        <v>5</v>
      </c>
      <c r="V80" s="339"/>
      <c r="W80" s="874" t="s">
        <v>0</v>
      </c>
      <c r="X80" s="874"/>
      <c r="Y80" s="340" t="s">
        <v>2</v>
      </c>
      <c r="Z80" s="341" t="s">
        <v>3</v>
      </c>
      <c r="AA80" s="341" t="s">
        <v>4</v>
      </c>
      <c r="AB80" s="342" t="s">
        <v>5</v>
      </c>
      <c r="AD80" s="874" t="s">
        <v>0</v>
      </c>
      <c r="AE80" s="874"/>
      <c r="AF80" s="340" t="s">
        <v>2</v>
      </c>
      <c r="AG80" s="341" t="s">
        <v>3</v>
      </c>
      <c r="AH80" s="341" t="s">
        <v>4</v>
      </c>
      <c r="AI80" s="342" t="s">
        <v>5</v>
      </c>
      <c r="AJ80" s="339"/>
      <c r="AK80" s="874" t="s">
        <v>0</v>
      </c>
      <c r="AL80" s="874"/>
      <c r="AM80" s="340" t="s">
        <v>2</v>
      </c>
      <c r="AN80" s="341" t="s">
        <v>3</v>
      </c>
      <c r="AO80" s="341" t="s">
        <v>4</v>
      </c>
      <c r="AP80" s="342" t="s">
        <v>5</v>
      </c>
      <c r="AR80" s="874" t="s">
        <v>0</v>
      </c>
      <c r="AS80" s="874"/>
      <c r="AT80" s="340" t="s">
        <v>2</v>
      </c>
      <c r="AU80" s="341" t="s">
        <v>3</v>
      </c>
      <c r="AV80" s="341" t="s">
        <v>4</v>
      </c>
      <c r="AW80" s="342" t="s">
        <v>5</v>
      </c>
      <c r="AX80" s="339"/>
      <c r="AY80" s="874" t="s">
        <v>0</v>
      </c>
      <c r="AZ80" s="874"/>
      <c r="BA80" s="340" t="s">
        <v>2</v>
      </c>
      <c r="BB80" s="341" t="s">
        <v>3</v>
      </c>
      <c r="BC80" s="341" t="s">
        <v>4</v>
      </c>
      <c r="BD80" s="342" t="s">
        <v>5</v>
      </c>
      <c r="BF80" s="470"/>
      <c r="BG80" s="470"/>
      <c r="BH80" s="340" t="s">
        <v>2</v>
      </c>
      <c r="BI80" s="341" t="s">
        <v>3</v>
      </c>
      <c r="BJ80" s="341" t="s">
        <v>4</v>
      </c>
      <c r="BK80" s="342" t="s">
        <v>5</v>
      </c>
      <c r="BL80" s="339"/>
      <c r="BM80" s="470"/>
      <c r="BN80" s="470"/>
      <c r="BO80" s="340" t="s">
        <v>2</v>
      </c>
      <c r="BP80" s="341" t="s">
        <v>3</v>
      </c>
      <c r="BQ80" s="341" t="s">
        <v>4</v>
      </c>
      <c r="BR80" s="342" t="s">
        <v>5</v>
      </c>
    </row>
    <row r="81" spans="2:70" s="210" customFormat="1" ht="23" customHeight="1" x14ac:dyDescent="0.25">
      <c r="B81" s="877" t="s">
        <v>6</v>
      </c>
      <c r="C81" s="231" t="s">
        <v>7</v>
      </c>
      <c r="D81" s="232">
        <v>770</v>
      </c>
      <c r="E81" s="233">
        <v>35.111719106247151</v>
      </c>
      <c r="F81" s="233">
        <v>35.111719106247151</v>
      </c>
      <c r="G81" s="234">
        <v>35.111719106247151</v>
      </c>
      <c r="H81" s="227"/>
      <c r="I81" s="877" t="s">
        <v>6</v>
      </c>
      <c r="J81" s="231" t="s">
        <v>7</v>
      </c>
      <c r="K81" s="232">
        <v>85835434.733325064</v>
      </c>
      <c r="L81" s="233">
        <v>34.710858659405602</v>
      </c>
      <c r="M81" s="233">
        <v>34.710858659405517</v>
      </c>
      <c r="N81" s="234">
        <v>34.710858659405517</v>
      </c>
      <c r="P81" s="870" t="s">
        <v>6</v>
      </c>
      <c r="Q81" s="343" t="s">
        <v>7</v>
      </c>
      <c r="R81" s="545">
        <v>926</v>
      </c>
      <c r="S81" s="546">
        <v>40.138708279150407</v>
      </c>
      <c r="T81" s="546">
        <v>40.138708279150407</v>
      </c>
      <c r="U81" s="547">
        <v>40.138708279150407</v>
      </c>
      <c r="V81" s="339"/>
      <c r="W81" s="870" t="s">
        <v>6</v>
      </c>
      <c r="X81" s="343" t="s">
        <v>7</v>
      </c>
      <c r="Y81" s="545">
        <v>98749444.306438759</v>
      </c>
      <c r="Z81" s="546">
        <v>37.818636635544479</v>
      </c>
      <c r="AA81" s="546">
        <v>37.818636635544493</v>
      </c>
      <c r="AB81" s="547">
        <v>37.818636635544493</v>
      </c>
      <c r="AD81" s="870" t="s">
        <v>6</v>
      </c>
      <c r="AE81" s="343" t="s">
        <v>7</v>
      </c>
      <c r="AF81" s="545">
        <v>964</v>
      </c>
      <c r="AG81" s="546">
        <v>36.064347175458288</v>
      </c>
      <c r="AH81" s="546">
        <v>36.064347175458288</v>
      </c>
      <c r="AI81" s="547">
        <v>36.064347175458288</v>
      </c>
      <c r="AJ81" s="339"/>
      <c r="AK81" s="870" t="s">
        <v>6</v>
      </c>
      <c r="AL81" s="343" t="s">
        <v>7</v>
      </c>
      <c r="AM81" s="545">
        <v>93528119.35961841</v>
      </c>
      <c r="AN81" s="546">
        <v>34.70760345579037</v>
      </c>
      <c r="AO81" s="546">
        <v>34.707603455790284</v>
      </c>
      <c r="AP81" s="547">
        <v>34.707603455790284</v>
      </c>
      <c r="AR81" s="870" t="s">
        <v>6</v>
      </c>
      <c r="AS81" s="343" t="s">
        <v>7</v>
      </c>
      <c r="AT81" s="545">
        <v>1011</v>
      </c>
      <c r="AU81" s="546">
        <v>36.314655172413794</v>
      </c>
      <c r="AV81" s="546">
        <v>36.314655172413794</v>
      </c>
      <c r="AW81" s="547">
        <v>36.314655172413794</v>
      </c>
      <c r="AX81" s="339"/>
      <c r="AY81" s="870" t="s">
        <v>6</v>
      </c>
      <c r="AZ81" s="343" t="s">
        <v>7</v>
      </c>
      <c r="BA81" s="545">
        <v>102659433.18520968</v>
      </c>
      <c r="BB81" s="546">
        <v>33.937628943927699</v>
      </c>
      <c r="BC81" s="546">
        <v>33.937628943927635</v>
      </c>
      <c r="BD81" s="547">
        <v>33.937628943927635</v>
      </c>
      <c r="BF81" s="716" t="s">
        <v>6</v>
      </c>
      <c r="BG81" s="343" t="s">
        <v>7</v>
      </c>
      <c r="BH81" s="545">
        <v>1231</v>
      </c>
      <c r="BI81" s="546">
        <v>39</v>
      </c>
      <c r="BJ81" s="546">
        <v>39</v>
      </c>
      <c r="BK81" s="547">
        <v>39</v>
      </c>
      <c r="BL81" s="339"/>
      <c r="BM81" s="343" t="s">
        <v>6</v>
      </c>
      <c r="BN81" s="343" t="s">
        <v>7</v>
      </c>
      <c r="BO81" s="545">
        <v>115330439</v>
      </c>
      <c r="BP81" s="546">
        <v>37</v>
      </c>
      <c r="BQ81" s="546">
        <v>37</v>
      </c>
      <c r="BR81" s="547">
        <v>37</v>
      </c>
    </row>
    <row r="82" spans="2:70" s="210" customFormat="1" ht="23" customHeight="1" x14ac:dyDescent="0.25">
      <c r="B82" s="878"/>
      <c r="C82" s="235" t="s">
        <v>8</v>
      </c>
      <c r="D82" s="236">
        <v>211</v>
      </c>
      <c r="E82" s="237">
        <v>9.621523027815778</v>
      </c>
      <c r="F82" s="237">
        <v>9.621523027815778</v>
      </c>
      <c r="G82" s="238">
        <v>44.733242134062927</v>
      </c>
      <c r="H82" s="227"/>
      <c r="I82" s="878"/>
      <c r="J82" s="235" t="s">
        <v>8</v>
      </c>
      <c r="K82" s="236">
        <v>22571604.093901768</v>
      </c>
      <c r="L82" s="237">
        <v>9.1276960599502157</v>
      </c>
      <c r="M82" s="237">
        <v>9.1276960599501944</v>
      </c>
      <c r="N82" s="238">
        <v>43.838554719355713</v>
      </c>
      <c r="P82" s="871"/>
      <c r="Q82" s="347" t="s">
        <v>8</v>
      </c>
      <c r="R82" s="548">
        <v>220</v>
      </c>
      <c r="S82" s="549">
        <v>9.5361941915908108</v>
      </c>
      <c r="T82" s="549">
        <v>9.5361941915908108</v>
      </c>
      <c r="U82" s="550">
        <v>49.674902470741223</v>
      </c>
      <c r="V82" s="339"/>
      <c r="W82" s="871"/>
      <c r="X82" s="347" t="s">
        <v>8</v>
      </c>
      <c r="Y82" s="548">
        <v>24428811.984222203</v>
      </c>
      <c r="Z82" s="549">
        <v>9.3556411416595182</v>
      </c>
      <c r="AA82" s="549">
        <v>9.3556411416595235</v>
      </c>
      <c r="AB82" s="550">
        <v>47.174277777204018</v>
      </c>
      <c r="AD82" s="871"/>
      <c r="AE82" s="347" t="s">
        <v>8</v>
      </c>
      <c r="AF82" s="548">
        <v>319</v>
      </c>
      <c r="AG82" s="549">
        <v>11.934156378600823</v>
      </c>
      <c r="AH82" s="549">
        <v>11.934156378600823</v>
      </c>
      <c r="AI82" s="550">
        <v>47.998503554059106</v>
      </c>
      <c r="AJ82" s="339"/>
      <c r="AK82" s="871"/>
      <c r="AL82" s="347" t="s">
        <v>8</v>
      </c>
      <c r="AM82" s="548">
        <v>31861835.134093285</v>
      </c>
      <c r="AN82" s="549">
        <v>11.823694807289568</v>
      </c>
      <c r="AO82" s="549">
        <v>11.823694807289538</v>
      </c>
      <c r="AP82" s="550">
        <v>46.531298263079819</v>
      </c>
      <c r="AR82" s="871"/>
      <c r="AS82" s="347" t="s">
        <v>8</v>
      </c>
      <c r="AT82" s="548">
        <v>298</v>
      </c>
      <c r="AU82" s="549">
        <v>10.704022988505747</v>
      </c>
      <c r="AV82" s="549">
        <v>10.704022988505747</v>
      </c>
      <c r="AW82" s="550">
        <v>47.018678160919542</v>
      </c>
      <c r="AX82" s="339"/>
      <c r="AY82" s="871"/>
      <c r="AZ82" s="347" t="s">
        <v>8</v>
      </c>
      <c r="BA82" s="548">
        <v>31557914.48018419</v>
      </c>
      <c r="BB82" s="549">
        <v>10.432560931253953</v>
      </c>
      <c r="BC82" s="549">
        <v>10.432560931253933</v>
      </c>
      <c r="BD82" s="550">
        <v>44.370189875181566</v>
      </c>
      <c r="BF82" s="717"/>
      <c r="BG82" s="347" t="s">
        <v>8</v>
      </c>
      <c r="BH82" s="548">
        <v>364</v>
      </c>
      <c r="BI82" s="549">
        <v>11.5</v>
      </c>
      <c r="BJ82" s="549">
        <v>11.5</v>
      </c>
      <c r="BK82" s="550">
        <v>50.5</v>
      </c>
      <c r="BL82" s="339"/>
      <c r="BM82" s="347"/>
      <c r="BN82" s="347" t="s">
        <v>8</v>
      </c>
      <c r="BO82" s="548">
        <v>36727486</v>
      </c>
      <c r="BP82" s="549">
        <v>11.8</v>
      </c>
      <c r="BQ82" s="549">
        <v>11.8</v>
      </c>
      <c r="BR82" s="550">
        <v>48.8</v>
      </c>
    </row>
    <row r="83" spans="2:70" s="210" customFormat="1" ht="14.5" customHeight="1" x14ac:dyDescent="0.25">
      <c r="B83" s="878"/>
      <c r="C83" s="235" t="s">
        <v>9</v>
      </c>
      <c r="D83" s="236">
        <v>78</v>
      </c>
      <c r="E83" s="237">
        <v>3.5567715458276332</v>
      </c>
      <c r="F83" s="237">
        <v>3.5567715458276332</v>
      </c>
      <c r="G83" s="238">
        <v>48.290013679890556</v>
      </c>
      <c r="H83" s="227"/>
      <c r="I83" s="878"/>
      <c r="J83" s="235" t="s">
        <v>9</v>
      </c>
      <c r="K83" s="236">
        <v>8648586.3554997444</v>
      </c>
      <c r="L83" s="237">
        <v>3.4973884564350524</v>
      </c>
      <c r="M83" s="237">
        <v>3.4973884564350444</v>
      </c>
      <c r="N83" s="238">
        <v>47.33594317579076</v>
      </c>
      <c r="P83" s="871"/>
      <c r="Q83" s="347" t="s">
        <v>9</v>
      </c>
      <c r="R83" s="548">
        <v>65</v>
      </c>
      <c r="S83" s="549">
        <v>2.8175119202427394</v>
      </c>
      <c r="T83" s="549">
        <v>2.8175119202427394</v>
      </c>
      <c r="U83" s="550">
        <v>52.492414390983967</v>
      </c>
      <c r="V83" s="339"/>
      <c r="W83" s="871"/>
      <c r="X83" s="347" t="s">
        <v>9</v>
      </c>
      <c r="Y83" s="548">
        <v>7419980.5436612805</v>
      </c>
      <c r="Z83" s="549">
        <v>2.8416721733920571</v>
      </c>
      <c r="AA83" s="549">
        <v>2.8416721733920585</v>
      </c>
      <c r="AB83" s="550">
        <v>50.015949950596074</v>
      </c>
      <c r="AD83" s="871"/>
      <c r="AE83" s="347" t="s">
        <v>9</v>
      </c>
      <c r="AF83" s="548">
        <v>53</v>
      </c>
      <c r="AG83" s="549">
        <v>1.9827908716797606</v>
      </c>
      <c r="AH83" s="549">
        <v>1.9827908716797606</v>
      </c>
      <c r="AI83" s="550">
        <v>49.981294425738874</v>
      </c>
      <c r="AJ83" s="339"/>
      <c r="AK83" s="871"/>
      <c r="AL83" s="347" t="s">
        <v>9</v>
      </c>
      <c r="AM83" s="548">
        <v>5068189.056355455</v>
      </c>
      <c r="AN83" s="549">
        <v>1.8807680215465761</v>
      </c>
      <c r="AO83" s="549">
        <v>1.8807680215465712</v>
      </c>
      <c r="AP83" s="550">
        <v>48.412066284626391</v>
      </c>
      <c r="AR83" s="871"/>
      <c r="AS83" s="347" t="s">
        <v>9</v>
      </c>
      <c r="AT83" s="548">
        <v>90</v>
      </c>
      <c r="AU83" s="549">
        <v>3.2327586206896552</v>
      </c>
      <c r="AV83" s="549">
        <v>3.2327586206896552</v>
      </c>
      <c r="AW83" s="550">
        <v>50.251436781609193</v>
      </c>
      <c r="AX83" s="339"/>
      <c r="AY83" s="871"/>
      <c r="AZ83" s="347" t="s">
        <v>9</v>
      </c>
      <c r="BA83" s="548">
        <v>8269211.9697521022</v>
      </c>
      <c r="BB83" s="549">
        <v>2.7336742350976104</v>
      </c>
      <c r="BC83" s="549">
        <v>2.7336742350976055</v>
      </c>
      <c r="BD83" s="550">
        <v>47.103864110279169</v>
      </c>
      <c r="BF83" s="717"/>
      <c r="BG83" s="347" t="s">
        <v>9</v>
      </c>
      <c r="BH83" s="548">
        <v>103</v>
      </c>
      <c r="BI83" s="549">
        <v>3.3</v>
      </c>
      <c r="BJ83" s="549">
        <v>3.3</v>
      </c>
      <c r="BK83" s="550">
        <v>53.8</v>
      </c>
      <c r="BL83" s="339"/>
      <c r="BM83" s="347"/>
      <c r="BN83" s="347" t="s">
        <v>9</v>
      </c>
      <c r="BO83" s="548">
        <v>9897149</v>
      </c>
      <c r="BP83" s="549">
        <v>3.2</v>
      </c>
      <c r="BQ83" s="549">
        <v>3.2</v>
      </c>
      <c r="BR83" s="550">
        <v>51.9</v>
      </c>
    </row>
    <row r="84" spans="2:70" s="210" customFormat="1" ht="14.5" customHeight="1" x14ac:dyDescent="0.25">
      <c r="B84" s="878"/>
      <c r="C84" s="235" t="s">
        <v>10</v>
      </c>
      <c r="D84" s="236">
        <v>10</v>
      </c>
      <c r="E84" s="237">
        <v>0.45599635202918376</v>
      </c>
      <c r="F84" s="237">
        <v>0.45599635202918376</v>
      </c>
      <c r="G84" s="238">
        <v>48.746010031919745</v>
      </c>
      <c r="H84" s="227"/>
      <c r="I84" s="878"/>
      <c r="J84" s="235" t="s">
        <v>10</v>
      </c>
      <c r="K84" s="236">
        <v>923777.53999929456</v>
      </c>
      <c r="L84" s="237">
        <v>0.373564970262798</v>
      </c>
      <c r="M84" s="237">
        <v>0.37356497026279717</v>
      </c>
      <c r="N84" s="238">
        <v>47.709508146053558</v>
      </c>
      <c r="P84" s="871"/>
      <c r="Q84" s="347" t="s">
        <v>10</v>
      </c>
      <c r="R84" s="548">
        <v>12</v>
      </c>
      <c r="S84" s="549">
        <v>0.52015604681404426</v>
      </c>
      <c r="T84" s="549">
        <v>0.52015604681404426</v>
      </c>
      <c r="U84" s="550">
        <v>53.012570437798004</v>
      </c>
      <c r="V84" s="339"/>
      <c r="W84" s="871"/>
      <c r="X84" s="347" t="s">
        <v>10</v>
      </c>
      <c r="Y84" s="548">
        <v>1283037.4320858645</v>
      </c>
      <c r="Z84" s="549">
        <v>0.49137214669565044</v>
      </c>
      <c r="AA84" s="549">
        <v>0.4913721466956506</v>
      </c>
      <c r="AB84" s="550">
        <v>50.507322097291727</v>
      </c>
      <c r="AD84" s="871"/>
      <c r="AE84" s="347" t="s">
        <v>10</v>
      </c>
      <c r="AF84" s="548">
        <v>14</v>
      </c>
      <c r="AG84" s="549">
        <v>0.52375607931163481</v>
      </c>
      <c r="AH84" s="549">
        <v>0.52375607931163481</v>
      </c>
      <c r="AI84" s="550">
        <v>50.505050505050505</v>
      </c>
      <c r="AJ84" s="339"/>
      <c r="AK84" s="871"/>
      <c r="AL84" s="347" t="s">
        <v>10</v>
      </c>
      <c r="AM84" s="548">
        <v>1347889.2849853053</v>
      </c>
      <c r="AN84" s="549">
        <v>0.5001918901597987</v>
      </c>
      <c r="AO84" s="549">
        <v>0.50019189015979737</v>
      </c>
      <c r="AP84" s="550">
        <v>48.912258174786189</v>
      </c>
      <c r="AR84" s="871"/>
      <c r="AS84" s="347" t="s">
        <v>10</v>
      </c>
      <c r="AT84" s="548">
        <v>8</v>
      </c>
      <c r="AU84" s="549">
        <v>0.28735632183908044</v>
      </c>
      <c r="AV84" s="549">
        <v>0.28735632183908044</v>
      </c>
      <c r="AW84" s="550">
        <v>50.538793103448278</v>
      </c>
      <c r="AX84" s="339"/>
      <c r="AY84" s="871"/>
      <c r="AZ84" s="347" t="s">
        <v>10</v>
      </c>
      <c r="BA84" s="548">
        <v>756826.02825326903</v>
      </c>
      <c r="BB84" s="549">
        <v>0.25019503931633291</v>
      </c>
      <c r="BC84" s="549">
        <v>0.25019503931633241</v>
      </c>
      <c r="BD84" s="550">
        <v>47.3540591495955</v>
      </c>
      <c r="BF84" s="717"/>
      <c r="BG84" s="347" t="s">
        <v>10</v>
      </c>
      <c r="BH84" s="548">
        <v>8</v>
      </c>
      <c r="BI84" s="549">
        <v>0.3</v>
      </c>
      <c r="BJ84" s="549">
        <v>0.3</v>
      </c>
      <c r="BK84" s="550">
        <v>54</v>
      </c>
      <c r="BL84" s="339"/>
      <c r="BM84" s="347"/>
      <c r="BN84" s="347" t="s">
        <v>10</v>
      </c>
      <c r="BO84" s="548">
        <v>837297</v>
      </c>
      <c r="BP84" s="549">
        <v>0.3</v>
      </c>
      <c r="BQ84" s="549">
        <v>0.3</v>
      </c>
      <c r="BR84" s="550">
        <v>52.2</v>
      </c>
    </row>
    <row r="85" spans="2:70" s="210" customFormat="1" ht="14.5" customHeight="1" x14ac:dyDescent="0.25">
      <c r="B85" s="878"/>
      <c r="C85" s="235" t="s">
        <v>11</v>
      </c>
      <c r="D85" s="236">
        <v>737</v>
      </c>
      <c r="E85" s="237">
        <v>33.606931144550842</v>
      </c>
      <c r="F85" s="237">
        <v>33.606931144550842</v>
      </c>
      <c r="G85" s="238">
        <v>82.35294117647058</v>
      </c>
      <c r="H85" s="227"/>
      <c r="I85" s="878"/>
      <c r="J85" s="235" t="s">
        <v>11</v>
      </c>
      <c r="K85" s="236">
        <v>83105511.82321243</v>
      </c>
      <c r="L85" s="237">
        <v>33.606909357134477</v>
      </c>
      <c r="M85" s="237">
        <v>33.606909357134398</v>
      </c>
      <c r="N85" s="238">
        <v>81.316417503187964</v>
      </c>
      <c r="P85" s="871"/>
      <c r="Q85" s="347" t="s">
        <v>11</v>
      </c>
      <c r="R85" s="548">
        <v>588</v>
      </c>
      <c r="S85" s="549">
        <v>25.487646293888165</v>
      </c>
      <c r="T85" s="549">
        <v>25.487646293888165</v>
      </c>
      <c r="U85" s="550">
        <v>78.500216731686166</v>
      </c>
      <c r="V85" s="339"/>
      <c r="W85" s="871"/>
      <c r="X85" s="347" t="s">
        <v>11</v>
      </c>
      <c r="Y85" s="548">
        <v>69661611.378618807</v>
      </c>
      <c r="Z85" s="549">
        <v>26.678703730211446</v>
      </c>
      <c r="AA85" s="549">
        <v>26.678703730211456</v>
      </c>
      <c r="AB85" s="550">
        <v>77.186025827503187</v>
      </c>
      <c r="AD85" s="871"/>
      <c r="AE85" s="347" t="s">
        <v>11</v>
      </c>
      <c r="AF85" s="548">
        <v>737</v>
      </c>
      <c r="AG85" s="549">
        <v>27.572016460905353</v>
      </c>
      <c r="AH85" s="549">
        <v>27.572016460905353</v>
      </c>
      <c r="AI85" s="550">
        <v>78.077066965955851</v>
      </c>
      <c r="AJ85" s="339"/>
      <c r="AK85" s="871"/>
      <c r="AL85" s="347" t="s">
        <v>11</v>
      </c>
      <c r="AM85" s="548">
        <v>77437823.539091036</v>
      </c>
      <c r="AN85" s="549">
        <v>28.736611943837193</v>
      </c>
      <c r="AO85" s="549">
        <v>28.736611943837115</v>
      </c>
      <c r="AP85" s="550">
        <v>77.648870118623307</v>
      </c>
      <c r="AR85" s="871"/>
      <c r="AS85" s="347" t="s">
        <v>11</v>
      </c>
      <c r="AT85" s="548">
        <v>766</v>
      </c>
      <c r="AU85" s="549">
        <v>27.514367816091955</v>
      </c>
      <c r="AV85" s="549">
        <v>27.514367816091955</v>
      </c>
      <c r="AW85" s="550">
        <v>78.053160919540232</v>
      </c>
      <c r="AX85" s="339"/>
      <c r="AY85" s="871"/>
      <c r="AZ85" s="347" t="s">
        <v>11</v>
      </c>
      <c r="BA85" s="548">
        <v>86957842.367673993</v>
      </c>
      <c r="BB85" s="549">
        <v>28.746924627125757</v>
      </c>
      <c r="BC85" s="549">
        <v>28.746924627125704</v>
      </c>
      <c r="BD85" s="550">
        <v>76.100983776721193</v>
      </c>
      <c r="BF85" s="717"/>
      <c r="BG85" s="347" t="s">
        <v>11</v>
      </c>
      <c r="BH85" s="548">
        <v>883</v>
      </c>
      <c r="BI85" s="549">
        <v>28</v>
      </c>
      <c r="BJ85" s="549">
        <v>28</v>
      </c>
      <c r="BK85" s="550">
        <v>82</v>
      </c>
      <c r="BL85" s="339"/>
      <c r="BM85" s="347"/>
      <c r="BN85" s="347" t="s">
        <v>11</v>
      </c>
      <c r="BO85" s="548">
        <v>90286219</v>
      </c>
      <c r="BP85" s="549">
        <v>29</v>
      </c>
      <c r="BQ85" s="549">
        <v>29</v>
      </c>
      <c r="BR85" s="550">
        <v>81.2</v>
      </c>
    </row>
    <row r="86" spans="2:70" s="210" customFormat="1" ht="14.5" customHeight="1" x14ac:dyDescent="0.25">
      <c r="B86" s="878"/>
      <c r="C86" s="235" t="s">
        <v>12</v>
      </c>
      <c r="D86" s="236">
        <v>302</v>
      </c>
      <c r="E86" s="237">
        <v>13.771089831281349</v>
      </c>
      <c r="F86" s="237">
        <v>13.771089831281349</v>
      </c>
      <c r="G86" s="238">
        <v>96.124031007751938</v>
      </c>
      <c r="H86" s="227"/>
      <c r="I86" s="878"/>
      <c r="J86" s="235" t="s">
        <v>12</v>
      </c>
      <c r="K86" s="236">
        <v>32847666.346324455</v>
      </c>
      <c r="L86" s="237">
        <v>13.283216976542183</v>
      </c>
      <c r="M86" s="237">
        <v>13.283216976542153</v>
      </c>
      <c r="N86" s="238">
        <v>94.599634479730113</v>
      </c>
      <c r="P86" s="871"/>
      <c r="Q86" s="347" t="s">
        <v>12</v>
      </c>
      <c r="R86" s="548">
        <v>426</v>
      </c>
      <c r="S86" s="549">
        <v>18.465539661898571</v>
      </c>
      <c r="T86" s="549">
        <v>18.465539661898571</v>
      </c>
      <c r="U86" s="550">
        <v>96.965756393584741</v>
      </c>
      <c r="V86" s="339"/>
      <c r="W86" s="871"/>
      <c r="X86" s="347" t="s">
        <v>12</v>
      </c>
      <c r="Y86" s="548">
        <v>49326198.272187307</v>
      </c>
      <c r="Z86" s="549">
        <v>18.890734850920481</v>
      </c>
      <c r="AA86" s="549">
        <v>18.890734850920488</v>
      </c>
      <c r="AB86" s="550">
        <v>96.076760678423668</v>
      </c>
      <c r="AD86" s="871"/>
      <c r="AE86" s="347" t="s">
        <v>12</v>
      </c>
      <c r="AF86" s="548">
        <v>493</v>
      </c>
      <c r="AG86" s="549">
        <v>18.443696221473999</v>
      </c>
      <c r="AH86" s="549">
        <v>18.443696221473999</v>
      </c>
      <c r="AI86" s="550">
        <v>96.520763187429864</v>
      </c>
      <c r="AJ86" s="339"/>
      <c r="AK86" s="871"/>
      <c r="AL86" s="347" t="s">
        <v>12</v>
      </c>
      <c r="AM86" s="548">
        <v>48730032.599785924</v>
      </c>
      <c r="AN86" s="549">
        <v>18.083359950369559</v>
      </c>
      <c r="AO86" s="549">
        <v>18.083359950369513</v>
      </c>
      <c r="AP86" s="550">
        <v>95.732230068992806</v>
      </c>
      <c r="AR86" s="871"/>
      <c r="AS86" s="347" t="s">
        <v>12</v>
      </c>
      <c r="AT86" s="548">
        <v>517</v>
      </c>
      <c r="AU86" s="549">
        <v>18.570402298850574</v>
      </c>
      <c r="AV86" s="549">
        <v>18.570402298850574</v>
      </c>
      <c r="AW86" s="550">
        <v>96.623563218390814</v>
      </c>
      <c r="AX86" s="339"/>
      <c r="AY86" s="871"/>
      <c r="AZ86" s="347" t="s">
        <v>12</v>
      </c>
      <c r="BA86" s="548">
        <v>59781489.62898317</v>
      </c>
      <c r="BB86" s="549">
        <v>19.762840586538438</v>
      </c>
      <c r="BC86" s="549">
        <v>19.762840586538399</v>
      </c>
      <c r="BD86" s="550">
        <v>95.863824363259582</v>
      </c>
      <c r="BF86" s="717"/>
      <c r="BG86" s="347" t="s">
        <v>12</v>
      </c>
      <c r="BH86" s="548">
        <v>449</v>
      </c>
      <c r="BI86" s="549">
        <v>14.2</v>
      </c>
      <c r="BJ86" s="549">
        <v>14.2</v>
      </c>
      <c r="BK86" s="550">
        <v>96.2</v>
      </c>
      <c r="BL86" s="339"/>
      <c r="BM86" s="347"/>
      <c r="BN86" s="347" t="s">
        <v>12</v>
      </c>
      <c r="BO86" s="548">
        <v>44813658</v>
      </c>
      <c r="BP86" s="549">
        <v>14.4</v>
      </c>
      <c r="BQ86" s="549">
        <v>14.4</v>
      </c>
      <c r="BR86" s="550">
        <v>95.5</v>
      </c>
    </row>
    <row r="87" spans="2:70" s="210" customFormat="1" ht="14.5" customHeight="1" x14ac:dyDescent="0.25">
      <c r="B87" s="878"/>
      <c r="C87" s="235" t="s">
        <v>13</v>
      </c>
      <c r="D87" s="236">
        <v>85</v>
      </c>
      <c r="E87" s="237">
        <v>3.8759689922480618</v>
      </c>
      <c r="F87" s="237">
        <v>3.8759689922480618</v>
      </c>
      <c r="G87" s="238">
        <v>100</v>
      </c>
      <c r="H87" s="227"/>
      <c r="I87" s="878"/>
      <c r="J87" s="235" t="s">
        <v>13</v>
      </c>
      <c r="K87" s="236">
        <v>13354400.900872549</v>
      </c>
      <c r="L87" s="237">
        <v>5.4003655202698981</v>
      </c>
      <c r="M87" s="237">
        <v>5.4003655202698857</v>
      </c>
      <c r="N87" s="238">
        <v>100</v>
      </c>
      <c r="P87" s="871"/>
      <c r="Q87" s="347" t="s">
        <v>13</v>
      </c>
      <c r="R87" s="548">
        <v>70</v>
      </c>
      <c r="S87" s="549">
        <v>3.034243606415258</v>
      </c>
      <c r="T87" s="549">
        <v>3.034243606415258</v>
      </c>
      <c r="U87" s="550">
        <v>100</v>
      </c>
      <c r="V87" s="339"/>
      <c r="W87" s="871"/>
      <c r="X87" s="347" t="s">
        <v>13</v>
      </c>
      <c r="Y87" s="548">
        <v>10244094.905386187</v>
      </c>
      <c r="Z87" s="549">
        <v>3.9232393215763319</v>
      </c>
      <c r="AA87" s="549">
        <v>3.9232393215763337</v>
      </c>
      <c r="AB87" s="550">
        <v>100</v>
      </c>
      <c r="AD87" s="871"/>
      <c r="AE87" s="347" t="s">
        <v>13</v>
      </c>
      <c r="AF87" s="548">
        <v>93</v>
      </c>
      <c r="AG87" s="549">
        <v>3.4792368125701461</v>
      </c>
      <c r="AH87" s="549">
        <v>3.4792368125701461</v>
      </c>
      <c r="AI87" s="550">
        <v>100</v>
      </c>
      <c r="AJ87" s="339"/>
      <c r="AK87" s="871"/>
      <c r="AL87" s="347" t="s">
        <v>13</v>
      </c>
      <c r="AM87" s="548">
        <v>11500549.037189133</v>
      </c>
      <c r="AN87" s="549">
        <v>4.2677699310072033</v>
      </c>
      <c r="AO87" s="549">
        <v>4.2677699310071926</v>
      </c>
      <c r="AP87" s="550">
        <v>100</v>
      </c>
      <c r="AR87" s="871"/>
      <c r="AS87" s="347" t="s">
        <v>13</v>
      </c>
      <c r="AT87" s="548">
        <v>94</v>
      </c>
      <c r="AU87" s="549">
        <v>3.3764367816091956</v>
      </c>
      <c r="AV87" s="549">
        <v>3.3764367816091956</v>
      </c>
      <c r="AW87" s="550">
        <v>100</v>
      </c>
      <c r="AX87" s="339"/>
      <c r="AY87" s="871"/>
      <c r="AZ87" s="347" t="s">
        <v>13</v>
      </c>
      <c r="BA87" s="548">
        <v>12511700.423261851</v>
      </c>
      <c r="BB87" s="549">
        <v>4.1361756367404068</v>
      </c>
      <c r="BC87" s="549">
        <v>4.1361756367403979</v>
      </c>
      <c r="BD87" s="550">
        <v>100</v>
      </c>
      <c r="BF87" s="717"/>
      <c r="BG87" s="347" t="s">
        <v>13</v>
      </c>
      <c r="BH87" s="548">
        <v>121</v>
      </c>
      <c r="BI87" s="549">
        <v>3.8</v>
      </c>
      <c r="BJ87" s="549">
        <v>3.8</v>
      </c>
      <c r="BK87" s="550">
        <v>100</v>
      </c>
      <c r="BL87" s="339"/>
      <c r="BM87" s="347"/>
      <c r="BN87" s="347" t="s">
        <v>13</v>
      </c>
      <c r="BO87" s="548">
        <v>13948890</v>
      </c>
      <c r="BP87" s="549">
        <v>4.5</v>
      </c>
      <c r="BQ87" s="549">
        <v>4.5</v>
      </c>
      <c r="BR87" s="550">
        <v>100</v>
      </c>
    </row>
    <row r="88" spans="2:70" s="210" customFormat="1" ht="14.5" customHeight="1" x14ac:dyDescent="0.25">
      <c r="B88" s="879"/>
      <c r="C88" s="239" t="s">
        <v>14</v>
      </c>
      <c r="D88" s="240">
        <v>2193</v>
      </c>
      <c r="E88" s="241">
        <v>100</v>
      </c>
      <c r="F88" s="241">
        <v>100</v>
      </c>
      <c r="G88" s="242"/>
      <c r="H88" s="227"/>
      <c r="I88" s="879"/>
      <c r="J88" s="239" t="s">
        <v>14</v>
      </c>
      <c r="K88" s="240">
        <v>247286981.79313532</v>
      </c>
      <c r="L88" s="241">
        <v>100.00000000000023</v>
      </c>
      <c r="M88" s="241">
        <v>100</v>
      </c>
      <c r="N88" s="242"/>
      <c r="P88" s="872"/>
      <c r="Q88" s="351" t="s">
        <v>14</v>
      </c>
      <c r="R88" s="551">
        <v>2307</v>
      </c>
      <c r="S88" s="552">
        <v>100</v>
      </c>
      <c r="T88" s="552">
        <v>100</v>
      </c>
      <c r="U88" s="553"/>
      <c r="V88" s="339"/>
      <c r="W88" s="872"/>
      <c r="X88" s="351" t="s">
        <v>14</v>
      </c>
      <c r="Y88" s="551">
        <v>261113178.82260039</v>
      </c>
      <c r="Z88" s="552">
        <v>99.999999999999957</v>
      </c>
      <c r="AA88" s="552">
        <v>100</v>
      </c>
      <c r="AB88" s="553"/>
      <c r="AD88" s="872"/>
      <c r="AE88" s="351" t="s">
        <v>14</v>
      </c>
      <c r="AF88" s="551">
        <v>2673</v>
      </c>
      <c r="AG88" s="552">
        <v>100</v>
      </c>
      <c r="AH88" s="552">
        <v>100</v>
      </c>
      <c r="AI88" s="553"/>
      <c r="AJ88" s="339"/>
      <c r="AK88" s="872"/>
      <c r="AL88" s="351" t="s">
        <v>14</v>
      </c>
      <c r="AM88" s="551">
        <v>269474438.01111853</v>
      </c>
      <c r="AN88" s="552">
        <v>100.00000000000027</v>
      </c>
      <c r="AO88" s="552">
        <v>100</v>
      </c>
      <c r="AP88" s="553"/>
      <c r="AR88" s="872"/>
      <c r="AS88" s="351" t="s">
        <v>14</v>
      </c>
      <c r="AT88" s="551">
        <v>2784</v>
      </c>
      <c r="AU88" s="552">
        <v>100</v>
      </c>
      <c r="AV88" s="552">
        <v>100</v>
      </c>
      <c r="AW88" s="553"/>
      <c r="AX88" s="339"/>
      <c r="AY88" s="872"/>
      <c r="AZ88" s="351" t="s">
        <v>14</v>
      </c>
      <c r="BA88" s="551">
        <v>302494418.08331823</v>
      </c>
      <c r="BB88" s="552">
        <v>100.0000000000002</v>
      </c>
      <c r="BC88" s="552">
        <v>100</v>
      </c>
      <c r="BD88" s="553"/>
      <c r="BF88" s="718"/>
      <c r="BG88" s="351" t="s">
        <v>14</v>
      </c>
      <c r="BH88" s="551">
        <v>3159</v>
      </c>
      <c r="BI88" s="552">
        <v>100</v>
      </c>
      <c r="BJ88" s="552">
        <v>100</v>
      </c>
      <c r="BK88" s="553"/>
      <c r="BL88" s="339"/>
      <c r="BM88" s="351"/>
      <c r="BN88" s="351" t="s">
        <v>14</v>
      </c>
      <c r="BO88" s="551">
        <v>311841138</v>
      </c>
      <c r="BP88" s="552">
        <v>100</v>
      </c>
      <c r="BQ88" s="552">
        <v>100</v>
      </c>
      <c r="BR88" s="553"/>
    </row>
    <row r="89" spans="2:70" s="210" customFormat="1" ht="14.5" customHeight="1" x14ac:dyDescent="0.35"/>
    <row r="90" spans="2:70" s="210" customFormat="1" ht="14.5" customHeight="1" x14ac:dyDescent="0.25">
      <c r="B90" s="875" t="s">
        <v>18</v>
      </c>
      <c r="C90" s="875"/>
      <c r="D90" s="875"/>
      <c r="E90" s="875"/>
      <c r="F90" s="875"/>
      <c r="G90" s="875"/>
      <c r="H90" s="227"/>
      <c r="I90" s="875" t="s">
        <v>18</v>
      </c>
      <c r="J90" s="875"/>
      <c r="K90" s="875"/>
      <c r="L90" s="875"/>
      <c r="M90" s="875"/>
      <c r="N90" s="875"/>
      <c r="P90" s="873" t="s">
        <v>18</v>
      </c>
      <c r="Q90" s="873"/>
      <c r="R90" s="873"/>
      <c r="S90" s="873"/>
      <c r="T90" s="873"/>
      <c r="U90" s="873"/>
      <c r="V90" s="339"/>
      <c r="W90" s="873" t="s">
        <v>18</v>
      </c>
      <c r="X90" s="873"/>
      <c r="Y90" s="873"/>
      <c r="Z90" s="873"/>
      <c r="AA90" s="873"/>
      <c r="AB90" s="873"/>
      <c r="AD90" s="873" t="s">
        <v>18</v>
      </c>
      <c r="AE90" s="873"/>
      <c r="AF90" s="873"/>
      <c r="AG90" s="873"/>
      <c r="AH90" s="873"/>
      <c r="AI90" s="873"/>
      <c r="AJ90" s="339"/>
      <c r="AK90" s="873" t="s">
        <v>18</v>
      </c>
      <c r="AL90" s="873"/>
      <c r="AM90" s="873"/>
      <c r="AN90" s="873"/>
      <c r="AO90" s="873"/>
      <c r="AP90" s="873"/>
      <c r="AR90" s="873" t="s">
        <v>18</v>
      </c>
      <c r="AS90" s="873"/>
      <c r="AT90" s="873"/>
      <c r="AU90" s="873"/>
      <c r="AV90" s="873"/>
      <c r="AW90" s="873"/>
      <c r="AX90" s="339"/>
      <c r="AY90" s="873" t="s">
        <v>18</v>
      </c>
      <c r="AZ90" s="873"/>
      <c r="BA90" s="873"/>
      <c r="BB90" s="873"/>
      <c r="BC90" s="873"/>
      <c r="BD90" s="873"/>
      <c r="BF90" s="469" t="s">
        <v>18</v>
      </c>
      <c r="BG90" s="469"/>
      <c r="BH90" s="469"/>
      <c r="BI90" s="469"/>
      <c r="BJ90" s="469"/>
      <c r="BK90" s="469"/>
      <c r="BL90" s="339"/>
      <c r="BM90" s="469" t="s">
        <v>18</v>
      </c>
      <c r="BN90" s="469"/>
      <c r="BO90" s="469"/>
      <c r="BP90" s="469"/>
      <c r="BQ90" s="469"/>
      <c r="BR90" s="469"/>
    </row>
    <row r="91" spans="2:70" s="210" customFormat="1" ht="24" customHeight="1" x14ac:dyDescent="0.25">
      <c r="B91" s="876" t="s">
        <v>0</v>
      </c>
      <c r="C91" s="876"/>
      <c r="D91" s="228" t="s">
        <v>2</v>
      </c>
      <c r="E91" s="229" t="s">
        <v>3</v>
      </c>
      <c r="F91" s="229" t="s">
        <v>4</v>
      </c>
      <c r="G91" s="230" t="s">
        <v>5</v>
      </c>
      <c r="H91" s="227"/>
      <c r="I91" s="876" t="s">
        <v>0</v>
      </c>
      <c r="J91" s="876"/>
      <c r="K91" s="228" t="s">
        <v>2</v>
      </c>
      <c r="L91" s="229" t="s">
        <v>3</v>
      </c>
      <c r="M91" s="229" t="s">
        <v>4</v>
      </c>
      <c r="N91" s="230" t="s">
        <v>5</v>
      </c>
      <c r="P91" s="874" t="s">
        <v>0</v>
      </c>
      <c r="Q91" s="874"/>
      <c r="R91" s="340" t="s">
        <v>2</v>
      </c>
      <c r="S91" s="341" t="s">
        <v>3</v>
      </c>
      <c r="T91" s="341" t="s">
        <v>4</v>
      </c>
      <c r="U91" s="342" t="s">
        <v>5</v>
      </c>
      <c r="V91" s="339"/>
      <c r="W91" s="874" t="s">
        <v>0</v>
      </c>
      <c r="X91" s="874"/>
      <c r="Y91" s="340" t="s">
        <v>2</v>
      </c>
      <c r="Z91" s="341" t="s">
        <v>3</v>
      </c>
      <c r="AA91" s="341" t="s">
        <v>4</v>
      </c>
      <c r="AB91" s="342" t="s">
        <v>5</v>
      </c>
      <c r="AD91" s="874" t="s">
        <v>0</v>
      </c>
      <c r="AE91" s="874"/>
      <c r="AF91" s="340" t="s">
        <v>2</v>
      </c>
      <c r="AG91" s="341" t="s">
        <v>3</v>
      </c>
      <c r="AH91" s="341" t="s">
        <v>4</v>
      </c>
      <c r="AI91" s="342" t="s">
        <v>5</v>
      </c>
      <c r="AJ91" s="339"/>
      <c r="AK91" s="874" t="s">
        <v>0</v>
      </c>
      <c r="AL91" s="874"/>
      <c r="AM91" s="340" t="s">
        <v>2</v>
      </c>
      <c r="AN91" s="341" t="s">
        <v>3</v>
      </c>
      <c r="AO91" s="341" t="s">
        <v>4</v>
      </c>
      <c r="AP91" s="342" t="s">
        <v>5</v>
      </c>
      <c r="AR91" s="874" t="s">
        <v>0</v>
      </c>
      <c r="AS91" s="874"/>
      <c r="AT91" s="340" t="s">
        <v>2</v>
      </c>
      <c r="AU91" s="341" t="s">
        <v>3</v>
      </c>
      <c r="AV91" s="341" t="s">
        <v>4</v>
      </c>
      <c r="AW91" s="342" t="s">
        <v>5</v>
      </c>
      <c r="AX91" s="339"/>
      <c r="AY91" s="874" t="s">
        <v>0</v>
      </c>
      <c r="AZ91" s="874"/>
      <c r="BA91" s="340" t="s">
        <v>2</v>
      </c>
      <c r="BB91" s="341" t="s">
        <v>3</v>
      </c>
      <c r="BC91" s="341" t="s">
        <v>4</v>
      </c>
      <c r="BD91" s="342" t="s">
        <v>5</v>
      </c>
      <c r="BF91" s="470"/>
      <c r="BG91" s="470"/>
      <c r="BH91" s="340" t="s">
        <v>2</v>
      </c>
      <c r="BI91" s="341" t="s">
        <v>3</v>
      </c>
      <c r="BJ91" s="341" t="s">
        <v>4</v>
      </c>
      <c r="BK91" s="342" t="s">
        <v>5</v>
      </c>
      <c r="BL91" s="339"/>
      <c r="BM91" s="470"/>
      <c r="BN91" s="470"/>
      <c r="BO91" s="340" t="s">
        <v>2</v>
      </c>
      <c r="BP91" s="341" t="s">
        <v>3</v>
      </c>
      <c r="BQ91" s="341" t="s">
        <v>4</v>
      </c>
      <c r="BR91" s="342" t="s">
        <v>5</v>
      </c>
    </row>
    <row r="92" spans="2:70" s="210" customFormat="1" ht="23" customHeight="1" x14ac:dyDescent="0.25">
      <c r="B92" s="877" t="s">
        <v>6</v>
      </c>
      <c r="C92" s="231" t="s">
        <v>19</v>
      </c>
      <c r="D92" s="232">
        <v>2044</v>
      </c>
      <c r="E92" s="233">
        <v>93.205654354765173</v>
      </c>
      <c r="F92" s="233">
        <v>93.205654354765173</v>
      </c>
      <c r="G92" s="234">
        <v>93.205654354765173</v>
      </c>
      <c r="H92" s="227"/>
      <c r="I92" s="877" t="s">
        <v>6</v>
      </c>
      <c r="J92" s="231" t="s">
        <v>19</v>
      </c>
      <c r="K92" s="232">
        <v>230576587.94306746</v>
      </c>
      <c r="L92" s="233">
        <v>93.242509682921281</v>
      </c>
      <c r="M92" s="233">
        <v>93.242509682921053</v>
      </c>
      <c r="N92" s="234">
        <v>93.242509682921053</v>
      </c>
      <c r="P92" s="870" t="s">
        <v>6</v>
      </c>
      <c r="Q92" s="343" t="s">
        <v>19</v>
      </c>
      <c r="R92" s="545">
        <v>2170</v>
      </c>
      <c r="S92" s="546">
        <v>94.061551798872998</v>
      </c>
      <c r="T92" s="546">
        <v>94.061551798872998</v>
      </c>
      <c r="U92" s="547">
        <v>94.061551798872998</v>
      </c>
      <c r="V92" s="339"/>
      <c r="W92" s="870" t="s">
        <v>6</v>
      </c>
      <c r="X92" s="343" t="s">
        <v>19</v>
      </c>
      <c r="Y92" s="545">
        <v>246064951.23450789</v>
      </c>
      <c r="Z92" s="546">
        <v>94.236894646242149</v>
      </c>
      <c r="AA92" s="546">
        <v>94.236894646242249</v>
      </c>
      <c r="AB92" s="547">
        <v>94.236894646242249</v>
      </c>
      <c r="AD92" s="870" t="s">
        <v>6</v>
      </c>
      <c r="AE92" s="343" t="s">
        <v>19</v>
      </c>
      <c r="AF92" s="545">
        <v>2420</v>
      </c>
      <c r="AG92" s="546">
        <v>90.534979423868307</v>
      </c>
      <c r="AH92" s="546">
        <v>90.534979423868307</v>
      </c>
      <c r="AI92" s="547">
        <v>90.534979423868307</v>
      </c>
      <c r="AJ92" s="339"/>
      <c r="AK92" s="870" t="s">
        <v>6</v>
      </c>
      <c r="AL92" s="343" t="s">
        <v>19</v>
      </c>
      <c r="AM92" s="545">
        <v>243809529.78690252</v>
      </c>
      <c r="AN92" s="546">
        <v>90.475939605389797</v>
      </c>
      <c r="AO92" s="546">
        <v>90.475939605389726</v>
      </c>
      <c r="AP92" s="547">
        <v>90.475939605389726</v>
      </c>
      <c r="AR92" s="870" t="s">
        <v>6</v>
      </c>
      <c r="AS92" s="343" t="s">
        <v>19</v>
      </c>
      <c r="AT92" s="545">
        <v>2528</v>
      </c>
      <c r="AU92" s="546">
        <v>90.804597701149419</v>
      </c>
      <c r="AV92" s="546">
        <v>90.804597701149419</v>
      </c>
      <c r="AW92" s="547">
        <v>90.804597701149419</v>
      </c>
      <c r="AX92" s="339"/>
      <c r="AY92" s="870" t="s">
        <v>6</v>
      </c>
      <c r="AZ92" s="343" t="s">
        <v>19</v>
      </c>
      <c r="BA92" s="545">
        <v>274574657.67936099</v>
      </c>
      <c r="BB92" s="546">
        <v>90.77015682442557</v>
      </c>
      <c r="BC92" s="546">
        <v>90.77015682442574</v>
      </c>
      <c r="BD92" s="547">
        <v>90.77015682442574</v>
      </c>
      <c r="BF92" s="343" t="s">
        <v>6</v>
      </c>
      <c r="BG92" s="343" t="s">
        <v>19</v>
      </c>
      <c r="BH92" s="545">
        <v>2805</v>
      </c>
      <c r="BI92" s="546">
        <v>88.8</v>
      </c>
      <c r="BJ92" s="546">
        <v>88.8</v>
      </c>
      <c r="BK92" s="547">
        <v>88.8</v>
      </c>
      <c r="BL92" s="339"/>
      <c r="BM92" s="716" t="s">
        <v>6</v>
      </c>
      <c r="BN92" s="343" t="s">
        <v>19</v>
      </c>
      <c r="BO92" s="545">
        <v>277273076</v>
      </c>
      <c r="BP92" s="546">
        <v>88.9</v>
      </c>
      <c r="BQ92" s="546">
        <v>88.9</v>
      </c>
      <c r="BR92" s="547">
        <v>88.9</v>
      </c>
    </row>
    <row r="93" spans="2:70" s="210" customFormat="1" ht="23" customHeight="1" x14ac:dyDescent="0.25">
      <c r="B93" s="878"/>
      <c r="C93" s="235" t="s">
        <v>20</v>
      </c>
      <c r="D93" s="236">
        <v>149</v>
      </c>
      <c r="E93" s="237">
        <v>6.7943456452348379</v>
      </c>
      <c r="F93" s="237">
        <v>6.7943456452348379</v>
      </c>
      <c r="G93" s="238">
        <v>100</v>
      </c>
      <c r="H93" s="227"/>
      <c r="I93" s="878"/>
      <c r="J93" s="235" t="s">
        <v>20</v>
      </c>
      <c r="K93" s="236">
        <v>16710393.850067874</v>
      </c>
      <c r="L93" s="237">
        <v>6.7574903170789531</v>
      </c>
      <c r="M93" s="237">
        <v>6.7574903170789371</v>
      </c>
      <c r="N93" s="238">
        <v>100</v>
      </c>
      <c r="P93" s="871"/>
      <c r="Q93" s="347" t="s">
        <v>20</v>
      </c>
      <c r="R93" s="548">
        <v>137</v>
      </c>
      <c r="S93" s="549">
        <v>5.938448201127005</v>
      </c>
      <c r="T93" s="549">
        <v>5.938448201127005</v>
      </c>
      <c r="U93" s="550">
        <v>100</v>
      </c>
      <c r="V93" s="339"/>
      <c r="W93" s="871"/>
      <c r="X93" s="347" t="s">
        <v>20</v>
      </c>
      <c r="Y93" s="548">
        <v>15048227.588092357</v>
      </c>
      <c r="Z93" s="549">
        <v>5.7631053537577577</v>
      </c>
      <c r="AA93" s="549">
        <v>5.763105353757763</v>
      </c>
      <c r="AB93" s="550">
        <v>100</v>
      </c>
      <c r="AD93" s="871"/>
      <c r="AE93" s="347" t="s">
        <v>20</v>
      </c>
      <c r="AF93" s="548">
        <v>253</v>
      </c>
      <c r="AG93" s="549">
        <v>9.4650205761316872</v>
      </c>
      <c r="AH93" s="549">
        <v>9.4650205761316872</v>
      </c>
      <c r="AI93" s="550">
        <v>100</v>
      </c>
      <c r="AJ93" s="339"/>
      <c r="AK93" s="871"/>
      <c r="AL93" s="347" t="s">
        <v>20</v>
      </c>
      <c r="AM93" s="548">
        <v>25664908.224215467</v>
      </c>
      <c r="AN93" s="549">
        <v>9.5240603946102667</v>
      </c>
      <c r="AO93" s="549">
        <v>9.5240603946102613</v>
      </c>
      <c r="AP93" s="550">
        <v>100</v>
      </c>
      <c r="AR93" s="871"/>
      <c r="AS93" s="347" t="s">
        <v>20</v>
      </c>
      <c r="AT93" s="548">
        <v>256</v>
      </c>
      <c r="AU93" s="549">
        <v>9.1954022988505741</v>
      </c>
      <c r="AV93" s="549">
        <v>9.1954022988505741</v>
      </c>
      <c r="AW93" s="550">
        <v>100</v>
      </c>
      <c r="AX93" s="339"/>
      <c r="AY93" s="871"/>
      <c r="AZ93" s="347" t="s">
        <v>20</v>
      </c>
      <c r="BA93" s="548">
        <v>27919760.403956119</v>
      </c>
      <c r="BB93" s="549">
        <v>9.2298431755742456</v>
      </c>
      <c r="BC93" s="549">
        <v>9.2298431755742616</v>
      </c>
      <c r="BD93" s="550">
        <v>100</v>
      </c>
      <c r="BF93" s="347"/>
      <c r="BG93" s="347" t="s">
        <v>20</v>
      </c>
      <c r="BH93" s="548">
        <v>354</v>
      </c>
      <c r="BI93" s="549">
        <v>11.2</v>
      </c>
      <c r="BJ93" s="549">
        <v>11.2</v>
      </c>
      <c r="BK93" s="550">
        <v>100</v>
      </c>
      <c r="BL93" s="339"/>
      <c r="BM93" s="717"/>
      <c r="BN93" s="347" t="s">
        <v>20</v>
      </c>
      <c r="BO93" s="548">
        <v>34568062</v>
      </c>
      <c r="BP93" s="549">
        <v>11.1</v>
      </c>
      <c r="BQ93" s="549">
        <v>11.1</v>
      </c>
      <c r="BR93" s="550">
        <v>100</v>
      </c>
    </row>
    <row r="94" spans="2:70" s="210" customFormat="1" ht="14.5" customHeight="1" x14ac:dyDescent="0.25">
      <c r="B94" s="879"/>
      <c r="C94" s="239" t="s">
        <v>14</v>
      </c>
      <c r="D94" s="240">
        <v>2193</v>
      </c>
      <c r="E94" s="241">
        <v>100</v>
      </c>
      <c r="F94" s="241">
        <v>100</v>
      </c>
      <c r="G94" s="242"/>
      <c r="H94" s="227"/>
      <c r="I94" s="879"/>
      <c r="J94" s="239" t="s">
        <v>14</v>
      </c>
      <c r="K94" s="240">
        <v>247286981.79313534</v>
      </c>
      <c r="L94" s="241">
        <v>100.00000000000024</v>
      </c>
      <c r="M94" s="241">
        <v>100</v>
      </c>
      <c r="N94" s="242"/>
      <c r="P94" s="872"/>
      <c r="Q94" s="351" t="s">
        <v>14</v>
      </c>
      <c r="R94" s="551">
        <v>2307</v>
      </c>
      <c r="S94" s="552">
        <v>100</v>
      </c>
      <c r="T94" s="552">
        <v>100</v>
      </c>
      <c r="U94" s="553"/>
      <c r="V94" s="339"/>
      <c r="W94" s="872"/>
      <c r="X94" s="351" t="s">
        <v>14</v>
      </c>
      <c r="Y94" s="551">
        <v>261113178.82260025</v>
      </c>
      <c r="Z94" s="552">
        <v>99.999999999999901</v>
      </c>
      <c r="AA94" s="552">
        <v>100</v>
      </c>
      <c r="AB94" s="553"/>
      <c r="AD94" s="872"/>
      <c r="AE94" s="351" t="s">
        <v>14</v>
      </c>
      <c r="AF94" s="551">
        <v>2673</v>
      </c>
      <c r="AG94" s="552">
        <v>100</v>
      </c>
      <c r="AH94" s="552">
        <v>100</v>
      </c>
      <c r="AI94" s="553"/>
      <c r="AJ94" s="339"/>
      <c r="AK94" s="872"/>
      <c r="AL94" s="351" t="s">
        <v>14</v>
      </c>
      <c r="AM94" s="551">
        <v>269474438.01111799</v>
      </c>
      <c r="AN94" s="552">
        <v>100.00000000000007</v>
      </c>
      <c r="AO94" s="552">
        <v>100</v>
      </c>
      <c r="AP94" s="553"/>
      <c r="AR94" s="872"/>
      <c r="AS94" s="351" t="s">
        <v>14</v>
      </c>
      <c r="AT94" s="551">
        <v>2784</v>
      </c>
      <c r="AU94" s="552">
        <v>100</v>
      </c>
      <c r="AV94" s="552">
        <v>100</v>
      </c>
      <c r="AW94" s="553"/>
      <c r="AX94" s="339"/>
      <c r="AY94" s="872"/>
      <c r="AZ94" s="351" t="s">
        <v>14</v>
      </c>
      <c r="BA94" s="551">
        <v>302494418.0833171</v>
      </c>
      <c r="BB94" s="552">
        <v>99.999999999999829</v>
      </c>
      <c r="BC94" s="552">
        <v>100</v>
      </c>
      <c r="BD94" s="553"/>
      <c r="BF94" s="351"/>
      <c r="BG94" s="351" t="s">
        <v>14</v>
      </c>
      <c r="BH94" s="551">
        <v>3159</v>
      </c>
      <c r="BI94" s="552">
        <v>100</v>
      </c>
      <c r="BJ94" s="552">
        <v>100</v>
      </c>
      <c r="BK94" s="553"/>
      <c r="BL94" s="339"/>
      <c r="BM94" s="718"/>
      <c r="BN94" s="351" t="s">
        <v>14</v>
      </c>
      <c r="BO94" s="551">
        <v>311841138</v>
      </c>
      <c r="BP94" s="552">
        <v>100</v>
      </c>
      <c r="BQ94" s="552">
        <v>100</v>
      </c>
      <c r="BR94" s="553"/>
    </row>
    <row r="95" spans="2:70" s="210" customFormat="1" ht="14.5" customHeight="1" x14ac:dyDescent="0.35"/>
    <row r="96" spans="2:70" s="210" customFormat="1" ht="14.5" customHeight="1" x14ac:dyDescent="0.35"/>
    <row r="98" spans="2:71" x14ac:dyDescent="0.35">
      <c r="B98" s="748" t="s">
        <v>23</v>
      </c>
      <c r="C98" s="748"/>
      <c r="D98" s="748"/>
      <c r="E98" s="748"/>
      <c r="F98" s="748"/>
      <c r="G98" s="748"/>
      <c r="H98" s="748"/>
      <c r="I98" s="748"/>
      <c r="J98" s="748"/>
      <c r="K98" s="748"/>
      <c r="L98" s="748"/>
      <c r="M98" s="748"/>
      <c r="N98" s="748"/>
      <c r="P98" s="748" t="s">
        <v>23</v>
      </c>
      <c r="Q98" s="748"/>
      <c r="R98" s="748"/>
      <c r="S98" s="748"/>
      <c r="T98" s="748"/>
      <c r="U98" s="748"/>
      <c r="V98" s="748"/>
      <c r="W98" s="748"/>
      <c r="X98" s="748"/>
      <c r="Y98" s="748"/>
      <c r="Z98" s="748"/>
      <c r="AA98" s="748"/>
      <c r="AB98" s="748"/>
      <c r="AD98" s="748" t="s">
        <v>23</v>
      </c>
      <c r="AE98" s="748"/>
      <c r="AF98" s="748"/>
      <c r="AG98" s="748"/>
      <c r="AH98" s="748"/>
      <c r="AI98" s="748"/>
      <c r="AJ98" s="748"/>
      <c r="AK98" s="748"/>
      <c r="AL98" s="748"/>
      <c r="AM98" s="748"/>
      <c r="AN98" s="748"/>
      <c r="AO98" s="748"/>
      <c r="AP98" s="748"/>
      <c r="AR98" s="748" t="s">
        <v>23</v>
      </c>
      <c r="AS98" s="748"/>
      <c r="AT98" s="748"/>
      <c r="AU98" s="748"/>
      <c r="AV98" s="748"/>
      <c r="AW98" s="748"/>
      <c r="AX98" s="748"/>
      <c r="AY98" s="748"/>
      <c r="AZ98" s="748"/>
      <c r="BA98" s="748"/>
      <c r="BB98" s="748"/>
      <c r="BC98" s="748"/>
      <c r="BD98" s="748"/>
      <c r="BF98" s="748" t="s">
        <v>23</v>
      </c>
      <c r="BG98" s="748"/>
      <c r="BH98" s="748"/>
      <c r="BI98" s="748"/>
      <c r="BJ98" s="748"/>
      <c r="BK98" s="748"/>
      <c r="BL98" s="748"/>
      <c r="BM98" s="748"/>
      <c r="BN98" s="748"/>
      <c r="BO98" s="748"/>
      <c r="BP98" s="748"/>
      <c r="BQ98" s="748"/>
      <c r="BR98" s="748"/>
    </row>
    <row r="100" spans="2:71" x14ac:dyDescent="0.35">
      <c r="B100" s="748" t="s">
        <v>16</v>
      </c>
      <c r="C100" s="748"/>
      <c r="D100" s="748"/>
      <c r="E100" s="748"/>
      <c r="F100" s="748"/>
      <c r="G100" s="748"/>
      <c r="H100" s="17"/>
      <c r="I100" s="748" t="s">
        <v>17</v>
      </c>
      <c r="J100" s="748"/>
      <c r="K100" s="748"/>
      <c r="L100" s="748"/>
      <c r="M100" s="748"/>
      <c r="N100" s="748"/>
      <c r="P100" s="748" t="s">
        <v>16</v>
      </c>
      <c r="Q100" s="748"/>
      <c r="R100" s="748"/>
      <c r="S100" s="748"/>
      <c r="T100" s="748"/>
      <c r="U100" s="748"/>
      <c r="V100" s="17"/>
      <c r="W100" s="748" t="s">
        <v>17</v>
      </c>
      <c r="X100" s="748"/>
      <c r="Y100" s="748"/>
      <c r="Z100" s="748"/>
      <c r="AA100" s="748"/>
      <c r="AB100" s="748"/>
      <c r="AD100" s="748" t="s">
        <v>16</v>
      </c>
      <c r="AE100" s="748"/>
      <c r="AF100" s="748"/>
      <c r="AG100" s="748"/>
      <c r="AH100" s="748"/>
      <c r="AI100" s="748"/>
      <c r="AJ100" s="17"/>
      <c r="AK100" s="748" t="s">
        <v>17</v>
      </c>
      <c r="AL100" s="748"/>
      <c r="AM100" s="748"/>
      <c r="AN100" s="748"/>
      <c r="AO100" s="748"/>
      <c r="AP100" s="748"/>
      <c r="AR100" s="748" t="s">
        <v>16</v>
      </c>
      <c r="AS100" s="748"/>
      <c r="AT100" s="748"/>
      <c r="AU100" s="748"/>
      <c r="AV100" s="748"/>
      <c r="AW100" s="748"/>
      <c r="AX100" s="17"/>
      <c r="AY100" s="748" t="s">
        <v>17</v>
      </c>
      <c r="AZ100" s="748"/>
      <c r="BA100" s="748"/>
      <c r="BB100" s="748"/>
      <c r="BC100" s="748"/>
      <c r="BD100" s="748"/>
      <c r="BF100" s="748" t="s">
        <v>16</v>
      </c>
      <c r="BG100" s="748"/>
      <c r="BH100" s="748"/>
      <c r="BI100" s="748"/>
      <c r="BJ100" s="748"/>
      <c r="BK100" s="748"/>
      <c r="BL100" s="17"/>
      <c r="BM100" s="748" t="s">
        <v>17</v>
      </c>
      <c r="BN100" s="748"/>
      <c r="BO100" s="748"/>
      <c r="BP100" s="748"/>
      <c r="BQ100" s="748"/>
      <c r="BR100" s="748"/>
    </row>
    <row r="102" spans="2:71" s="210" customFormat="1" ht="14.5" customHeight="1" x14ac:dyDescent="0.3">
      <c r="B102" s="875" t="s">
        <v>1</v>
      </c>
      <c r="C102" s="875"/>
      <c r="D102" s="875"/>
      <c r="E102" s="875"/>
      <c r="F102" s="875"/>
      <c r="G102" s="875"/>
      <c r="H102" s="227"/>
      <c r="I102" s="875" t="s">
        <v>1</v>
      </c>
      <c r="J102" s="875"/>
      <c r="K102" s="875"/>
      <c r="L102" s="875"/>
      <c r="M102" s="875"/>
      <c r="N102" s="875"/>
      <c r="P102" s="873" t="s">
        <v>1</v>
      </c>
      <c r="Q102" s="873"/>
      <c r="R102" s="873"/>
      <c r="S102" s="873"/>
      <c r="T102" s="873"/>
      <c r="U102" s="873"/>
      <c r="V102" s="339"/>
      <c r="W102" s="873" t="s">
        <v>1</v>
      </c>
      <c r="X102" s="873"/>
      <c r="Y102" s="873"/>
      <c r="Z102" s="873"/>
      <c r="AA102" s="873"/>
      <c r="AB102" s="873"/>
      <c r="AD102" s="873" t="s">
        <v>1</v>
      </c>
      <c r="AE102" s="873"/>
      <c r="AF102" s="873"/>
      <c r="AG102" s="873"/>
      <c r="AH102" s="873"/>
      <c r="AI102" s="873"/>
      <c r="AJ102" s="339"/>
      <c r="AK102" s="873" t="s">
        <v>1</v>
      </c>
      <c r="AL102" s="873"/>
      <c r="AM102" s="873"/>
      <c r="AN102" s="873"/>
      <c r="AO102" s="873"/>
      <c r="AP102" s="873"/>
      <c r="AR102" s="873" t="s">
        <v>1</v>
      </c>
      <c r="AS102" s="873"/>
      <c r="AT102" s="873"/>
      <c r="AU102" s="873"/>
      <c r="AV102" s="873"/>
      <c r="AW102" s="873"/>
      <c r="AX102" s="339"/>
      <c r="AY102" s="873" t="s">
        <v>1</v>
      </c>
      <c r="AZ102" s="873"/>
      <c r="BA102" s="873"/>
      <c r="BB102" s="873"/>
      <c r="BC102" s="873"/>
      <c r="BD102" s="873"/>
      <c r="BF102" s="873" t="s">
        <v>1</v>
      </c>
      <c r="BG102" s="873"/>
      <c r="BH102" s="873"/>
      <c r="BI102" s="873"/>
      <c r="BJ102" s="873"/>
      <c r="BK102" s="873"/>
      <c r="BL102" s="719"/>
      <c r="BM102" s="873" t="s">
        <v>1</v>
      </c>
      <c r="BN102" s="873"/>
      <c r="BO102" s="873"/>
      <c r="BP102" s="873"/>
      <c r="BQ102" s="873"/>
      <c r="BR102" s="873"/>
      <c r="BS102" s="339"/>
    </row>
    <row r="103" spans="2:71" s="210" customFormat="1" ht="24" customHeight="1" x14ac:dyDescent="0.25">
      <c r="B103" s="876" t="s">
        <v>0</v>
      </c>
      <c r="C103" s="876"/>
      <c r="D103" s="228" t="s">
        <v>2</v>
      </c>
      <c r="E103" s="229" t="s">
        <v>3</v>
      </c>
      <c r="F103" s="229" t="s">
        <v>4</v>
      </c>
      <c r="G103" s="230" t="s">
        <v>5</v>
      </c>
      <c r="H103" s="227"/>
      <c r="I103" s="876" t="s">
        <v>0</v>
      </c>
      <c r="J103" s="876"/>
      <c r="K103" s="228" t="s">
        <v>2</v>
      </c>
      <c r="L103" s="229" t="s">
        <v>3</v>
      </c>
      <c r="M103" s="229" t="s">
        <v>4</v>
      </c>
      <c r="N103" s="230" t="s">
        <v>5</v>
      </c>
      <c r="P103" s="874" t="s">
        <v>0</v>
      </c>
      <c r="Q103" s="874"/>
      <c r="R103" s="340" t="s">
        <v>2</v>
      </c>
      <c r="S103" s="341" t="s">
        <v>3</v>
      </c>
      <c r="T103" s="341" t="s">
        <v>4</v>
      </c>
      <c r="U103" s="342" t="s">
        <v>5</v>
      </c>
      <c r="V103" s="339"/>
      <c r="W103" s="874" t="s">
        <v>0</v>
      </c>
      <c r="X103" s="874"/>
      <c r="Y103" s="340" t="s">
        <v>2</v>
      </c>
      <c r="Z103" s="341" t="s">
        <v>3</v>
      </c>
      <c r="AA103" s="341" t="s">
        <v>4</v>
      </c>
      <c r="AB103" s="342" t="s">
        <v>5</v>
      </c>
      <c r="AD103" s="874" t="s">
        <v>0</v>
      </c>
      <c r="AE103" s="874"/>
      <c r="AF103" s="340" t="s">
        <v>2</v>
      </c>
      <c r="AG103" s="341" t="s">
        <v>3</v>
      </c>
      <c r="AH103" s="341" t="s">
        <v>4</v>
      </c>
      <c r="AI103" s="342" t="s">
        <v>5</v>
      </c>
      <c r="AJ103" s="339"/>
      <c r="AK103" s="874" t="s">
        <v>0</v>
      </c>
      <c r="AL103" s="874"/>
      <c r="AM103" s="340" t="s">
        <v>2</v>
      </c>
      <c r="AN103" s="341" t="s">
        <v>3</v>
      </c>
      <c r="AO103" s="341" t="s">
        <v>4</v>
      </c>
      <c r="AP103" s="342" t="s">
        <v>5</v>
      </c>
      <c r="AR103" s="874" t="s">
        <v>0</v>
      </c>
      <c r="AS103" s="874"/>
      <c r="AT103" s="340" t="s">
        <v>2</v>
      </c>
      <c r="AU103" s="341" t="s">
        <v>3</v>
      </c>
      <c r="AV103" s="341" t="s">
        <v>4</v>
      </c>
      <c r="AW103" s="342" t="s">
        <v>5</v>
      </c>
      <c r="AX103" s="339"/>
      <c r="AY103" s="874" t="s">
        <v>0</v>
      </c>
      <c r="AZ103" s="874"/>
      <c r="BA103" s="340" t="s">
        <v>2</v>
      </c>
      <c r="BB103" s="341" t="s">
        <v>3</v>
      </c>
      <c r="BC103" s="341" t="s">
        <v>4</v>
      </c>
      <c r="BD103" s="342" t="s">
        <v>5</v>
      </c>
      <c r="BF103" s="880" t="s">
        <v>0</v>
      </c>
      <c r="BG103" s="880"/>
      <c r="BH103" s="720" t="s">
        <v>2</v>
      </c>
      <c r="BI103" s="721" t="s">
        <v>3</v>
      </c>
      <c r="BJ103" s="721" t="s">
        <v>4</v>
      </c>
      <c r="BK103" s="722" t="s">
        <v>5</v>
      </c>
      <c r="BL103" s="723"/>
      <c r="BM103" s="880" t="s">
        <v>0</v>
      </c>
      <c r="BN103" s="880"/>
      <c r="BO103" s="720" t="s">
        <v>2</v>
      </c>
      <c r="BP103" s="721" t="s">
        <v>3</v>
      </c>
      <c r="BQ103" s="721" t="s">
        <v>4</v>
      </c>
      <c r="BR103" s="722" t="s">
        <v>5</v>
      </c>
      <c r="BS103" s="339"/>
    </row>
    <row r="104" spans="2:71" s="210" customFormat="1" ht="23" customHeight="1" x14ac:dyDescent="0.25">
      <c r="B104" s="877" t="s">
        <v>6</v>
      </c>
      <c r="C104" s="231" t="s">
        <v>7</v>
      </c>
      <c r="D104" s="232">
        <v>382</v>
      </c>
      <c r="E104" s="233">
        <v>26.057298772169169</v>
      </c>
      <c r="F104" s="233">
        <v>26.057298772169169</v>
      </c>
      <c r="G104" s="234">
        <v>26.057298772169169</v>
      </c>
      <c r="H104" s="227"/>
      <c r="I104" s="877" t="s">
        <v>6</v>
      </c>
      <c r="J104" s="231" t="s">
        <v>7</v>
      </c>
      <c r="K104" s="232">
        <v>42536997.168685466</v>
      </c>
      <c r="L104" s="233">
        <v>25.581999701987669</v>
      </c>
      <c r="M104" s="233">
        <v>25.581999701987673</v>
      </c>
      <c r="N104" s="234">
        <v>25.581999701987673</v>
      </c>
      <c r="P104" s="870" t="s">
        <v>6</v>
      </c>
      <c r="Q104" s="343" t="s">
        <v>7</v>
      </c>
      <c r="R104" s="545">
        <v>418</v>
      </c>
      <c r="S104" s="546">
        <v>28.907330567081608</v>
      </c>
      <c r="T104" s="546">
        <v>28.907330567081608</v>
      </c>
      <c r="U104" s="547">
        <v>28.907330567081608</v>
      </c>
      <c r="V104" s="339"/>
      <c r="W104" s="870" t="s">
        <v>6</v>
      </c>
      <c r="X104" s="343" t="s">
        <v>7</v>
      </c>
      <c r="Y104" s="545">
        <v>44977771.729264721</v>
      </c>
      <c r="Z104" s="546">
        <v>26.816221653370455</v>
      </c>
      <c r="AA104" s="546">
        <v>26.816221653370349</v>
      </c>
      <c r="AB104" s="547">
        <v>26.816221653370349</v>
      </c>
      <c r="AD104" s="870" t="s">
        <v>6</v>
      </c>
      <c r="AE104" s="343" t="s">
        <v>7</v>
      </c>
      <c r="AF104" s="545">
        <v>407</v>
      </c>
      <c r="AG104" s="546">
        <v>24.226190476190474</v>
      </c>
      <c r="AH104" s="546">
        <v>24.226190476190474</v>
      </c>
      <c r="AI104" s="547">
        <v>24.226190476190474</v>
      </c>
      <c r="AJ104" s="339"/>
      <c r="AK104" s="870" t="s">
        <v>6</v>
      </c>
      <c r="AL104" s="343" t="s">
        <v>7</v>
      </c>
      <c r="AM104" s="545">
        <v>41258864.526916325</v>
      </c>
      <c r="AN104" s="546">
        <v>23.684168488500379</v>
      </c>
      <c r="AO104" s="546">
        <v>23.684168488500401</v>
      </c>
      <c r="AP104" s="547">
        <v>23.684168488500401</v>
      </c>
      <c r="AR104" s="870" t="s">
        <v>6</v>
      </c>
      <c r="AS104" s="343" t="s">
        <v>7</v>
      </c>
      <c r="AT104" s="545">
        <v>394</v>
      </c>
      <c r="AU104" s="546">
        <v>23.014018691588785</v>
      </c>
      <c r="AV104" s="546">
        <v>23.014018691588785</v>
      </c>
      <c r="AW104" s="547">
        <v>23.014018691588785</v>
      </c>
      <c r="AX104" s="339"/>
      <c r="AY104" s="870" t="s">
        <v>6</v>
      </c>
      <c r="AZ104" s="343" t="s">
        <v>7</v>
      </c>
      <c r="BA104" s="545">
        <v>42798717.15416766</v>
      </c>
      <c r="BB104" s="546">
        <v>21.778534166878881</v>
      </c>
      <c r="BC104" s="546">
        <v>21.778534166878707</v>
      </c>
      <c r="BD104" s="547">
        <v>21.778534166878707</v>
      </c>
      <c r="BF104" s="881" t="s">
        <v>6</v>
      </c>
      <c r="BG104" s="724" t="s">
        <v>7</v>
      </c>
      <c r="BH104" s="725">
        <v>506</v>
      </c>
      <c r="BI104" s="726">
        <v>26.506024096385545</v>
      </c>
      <c r="BJ104" s="726">
        <v>26.506024096385545</v>
      </c>
      <c r="BK104" s="727">
        <v>26.506024096385545</v>
      </c>
      <c r="BL104" s="723"/>
      <c r="BM104" s="881" t="s">
        <v>6</v>
      </c>
      <c r="BN104" s="724" t="s">
        <v>7</v>
      </c>
      <c r="BO104" s="725">
        <v>48723707.627081841</v>
      </c>
      <c r="BP104" s="726">
        <v>24.918409317897854</v>
      </c>
      <c r="BQ104" s="726">
        <v>24.918409317897858</v>
      </c>
      <c r="BR104" s="727">
        <v>24.918409317897858</v>
      </c>
      <c r="BS104" s="339"/>
    </row>
    <row r="105" spans="2:71" s="210" customFormat="1" ht="23" customHeight="1" x14ac:dyDescent="0.25">
      <c r="B105" s="878"/>
      <c r="C105" s="235" t="s">
        <v>8</v>
      </c>
      <c r="D105" s="236">
        <v>102</v>
      </c>
      <c r="E105" s="237">
        <v>6.9577080491132328</v>
      </c>
      <c r="F105" s="237">
        <v>6.9577080491132328</v>
      </c>
      <c r="G105" s="238">
        <v>33.015006821282398</v>
      </c>
      <c r="H105" s="227"/>
      <c r="I105" s="878"/>
      <c r="J105" s="235" t="s">
        <v>8</v>
      </c>
      <c r="K105" s="236">
        <v>11366364.999028882</v>
      </c>
      <c r="L105" s="237">
        <v>6.8357986076153896</v>
      </c>
      <c r="M105" s="237">
        <v>6.8357986076153923</v>
      </c>
      <c r="N105" s="238">
        <v>32.417798309603072</v>
      </c>
      <c r="P105" s="871"/>
      <c r="Q105" s="347" t="s">
        <v>8</v>
      </c>
      <c r="R105" s="548">
        <v>82</v>
      </c>
      <c r="S105" s="549">
        <v>5.6708160442600279</v>
      </c>
      <c r="T105" s="549">
        <v>5.6708160442600279</v>
      </c>
      <c r="U105" s="550">
        <v>34.57814661134163</v>
      </c>
      <c r="V105" s="339"/>
      <c r="W105" s="871"/>
      <c r="X105" s="347" t="s">
        <v>8</v>
      </c>
      <c r="Y105" s="548">
        <v>9751570.2621274963</v>
      </c>
      <c r="Z105" s="549">
        <v>5.8139889897542885</v>
      </c>
      <c r="AA105" s="549">
        <v>5.8139889897542654</v>
      </c>
      <c r="AB105" s="550">
        <v>32.630210643124613</v>
      </c>
      <c r="AD105" s="871"/>
      <c r="AE105" s="347" t="s">
        <v>8</v>
      </c>
      <c r="AF105" s="548">
        <v>124</v>
      </c>
      <c r="AG105" s="549">
        <v>7.3809523809523814</v>
      </c>
      <c r="AH105" s="549">
        <v>7.3809523809523814</v>
      </c>
      <c r="AI105" s="550">
        <v>31.607142857142854</v>
      </c>
      <c r="AJ105" s="339"/>
      <c r="AK105" s="871"/>
      <c r="AL105" s="347" t="s">
        <v>8</v>
      </c>
      <c r="AM105" s="548">
        <v>13003324.080431491</v>
      </c>
      <c r="AN105" s="549">
        <v>7.4644060606805924</v>
      </c>
      <c r="AO105" s="549">
        <v>7.4644060606805978</v>
      </c>
      <c r="AP105" s="550">
        <v>31.148574549180996</v>
      </c>
      <c r="AR105" s="871"/>
      <c r="AS105" s="347" t="s">
        <v>8</v>
      </c>
      <c r="AT105" s="548">
        <v>98</v>
      </c>
      <c r="AU105" s="549">
        <v>5.7242990654205608</v>
      </c>
      <c r="AV105" s="549">
        <v>5.7242990654205608</v>
      </c>
      <c r="AW105" s="550">
        <v>28.738317757009348</v>
      </c>
      <c r="AX105" s="339"/>
      <c r="AY105" s="871"/>
      <c r="AZ105" s="347" t="s">
        <v>8</v>
      </c>
      <c r="BA105" s="548">
        <v>12089497.29226156</v>
      </c>
      <c r="BB105" s="549">
        <v>6.1518556477169843</v>
      </c>
      <c r="BC105" s="549">
        <v>6.1518556477169355</v>
      </c>
      <c r="BD105" s="550">
        <v>27.930389814595646</v>
      </c>
      <c r="BF105" s="882"/>
      <c r="BG105" s="728" t="s">
        <v>8</v>
      </c>
      <c r="BH105" s="729">
        <v>143</v>
      </c>
      <c r="BI105" s="730">
        <v>7.4908328968046094</v>
      </c>
      <c r="BJ105" s="730">
        <v>7.4908328968046094</v>
      </c>
      <c r="BK105" s="731">
        <v>33.99685699319015</v>
      </c>
      <c r="BL105" s="723"/>
      <c r="BM105" s="882"/>
      <c r="BN105" s="728" t="s">
        <v>8</v>
      </c>
      <c r="BO105" s="729">
        <v>15902036.121181266</v>
      </c>
      <c r="BP105" s="730">
        <v>8.1326619905120712</v>
      </c>
      <c r="BQ105" s="730">
        <v>8.1326619905120712</v>
      </c>
      <c r="BR105" s="731">
        <v>33.051071308409931</v>
      </c>
      <c r="BS105" s="339"/>
    </row>
    <row r="106" spans="2:71" s="210" customFormat="1" ht="14.5" customHeight="1" x14ac:dyDescent="0.25">
      <c r="B106" s="878"/>
      <c r="C106" s="235" t="s">
        <v>10</v>
      </c>
      <c r="D106" s="236">
        <v>2</v>
      </c>
      <c r="E106" s="237">
        <v>0.13642564802182811</v>
      </c>
      <c r="F106" s="237">
        <v>0.13642564802182811</v>
      </c>
      <c r="G106" s="238">
        <v>33.151432469304233</v>
      </c>
      <c r="H106" s="227"/>
      <c r="I106" s="878"/>
      <c r="J106" s="235" t="s">
        <v>10</v>
      </c>
      <c r="K106" s="236">
        <v>209705.88698139257</v>
      </c>
      <c r="L106" s="237">
        <v>0.12611835097312371</v>
      </c>
      <c r="M106" s="237">
        <v>0.12611835097312377</v>
      </c>
      <c r="N106" s="238">
        <v>32.543916660576187</v>
      </c>
      <c r="P106" s="871"/>
      <c r="Q106" s="347" t="s">
        <v>10</v>
      </c>
      <c r="R106" s="548">
        <v>5</v>
      </c>
      <c r="S106" s="549">
        <v>0.34578146611341631</v>
      </c>
      <c r="T106" s="549">
        <v>0.34578146611341631</v>
      </c>
      <c r="U106" s="550">
        <v>34.923928077455045</v>
      </c>
      <c r="V106" s="339"/>
      <c r="W106" s="871"/>
      <c r="X106" s="347" t="s">
        <v>10</v>
      </c>
      <c r="Y106" s="548">
        <v>457711.92717959924</v>
      </c>
      <c r="Z106" s="549">
        <v>0.27289267610946055</v>
      </c>
      <c r="AA106" s="549">
        <v>0.2728926761094595</v>
      </c>
      <c r="AB106" s="550">
        <v>32.90310331923407</v>
      </c>
      <c r="AD106" s="871"/>
      <c r="AE106" s="347" t="s">
        <v>9</v>
      </c>
      <c r="AF106" s="548">
        <v>3</v>
      </c>
      <c r="AG106" s="549">
        <v>0.17857142857142858</v>
      </c>
      <c r="AH106" s="549">
        <v>0.17857142857142858</v>
      </c>
      <c r="AI106" s="550">
        <v>31.785714285714285</v>
      </c>
      <c r="AJ106" s="339"/>
      <c r="AK106" s="871"/>
      <c r="AL106" s="347" t="s">
        <v>9</v>
      </c>
      <c r="AM106" s="548">
        <v>234119.18362539809</v>
      </c>
      <c r="AN106" s="549">
        <v>0.13439337836737392</v>
      </c>
      <c r="AO106" s="549">
        <v>0.13439337836737403</v>
      </c>
      <c r="AP106" s="550">
        <v>31.282967927548373</v>
      </c>
      <c r="AR106" s="871"/>
      <c r="AS106" s="347" t="s">
        <v>10</v>
      </c>
      <c r="AT106" s="548">
        <v>2</v>
      </c>
      <c r="AU106" s="549">
        <v>0.11682242990654204</v>
      </c>
      <c r="AV106" s="549">
        <v>0.11682242990654204</v>
      </c>
      <c r="AW106" s="550">
        <v>28.855140186915889</v>
      </c>
      <c r="AX106" s="339"/>
      <c r="AY106" s="871"/>
      <c r="AZ106" s="347" t="s">
        <v>10</v>
      </c>
      <c r="BA106" s="548">
        <v>200553.48103195196</v>
      </c>
      <c r="BB106" s="549">
        <v>0.10205354574548356</v>
      </c>
      <c r="BC106" s="549">
        <v>0.10205354574548274</v>
      </c>
      <c r="BD106" s="550">
        <v>28.03244336034113</v>
      </c>
      <c r="BF106" s="882"/>
      <c r="BG106" s="728" t="s">
        <v>9</v>
      </c>
      <c r="BH106" s="729">
        <v>2</v>
      </c>
      <c r="BI106" s="730">
        <v>0.10476689366160294</v>
      </c>
      <c r="BJ106" s="730">
        <v>0.10476689366160294</v>
      </c>
      <c r="BK106" s="731">
        <v>34.101623886851755</v>
      </c>
      <c r="BL106" s="723"/>
      <c r="BM106" s="882"/>
      <c r="BN106" s="728" t="s">
        <v>9</v>
      </c>
      <c r="BO106" s="729">
        <v>210410.92830932964</v>
      </c>
      <c r="BP106" s="730">
        <v>0.10760892165062762</v>
      </c>
      <c r="BQ106" s="730">
        <v>0.10760892165062763</v>
      </c>
      <c r="BR106" s="731">
        <v>33.158680230060554</v>
      </c>
      <c r="BS106" s="339"/>
    </row>
    <row r="107" spans="2:71" s="210" customFormat="1" ht="14.5" customHeight="1" x14ac:dyDescent="0.25">
      <c r="B107" s="878"/>
      <c r="C107" s="235" t="s">
        <v>11</v>
      </c>
      <c r="D107" s="236">
        <v>656</v>
      </c>
      <c r="E107" s="237">
        <v>44.747612551159612</v>
      </c>
      <c r="F107" s="237">
        <v>44.747612551159612</v>
      </c>
      <c r="G107" s="238">
        <v>77.899045020463845</v>
      </c>
      <c r="H107" s="227"/>
      <c r="I107" s="878"/>
      <c r="J107" s="235" t="s">
        <v>11</v>
      </c>
      <c r="K107" s="236">
        <v>74203354.438700244</v>
      </c>
      <c r="L107" s="237">
        <v>44.626332780602759</v>
      </c>
      <c r="M107" s="237">
        <v>44.626332780602766</v>
      </c>
      <c r="N107" s="238">
        <v>77.170249441178967</v>
      </c>
      <c r="P107" s="871"/>
      <c r="Q107" s="347" t="s">
        <v>11</v>
      </c>
      <c r="R107" s="548">
        <v>492</v>
      </c>
      <c r="S107" s="549">
        <v>34.024896265560166</v>
      </c>
      <c r="T107" s="549">
        <v>34.024896265560166</v>
      </c>
      <c r="U107" s="550">
        <v>68.948824343015218</v>
      </c>
      <c r="V107" s="339"/>
      <c r="W107" s="871"/>
      <c r="X107" s="347" t="s">
        <v>11</v>
      </c>
      <c r="Y107" s="548">
        <v>58870840.543002114</v>
      </c>
      <c r="Z107" s="549">
        <v>35.099415738601344</v>
      </c>
      <c r="AA107" s="549">
        <v>35.099415738601202</v>
      </c>
      <c r="AB107" s="550">
        <v>68.002519057835272</v>
      </c>
      <c r="AD107" s="871"/>
      <c r="AE107" s="347" t="s">
        <v>10</v>
      </c>
      <c r="AF107" s="548">
        <v>3</v>
      </c>
      <c r="AG107" s="549">
        <v>0.17857142857142858</v>
      </c>
      <c r="AH107" s="549">
        <v>0.17857142857142858</v>
      </c>
      <c r="AI107" s="550">
        <v>31.964285714285712</v>
      </c>
      <c r="AJ107" s="339"/>
      <c r="AK107" s="871"/>
      <c r="AL107" s="347" t="s">
        <v>10</v>
      </c>
      <c r="AM107" s="548">
        <v>448317.85399854754</v>
      </c>
      <c r="AN107" s="549">
        <v>0.25735161915514065</v>
      </c>
      <c r="AO107" s="549">
        <v>0.25735161915514088</v>
      </c>
      <c r="AP107" s="550">
        <v>31.540319546703515</v>
      </c>
      <c r="AR107" s="871"/>
      <c r="AS107" s="347" t="s">
        <v>11</v>
      </c>
      <c r="AT107" s="548">
        <v>678</v>
      </c>
      <c r="AU107" s="549">
        <v>39.602803738317753</v>
      </c>
      <c r="AV107" s="549">
        <v>39.602803738317753</v>
      </c>
      <c r="AW107" s="550">
        <v>68.45794392523365</v>
      </c>
      <c r="AX107" s="339"/>
      <c r="AY107" s="871"/>
      <c r="AZ107" s="347" t="s">
        <v>11</v>
      </c>
      <c r="BA107" s="548">
        <v>77547998.583354443</v>
      </c>
      <c r="BB107" s="549">
        <v>39.461036428663135</v>
      </c>
      <c r="BC107" s="549">
        <v>39.461036428662823</v>
      </c>
      <c r="BD107" s="550">
        <v>67.493479789003956</v>
      </c>
      <c r="BF107" s="882"/>
      <c r="BG107" s="728" t="s">
        <v>10</v>
      </c>
      <c r="BH107" s="729">
        <v>1</v>
      </c>
      <c r="BI107" s="730">
        <v>5.2383446830801469E-2</v>
      </c>
      <c r="BJ107" s="730">
        <v>5.2383446830801469E-2</v>
      </c>
      <c r="BK107" s="731">
        <v>34.154007333682557</v>
      </c>
      <c r="BL107" s="723"/>
      <c r="BM107" s="882"/>
      <c r="BN107" s="728" t="s">
        <v>10</v>
      </c>
      <c r="BO107" s="729">
        <v>99882.358592968914</v>
      </c>
      <c r="BP107" s="730">
        <v>5.1082103892956907E-2</v>
      </c>
      <c r="BQ107" s="730">
        <v>5.1082103892956914E-2</v>
      </c>
      <c r="BR107" s="731">
        <v>33.209762333953513</v>
      </c>
      <c r="BS107" s="339"/>
    </row>
    <row r="108" spans="2:71" s="210" customFormat="1" ht="14.5" customHeight="1" x14ac:dyDescent="0.25">
      <c r="B108" s="878"/>
      <c r="C108" s="235" t="s">
        <v>12</v>
      </c>
      <c r="D108" s="236">
        <v>286</v>
      </c>
      <c r="E108" s="237">
        <v>19.508867667121418</v>
      </c>
      <c r="F108" s="237">
        <v>19.508867667121418</v>
      </c>
      <c r="G108" s="238">
        <v>97.407912687585267</v>
      </c>
      <c r="H108" s="227"/>
      <c r="I108" s="878"/>
      <c r="J108" s="235" t="s">
        <v>12</v>
      </c>
      <c r="K108" s="236">
        <v>31580712.542904101</v>
      </c>
      <c r="L108" s="237">
        <v>18.992825837172219</v>
      </c>
      <c r="M108" s="237">
        <v>18.992825837172226</v>
      </c>
      <c r="N108" s="238">
        <v>96.163075278351201</v>
      </c>
      <c r="P108" s="871"/>
      <c r="Q108" s="347" t="s">
        <v>12</v>
      </c>
      <c r="R108" s="548">
        <v>410</v>
      </c>
      <c r="S108" s="549">
        <v>28.354080221300137</v>
      </c>
      <c r="T108" s="549">
        <v>28.354080221300137</v>
      </c>
      <c r="U108" s="550">
        <v>97.302904564315355</v>
      </c>
      <c r="V108" s="339"/>
      <c r="W108" s="871"/>
      <c r="X108" s="347" t="s">
        <v>12</v>
      </c>
      <c r="Y108" s="548">
        <v>47498102.304090403</v>
      </c>
      <c r="Z108" s="549">
        <v>28.318869310998135</v>
      </c>
      <c r="AA108" s="549">
        <v>28.318869310998025</v>
      </c>
      <c r="AB108" s="550">
        <v>96.321388368833311</v>
      </c>
      <c r="AD108" s="871"/>
      <c r="AE108" s="347" t="s">
        <v>11</v>
      </c>
      <c r="AF108" s="548">
        <v>617</v>
      </c>
      <c r="AG108" s="549">
        <v>36.726190476190482</v>
      </c>
      <c r="AH108" s="549">
        <v>36.726190476190482</v>
      </c>
      <c r="AI108" s="550">
        <v>68.69047619047619</v>
      </c>
      <c r="AJ108" s="339"/>
      <c r="AK108" s="871"/>
      <c r="AL108" s="347" t="s">
        <v>11</v>
      </c>
      <c r="AM108" s="548">
        <v>65482637.699678533</v>
      </c>
      <c r="AN108" s="549">
        <v>37.589542081043966</v>
      </c>
      <c r="AO108" s="549">
        <v>37.589542081043994</v>
      </c>
      <c r="AP108" s="550">
        <v>69.129861627747516</v>
      </c>
      <c r="AR108" s="871"/>
      <c r="AS108" s="347" t="s">
        <v>12</v>
      </c>
      <c r="AT108" s="548">
        <v>496</v>
      </c>
      <c r="AU108" s="549">
        <v>28.971962616822427</v>
      </c>
      <c r="AV108" s="549">
        <v>28.971962616822427</v>
      </c>
      <c r="AW108" s="550">
        <v>97.429906542056074</v>
      </c>
      <c r="AX108" s="339"/>
      <c r="AY108" s="871"/>
      <c r="AZ108" s="347" t="s">
        <v>12</v>
      </c>
      <c r="BA108" s="548">
        <v>57374534.378943078</v>
      </c>
      <c r="BB108" s="549">
        <v>29.195577352927778</v>
      </c>
      <c r="BC108" s="549">
        <v>29.195577352927543</v>
      </c>
      <c r="BD108" s="550">
        <v>96.689057141931485</v>
      </c>
      <c r="BF108" s="882"/>
      <c r="BG108" s="728" t="s">
        <v>11</v>
      </c>
      <c r="BH108" s="729">
        <v>776</v>
      </c>
      <c r="BI108" s="730">
        <v>40.649554740701937</v>
      </c>
      <c r="BJ108" s="730">
        <v>40.649554740701937</v>
      </c>
      <c r="BK108" s="731">
        <v>74.803562074384502</v>
      </c>
      <c r="BL108" s="723"/>
      <c r="BM108" s="882"/>
      <c r="BN108" s="728" t="s">
        <v>11</v>
      </c>
      <c r="BO108" s="729">
        <v>80787203.796470225</v>
      </c>
      <c r="BP108" s="730">
        <v>41.316408579915873</v>
      </c>
      <c r="BQ108" s="730">
        <v>41.31640857991588</v>
      </c>
      <c r="BR108" s="731">
        <v>74.526170913869393</v>
      </c>
      <c r="BS108" s="339"/>
    </row>
    <row r="109" spans="2:71" s="210" customFormat="1" ht="14.5" customHeight="1" x14ac:dyDescent="0.25">
      <c r="B109" s="878"/>
      <c r="C109" s="235" t="s">
        <v>13</v>
      </c>
      <c r="D109" s="236">
        <v>38</v>
      </c>
      <c r="E109" s="237">
        <v>2.5920873124147339</v>
      </c>
      <c r="F109" s="237">
        <v>2.5920873124147339</v>
      </c>
      <c r="G109" s="238">
        <v>100</v>
      </c>
      <c r="H109" s="227"/>
      <c r="I109" s="878"/>
      <c r="J109" s="235" t="s">
        <v>13</v>
      </c>
      <c r="K109" s="236">
        <v>6379925.6478199912</v>
      </c>
      <c r="L109" s="237">
        <v>3.8369247216488045</v>
      </c>
      <c r="M109" s="237">
        <v>3.8369247216488058</v>
      </c>
      <c r="N109" s="238">
        <v>100</v>
      </c>
      <c r="P109" s="871"/>
      <c r="Q109" s="347" t="s">
        <v>13</v>
      </c>
      <c r="R109" s="548">
        <v>39</v>
      </c>
      <c r="S109" s="549">
        <v>2.6970954356846475</v>
      </c>
      <c r="T109" s="549">
        <v>2.6970954356846475</v>
      </c>
      <c r="U109" s="550">
        <v>100</v>
      </c>
      <c r="V109" s="339"/>
      <c r="W109" s="871"/>
      <c r="X109" s="347" t="s">
        <v>13</v>
      </c>
      <c r="Y109" s="548">
        <v>6169987.568194136</v>
      </c>
      <c r="Z109" s="549">
        <v>3.6786116311667025</v>
      </c>
      <c r="AA109" s="549">
        <v>3.6786116311666879</v>
      </c>
      <c r="AB109" s="550">
        <v>100</v>
      </c>
      <c r="AD109" s="871"/>
      <c r="AE109" s="347" t="s">
        <v>12</v>
      </c>
      <c r="AF109" s="548">
        <v>472</v>
      </c>
      <c r="AG109" s="549">
        <v>28.095238095238095</v>
      </c>
      <c r="AH109" s="549">
        <v>28.095238095238095</v>
      </c>
      <c r="AI109" s="550">
        <v>96.785714285714292</v>
      </c>
      <c r="AJ109" s="339"/>
      <c r="AK109" s="871"/>
      <c r="AL109" s="347" t="s">
        <v>12</v>
      </c>
      <c r="AM109" s="548">
        <v>46723771.480411939</v>
      </c>
      <c r="AN109" s="549">
        <v>26.821234390450471</v>
      </c>
      <c r="AO109" s="549">
        <v>26.821234390450492</v>
      </c>
      <c r="AP109" s="550">
        <v>95.951096018198015</v>
      </c>
      <c r="AR109" s="871"/>
      <c r="AS109" s="347" t="s">
        <v>13</v>
      </c>
      <c r="AT109" s="548">
        <v>44</v>
      </c>
      <c r="AU109" s="549">
        <v>2.570093457943925</v>
      </c>
      <c r="AV109" s="549">
        <v>2.570093457943925</v>
      </c>
      <c r="AW109" s="550">
        <v>100</v>
      </c>
      <c r="AX109" s="339"/>
      <c r="AY109" s="871"/>
      <c r="AZ109" s="347" t="s">
        <v>13</v>
      </c>
      <c r="BA109" s="548">
        <v>6506595.2469653469</v>
      </c>
      <c r="BB109" s="549">
        <v>3.3109428580685316</v>
      </c>
      <c r="BC109" s="549">
        <v>3.3109428580685045</v>
      </c>
      <c r="BD109" s="550">
        <v>100</v>
      </c>
      <c r="BF109" s="882"/>
      <c r="BG109" s="728" t="s">
        <v>12</v>
      </c>
      <c r="BH109" s="729">
        <v>438</v>
      </c>
      <c r="BI109" s="730">
        <v>22.943949711891044</v>
      </c>
      <c r="BJ109" s="730">
        <v>22.943949711891044</v>
      </c>
      <c r="BK109" s="731">
        <v>97.747511786275538</v>
      </c>
      <c r="BL109" s="723"/>
      <c r="BM109" s="882"/>
      <c r="BN109" s="728" t="s">
        <v>12</v>
      </c>
      <c r="BO109" s="729">
        <v>43830577.901744209</v>
      </c>
      <c r="BP109" s="730">
        <v>22.415951781727824</v>
      </c>
      <c r="BQ109" s="730">
        <v>22.415951781727824</v>
      </c>
      <c r="BR109" s="731">
        <v>96.94212269559722</v>
      </c>
      <c r="BS109" s="339"/>
    </row>
    <row r="110" spans="2:71" s="210" customFormat="1" ht="14.5" customHeight="1" x14ac:dyDescent="0.25">
      <c r="B110" s="879"/>
      <c r="C110" s="239" t="s">
        <v>14</v>
      </c>
      <c r="D110" s="240">
        <v>1466</v>
      </c>
      <c r="E110" s="241">
        <v>100</v>
      </c>
      <c r="F110" s="241">
        <v>100</v>
      </c>
      <c r="G110" s="242"/>
      <c r="H110" s="227"/>
      <c r="I110" s="879"/>
      <c r="J110" s="239" t="s">
        <v>14</v>
      </c>
      <c r="K110" s="240">
        <v>166277060.68412009</v>
      </c>
      <c r="L110" s="241">
        <v>99.999999999999972</v>
      </c>
      <c r="M110" s="241">
        <v>100</v>
      </c>
      <c r="N110" s="242"/>
      <c r="P110" s="872"/>
      <c r="Q110" s="351" t="s">
        <v>14</v>
      </c>
      <c r="R110" s="551">
        <v>1446</v>
      </c>
      <c r="S110" s="552">
        <v>100</v>
      </c>
      <c r="T110" s="552">
        <v>100</v>
      </c>
      <c r="U110" s="553"/>
      <c r="V110" s="339"/>
      <c r="W110" s="872"/>
      <c r="X110" s="351" t="s">
        <v>14</v>
      </c>
      <c r="Y110" s="551">
        <v>167725984.33385849</v>
      </c>
      <c r="Z110" s="552">
        <v>100.0000000000004</v>
      </c>
      <c r="AA110" s="552">
        <v>100</v>
      </c>
      <c r="AB110" s="553"/>
      <c r="AD110" s="871"/>
      <c r="AE110" s="347" t="s">
        <v>13</v>
      </c>
      <c r="AF110" s="548">
        <v>54</v>
      </c>
      <c r="AG110" s="549">
        <v>3.214285714285714</v>
      </c>
      <c r="AH110" s="549">
        <v>3.214285714285714</v>
      </c>
      <c r="AI110" s="550">
        <v>100</v>
      </c>
      <c r="AJ110" s="339"/>
      <c r="AK110" s="871"/>
      <c r="AL110" s="347" t="s">
        <v>13</v>
      </c>
      <c r="AM110" s="548">
        <v>7053369.0447596358</v>
      </c>
      <c r="AN110" s="549">
        <v>4.0489039818019847</v>
      </c>
      <c r="AO110" s="549">
        <v>4.0489039818019883</v>
      </c>
      <c r="AP110" s="550">
        <v>100</v>
      </c>
      <c r="AR110" s="872"/>
      <c r="AS110" s="351" t="s">
        <v>14</v>
      </c>
      <c r="AT110" s="551">
        <v>1712</v>
      </c>
      <c r="AU110" s="552">
        <v>100</v>
      </c>
      <c r="AV110" s="552">
        <v>100</v>
      </c>
      <c r="AW110" s="553"/>
      <c r="AX110" s="339"/>
      <c r="AY110" s="872"/>
      <c r="AZ110" s="351" t="s">
        <v>14</v>
      </c>
      <c r="BA110" s="551">
        <v>196517896.13672405</v>
      </c>
      <c r="BB110" s="552">
        <v>100.0000000000008</v>
      </c>
      <c r="BC110" s="552">
        <v>100</v>
      </c>
      <c r="BD110" s="553"/>
      <c r="BF110" s="882"/>
      <c r="BG110" s="728" t="s">
        <v>13</v>
      </c>
      <c r="BH110" s="729">
        <v>43</v>
      </c>
      <c r="BI110" s="730">
        <v>2.2524882137244631</v>
      </c>
      <c r="BJ110" s="730">
        <v>2.2524882137244631</v>
      </c>
      <c r="BK110" s="731">
        <v>100</v>
      </c>
      <c r="BL110" s="723"/>
      <c r="BM110" s="882"/>
      <c r="BN110" s="728" t="s">
        <v>13</v>
      </c>
      <c r="BO110" s="729">
        <v>5979158.5344974687</v>
      </c>
      <c r="BP110" s="730">
        <v>3.0578773044027803</v>
      </c>
      <c r="BQ110" s="730">
        <v>3.0578773044027807</v>
      </c>
      <c r="BR110" s="731">
        <v>100</v>
      </c>
      <c r="BS110" s="339"/>
    </row>
    <row r="111" spans="2:71" s="210" customFormat="1" ht="14.5" customHeight="1" x14ac:dyDescent="0.25">
      <c r="AD111" s="872"/>
      <c r="AE111" s="351" t="s">
        <v>14</v>
      </c>
      <c r="AF111" s="551">
        <v>1680</v>
      </c>
      <c r="AG111" s="552">
        <v>100</v>
      </c>
      <c r="AH111" s="552">
        <v>100</v>
      </c>
      <c r="AI111" s="553"/>
      <c r="AJ111" s="339"/>
      <c r="AK111" s="872"/>
      <c r="AL111" s="351" t="s">
        <v>14</v>
      </c>
      <c r="AM111" s="551">
        <v>174204403.86982188</v>
      </c>
      <c r="AN111" s="552">
        <v>99.999999999999915</v>
      </c>
      <c r="AO111" s="552">
        <v>100</v>
      </c>
      <c r="AP111" s="553"/>
      <c r="BF111" s="883"/>
      <c r="BG111" s="732" t="s">
        <v>14</v>
      </c>
      <c r="BH111" s="733">
        <v>1909</v>
      </c>
      <c r="BI111" s="734">
        <v>100</v>
      </c>
      <c r="BJ111" s="734">
        <v>100</v>
      </c>
      <c r="BK111" s="735"/>
      <c r="BL111" s="723"/>
      <c r="BM111" s="883"/>
      <c r="BN111" s="732" t="s">
        <v>14</v>
      </c>
      <c r="BO111" s="733">
        <v>195532977.26787731</v>
      </c>
      <c r="BP111" s="734">
        <v>99.999999999999986</v>
      </c>
      <c r="BQ111" s="734">
        <v>100</v>
      </c>
      <c r="BR111" s="735"/>
      <c r="BS111" s="339"/>
    </row>
    <row r="112" spans="2:71" s="210" customFormat="1" ht="14.5" customHeight="1" x14ac:dyDescent="0.35"/>
    <row r="113" spans="2:70" s="210" customFormat="1" ht="14.5" customHeight="1" x14ac:dyDescent="0.25">
      <c r="B113" s="875" t="s">
        <v>18</v>
      </c>
      <c r="C113" s="875"/>
      <c r="D113" s="875"/>
      <c r="E113" s="875"/>
      <c r="F113" s="875"/>
      <c r="G113" s="875"/>
      <c r="H113" s="227"/>
      <c r="I113" s="875" t="s">
        <v>18</v>
      </c>
      <c r="J113" s="875"/>
      <c r="K113" s="875"/>
      <c r="L113" s="875"/>
      <c r="M113" s="875"/>
      <c r="N113" s="875"/>
      <c r="P113" s="873" t="s">
        <v>18</v>
      </c>
      <c r="Q113" s="873"/>
      <c r="R113" s="873"/>
      <c r="S113" s="873"/>
      <c r="T113" s="873"/>
      <c r="U113" s="873"/>
      <c r="V113" s="339"/>
      <c r="W113" s="875" t="s">
        <v>18</v>
      </c>
      <c r="X113" s="875"/>
      <c r="Y113" s="875"/>
      <c r="Z113" s="875"/>
      <c r="AA113" s="875"/>
      <c r="AB113" s="875"/>
      <c r="AD113" s="873" t="s">
        <v>18</v>
      </c>
      <c r="AE113" s="873"/>
      <c r="AF113" s="873"/>
      <c r="AG113" s="873"/>
      <c r="AH113" s="873"/>
      <c r="AI113" s="873"/>
      <c r="AJ113" s="339"/>
      <c r="AK113" s="873" t="s">
        <v>18</v>
      </c>
      <c r="AL113" s="873"/>
      <c r="AM113" s="873"/>
      <c r="AN113" s="873"/>
      <c r="AO113" s="873"/>
      <c r="AP113" s="873"/>
      <c r="AR113" s="873" t="s">
        <v>18</v>
      </c>
      <c r="AS113" s="873"/>
      <c r="AT113" s="873"/>
      <c r="AU113" s="873"/>
      <c r="AV113" s="873"/>
      <c r="AW113" s="873"/>
      <c r="AX113" s="339"/>
      <c r="AY113" s="873" t="s">
        <v>18</v>
      </c>
      <c r="AZ113" s="873"/>
      <c r="BA113" s="873"/>
      <c r="BB113" s="873"/>
      <c r="BC113" s="873"/>
      <c r="BD113" s="873"/>
      <c r="BF113" s="469" t="s">
        <v>18</v>
      </c>
      <c r="BG113" s="469"/>
      <c r="BH113" s="469"/>
      <c r="BI113" s="469"/>
      <c r="BJ113" s="469"/>
      <c r="BK113" s="469"/>
      <c r="BL113" s="339"/>
      <c r="BM113" s="469" t="s">
        <v>18</v>
      </c>
      <c r="BN113" s="469"/>
      <c r="BO113" s="469"/>
      <c r="BP113" s="469"/>
      <c r="BQ113" s="469"/>
      <c r="BR113" s="469"/>
    </row>
    <row r="114" spans="2:70" s="210" customFormat="1" ht="24" customHeight="1" x14ac:dyDescent="0.25">
      <c r="B114" s="876" t="s">
        <v>0</v>
      </c>
      <c r="C114" s="876"/>
      <c r="D114" s="228" t="s">
        <v>2</v>
      </c>
      <c r="E114" s="229" t="s">
        <v>3</v>
      </c>
      <c r="F114" s="229" t="s">
        <v>4</v>
      </c>
      <c r="G114" s="230" t="s">
        <v>5</v>
      </c>
      <c r="H114" s="227"/>
      <c r="I114" s="876" t="s">
        <v>0</v>
      </c>
      <c r="J114" s="876"/>
      <c r="K114" s="228" t="s">
        <v>2</v>
      </c>
      <c r="L114" s="229" t="s">
        <v>3</v>
      </c>
      <c r="M114" s="229" t="s">
        <v>4</v>
      </c>
      <c r="N114" s="230" t="s">
        <v>5</v>
      </c>
      <c r="P114" s="874" t="s">
        <v>0</v>
      </c>
      <c r="Q114" s="874"/>
      <c r="R114" s="340" t="s">
        <v>2</v>
      </c>
      <c r="S114" s="341" t="s">
        <v>3</v>
      </c>
      <c r="T114" s="341" t="s">
        <v>4</v>
      </c>
      <c r="U114" s="342" t="s">
        <v>5</v>
      </c>
      <c r="V114" s="339"/>
      <c r="W114" s="472"/>
      <c r="X114" s="472"/>
      <c r="Y114" s="228" t="s">
        <v>2</v>
      </c>
      <c r="Z114" s="229" t="s">
        <v>3</v>
      </c>
      <c r="AA114" s="229" t="s">
        <v>4</v>
      </c>
      <c r="AB114" s="230" t="s">
        <v>5</v>
      </c>
      <c r="AD114" s="874" t="s">
        <v>0</v>
      </c>
      <c r="AE114" s="874"/>
      <c r="AF114" s="340" t="s">
        <v>2</v>
      </c>
      <c r="AG114" s="341" t="s">
        <v>3</v>
      </c>
      <c r="AH114" s="341" t="s">
        <v>4</v>
      </c>
      <c r="AI114" s="342" t="s">
        <v>5</v>
      </c>
      <c r="AJ114" s="339"/>
      <c r="AK114" s="874" t="s">
        <v>0</v>
      </c>
      <c r="AL114" s="874"/>
      <c r="AM114" s="340" t="s">
        <v>2</v>
      </c>
      <c r="AN114" s="341" t="s">
        <v>3</v>
      </c>
      <c r="AO114" s="341" t="s">
        <v>4</v>
      </c>
      <c r="AP114" s="342" t="s">
        <v>5</v>
      </c>
      <c r="AR114" s="874" t="s">
        <v>0</v>
      </c>
      <c r="AS114" s="874"/>
      <c r="AT114" s="340" t="s">
        <v>2</v>
      </c>
      <c r="AU114" s="341" t="s">
        <v>3</v>
      </c>
      <c r="AV114" s="341" t="s">
        <v>4</v>
      </c>
      <c r="AW114" s="342" t="s">
        <v>5</v>
      </c>
      <c r="AX114" s="339"/>
      <c r="AY114" s="874" t="s">
        <v>0</v>
      </c>
      <c r="AZ114" s="874"/>
      <c r="BA114" s="340" t="s">
        <v>2</v>
      </c>
      <c r="BB114" s="341" t="s">
        <v>3</v>
      </c>
      <c r="BC114" s="341" t="s">
        <v>4</v>
      </c>
      <c r="BD114" s="342" t="s">
        <v>5</v>
      </c>
      <c r="BF114" s="470"/>
      <c r="BG114" s="470"/>
      <c r="BH114" s="340" t="s">
        <v>2</v>
      </c>
      <c r="BI114" s="341" t="s">
        <v>3</v>
      </c>
      <c r="BJ114" s="341" t="s">
        <v>4</v>
      </c>
      <c r="BK114" s="342" t="s">
        <v>5</v>
      </c>
      <c r="BL114" s="339"/>
      <c r="BM114" s="470"/>
      <c r="BN114" s="470"/>
      <c r="BO114" s="340" t="s">
        <v>2</v>
      </c>
      <c r="BP114" s="341" t="s">
        <v>3</v>
      </c>
      <c r="BQ114" s="341" t="s">
        <v>4</v>
      </c>
      <c r="BR114" s="342" t="s">
        <v>5</v>
      </c>
    </row>
    <row r="115" spans="2:70" s="210" customFormat="1" ht="23" customHeight="1" x14ac:dyDescent="0.25">
      <c r="B115" s="877" t="s">
        <v>6</v>
      </c>
      <c r="C115" s="231" t="s">
        <v>19</v>
      </c>
      <c r="D115" s="232">
        <v>1351</v>
      </c>
      <c r="E115" s="233">
        <v>92.155525238744886</v>
      </c>
      <c r="F115" s="233">
        <v>92.155525238744886</v>
      </c>
      <c r="G115" s="234">
        <v>92.155525238744886</v>
      </c>
      <c r="H115" s="227"/>
      <c r="I115" s="877" t="s">
        <v>6</v>
      </c>
      <c r="J115" s="231" t="s">
        <v>19</v>
      </c>
      <c r="K115" s="232">
        <v>153746416.86017737</v>
      </c>
      <c r="L115" s="233">
        <v>92.463997275157823</v>
      </c>
      <c r="M115" s="233">
        <v>92.463997275157766</v>
      </c>
      <c r="N115" s="234">
        <v>92.463997275157766</v>
      </c>
      <c r="P115" s="870" t="s">
        <v>6</v>
      </c>
      <c r="Q115" s="343" t="s">
        <v>19</v>
      </c>
      <c r="R115" s="545">
        <v>1352</v>
      </c>
      <c r="S115" s="546">
        <v>93.499308437067768</v>
      </c>
      <c r="T115" s="546">
        <v>93.499308437067768</v>
      </c>
      <c r="U115" s="547">
        <v>93.499308437067768</v>
      </c>
      <c r="V115" s="339"/>
      <c r="W115" s="231" t="s">
        <v>6</v>
      </c>
      <c r="X115" s="231" t="s">
        <v>19</v>
      </c>
      <c r="Y115" s="232">
        <v>157444612</v>
      </c>
      <c r="Z115" s="233">
        <v>93.9</v>
      </c>
      <c r="AA115" s="233">
        <v>93.9</v>
      </c>
      <c r="AB115" s="234">
        <v>93.9</v>
      </c>
      <c r="AD115" s="870" t="s">
        <v>6</v>
      </c>
      <c r="AE115" s="343" t="s">
        <v>19</v>
      </c>
      <c r="AF115" s="545">
        <v>1486</v>
      </c>
      <c r="AG115" s="546">
        <v>88.452380952380949</v>
      </c>
      <c r="AH115" s="546">
        <v>88.452380952380949</v>
      </c>
      <c r="AI115" s="547">
        <v>88.452380952380949</v>
      </c>
      <c r="AJ115" s="339"/>
      <c r="AK115" s="870" t="s">
        <v>6</v>
      </c>
      <c r="AL115" s="343" t="s">
        <v>19</v>
      </c>
      <c r="AM115" s="545">
        <v>154231780.77747187</v>
      </c>
      <c r="AN115" s="546">
        <v>88.534949376322814</v>
      </c>
      <c r="AO115" s="546">
        <v>88.534949376323027</v>
      </c>
      <c r="AP115" s="547">
        <v>88.534949376323027</v>
      </c>
      <c r="AR115" s="870" t="s">
        <v>6</v>
      </c>
      <c r="AS115" s="343" t="s">
        <v>19</v>
      </c>
      <c r="AT115" s="545">
        <v>1502</v>
      </c>
      <c r="AU115" s="546">
        <v>87.733644859813083</v>
      </c>
      <c r="AV115" s="546">
        <v>87.733644859813083</v>
      </c>
      <c r="AW115" s="547">
        <v>87.733644859813083</v>
      </c>
      <c r="AX115" s="339"/>
      <c r="AY115" s="870" t="s">
        <v>6</v>
      </c>
      <c r="AZ115" s="343" t="s">
        <v>19</v>
      </c>
      <c r="BA115" s="545">
        <v>173402816.92426765</v>
      </c>
      <c r="BB115" s="546">
        <v>88.237672157667973</v>
      </c>
      <c r="BC115" s="546">
        <v>88.237672157667618</v>
      </c>
      <c r="BD115" s="547">
        <v>88.237672157667618</v>
      </c>
      <c r="BF115" s="343" t="s">
        <v>6</v>
      </c>
      <c r="BG115" s="343" t="s">
        <v>19</v>
      </c>
      <c r="BH115" s="545">
        <v>1612</v>
      </c>
      <c r="BI115" s="546">
        <v>84.4</v>
      </c>
      <c r="BJ115" s="546">
        <v>84.4</v>
      </c>
      <c r="BK115" s="547">
        <v>84.4</v>
      </c>
      <c r="BL115" s="339"/>
      <c r="BM115" s="343" t="s">
        <v>6</v>
      </c>
      <c r="BN115" s="343" t="s">
        <v>19</v>
      </c>
      <c r="BO115" s="545">
        <v>166108816</v>
      </c>
      <c r="BP115" s="546">
        <v>85</v>
      </c>
      <c r="BQ115" s="546">
        <v>85</v>
      </c>
      <c r="BR115" s="547">
        <v>85</v>
      </c>
    </row>
    <row r="116" spans="2:70" s="210" customFormat="1" ht="23" customHeight="1" x14ac:dyDescent="0.25">
      <c r="B116" s="878"/>
      <c r="C116" s="235" t="s">
        <v>20</v>
      </c>
      <c r="D116" s="236">
        <v>115</v>
      </c>
      <c r="E116" s="237">
        <v>7.8444747612551158</v>
      </c>
      <c r="F116" s="237">
        <v>7.8444747612551158</v>
      </c>
      <c r="G116" s="238">
        <v>100</v>
      </c>
      <c r="H116" s="227"/>
      <c r="I116" s="878"/>
      <c r="J116" s="235" t="s">
        <v>20</v>
      </c>
      <c r="K116" s="236">
        <v>12530643.823942866</v>
      </c>
      <c r="L116" s="237">
        <v>7.5360027248422323</v>
      </c>
      <c r="M116" s="237">
        <v>7.5360027248422279</v>
      </c>
      <c r="N116" s="238">
        <v>100</v>
      </c>
      <c r="P116" s="871"/>
      <c r="Q116" s="347" t="s">
        <v>20</v>
      </c>
      <c r="R116" s="548">
        <v>94</v>
      </c>
      <c r="S116" s="549">
        <v>6.5006915629322277</v>
      </c>
      <c r="T116" s="549">
        <v>6.5006915629322277</v>
      </c>
      <c r="U116" s="550">
        <v>100</v>
      </c>
      <c r="V116" s="339"/>
      <c r="W116" s="235"/>
      <c r="X116" s="235" t="s">
        <v>20</v>
      </c>
      <c r="Y116" s="236">
        <v>10281372</v>
      </c>
      <c r="Z116" s="237">
        <v>6.1</v>
      </c>
      <c r="AA116" s="237">
        <v>6.1</v>
      </c>
      <c r="AB116" s="238">
        <v>100</v>
      </c>
      <c r="AD116" s="871"/>
      <c r="AE116" s="347" t="s">
        <v>20</v>
      </c>
      <c r="AF116" s="548">
        <v>194</v>
      </c>
      <c r="AG116" s="549">
        <v>11.547619047619047</v>
      </c>
      <c r="AH116" s="549">
        <v>11.547619047619047</v>
      </c>
      <c r="AI116" s="550">
        <v>100</v>
      </c>
      <c r="AJ116" s="339"/>
      <c r="AK116" s="871"/>
      <c r="AL116" s="347" t="s">
        <v>20</v>
      </c>
      <c r="AM116" s="548">
        <v>19972623.092349749</v>
      </c>
      <c r="AN116" s="549">
        <v>11.465050623676953</v>
      </c>
      <c r="AO116" s="549">
        <v>11.465050623676982</v>
      </c>
      <c r="AP116" s="550">
        <v>100</v>
      </c>
      <c r="AR116" s="871"/>
      <c r="AS116" s="347" t="s">
        <v>20</v>
      </c>
      <c r="AT116" s="548">
        <v>210</v>
      </c>
      <c r="AU116" s="549">
        <v>12.266355140186915</v>
      </c>
      <c r="AV116" s="549">
        <v>12.266355140186915</v>
      </c>
      <c r="AW116" s="550">
        <v>100</v>
      </c>
      <c r="AX116" s="339"/>
      <c r="AY116" s="871"/>
      <c r="AZ116" s="347" t="s">
        <v>20</v>
      </c>
      <c r="BA116" s="548">
        <v>23115079.212455627</v>
      </c>
      <c r="BB116" s="549">
        <v>11.762327842332427</v>
      </c>
      <c r="BC116" s="549">
        <v>11.762327842332377</v>
      </c>
      <c r="BD116" s="550">
        <v>100</v>
      </c>
      <c r="BF116" s="347"/>
      <c r="BG116" s="347" t="s">
        <v>20</v>
      </c>
      <c r="BH116" s="548">
        <v>297</v>
      </c>
      <c r="BI116" s="549">
        <v>15.6</v>
      </c>
      <c r="BJ116" s="549">
        <v>15.6</v>
      </c>
      <c r="BK116" s="550">
        <v>100</v>
      </c>
      <c r="BL116" s="339"/>
      <c r="BM116" s="347"/>
      <c r="BN116" s="347" t="s">
        <v>20</v>
      </c>
      <c r="BO116" s="548">
        <v>29424161</v>
      </c>
      <c r="BP116" s="549">
        <v>15</v>
      </c>
      <c r="BQ116" s="549">
        <v>15</v>
      </c>
      <c r="BR116" s="550">
        <v>100</v>
      </c>
    </row>
    <row r="117" spans="2:70" s="210" customFormat="1" ht="14.5" customHeight="1" x14ac:dyDescent="0.25">
      <c r="B117" s="879"/>
      <c r="C117" s="239" t="s">
        <v>14</v>
      </c>
      <c r="D117" s="240">
        <v>1466</v>
      </c>
      <c r="E117" s="241">
        <v>100</v>
      </c>
      <c r="F117" s="241">
        <v>100</v>
      </c>
      <c r="G117" s="242"/>
      <c r="H117" s="227"/>
      <c r="I117" s="879"/>
      <c r="J117" s="239" t="s">
        <v>14</v>
      </c>
      <c r="K117" s="240">
        <v>166277060.68412024</v>
      </c>
      <c r="L117" s="241">
        <v>100.00000000000004</v>
      </c>
      <c r="M117" s="241">
        <v>100</v>
      </c>
      <c r="N117" s="242"/>
      <c r="P117" s="872"/>
      <c r="Q117" s="351" t="s">
        <v>14</v>
      </c>
      <c r="R117" s="551">
        <v>1446</v>
      </c>
      <c r="S117" s="552">
        <v>100</v>
      </c>
      <c r="T117" s="552">
        <v>100</v>
      </c>
      <c r="U117" s="553"/>
      <c r="V117" s="339"/>
      <c r="W117" s="239"/>
      <c r="X117" s="239" t="s">
        <v>14</v>
      </c>
      <c r="Y117" s="240">
        <v>167725984</v>
      </c>
      <c r="Z117" s="241">
        <v>100</v>
      </c>
      <c r="AA117" s="241">
        <v>100</v>
      </c>
      <c r="AB117" s="242"/>
      <c r="AD117" s="872"/>
      <c r="AE117" s="351" t="s">
        <v>14</v>
      </c>
      <c r="AF117" s="551">
        <v>1680</v>
      </c>
      <c r="AG117" s="552">
        <v>100</v>
      </c>
      <c r="AH117" s="552">
        <v>100</v>
      </c>
      <c r="AI117" s="553"/>
      <c r="AJ117" s="339"/>
      <c r="AK117" s="872"/>
      <c r="AL117" s="351" t="s">
        <v>14</v>
      </c>
      <c r="AM117" s="551">
        <v>174204403.86982161</v>
      </c>
      <c r="AN117" s="552">
        <v>99.999999999999758</v>
      </c>
      <c r="AO117" s="552">
        <v>100</v>
      </c>
      <c r="AP117" s="553"/>
      <c r="AR117" s="872"/>
      <c r="AS117" s="351" t="s">
        <v>14</v>
      </c>
      <c r="AT117" s="551">
        <v>1712</v>
      </c>
      <c r="AU117" s="552">
        <v>100</v>
      </c>
      <c r="AV117" s="552">
        <v>100</v>
      </c>
      <c r="AW117" s="553"/>
      <c r="AX117" s="339"/>
      <c r="AY117" s="872"/>
      <c r="AZ117" s="351" t="s">
        <v>14</v>
      </c>
      <c r="BA117" s="551">
        <v>196517896.13672328</v>
      </c>
      <c r="BB117" s="552">
        <v>100.0000000000004</v>
      </c>
      <c r="BC117" s="552">
        <v>100</v>
      </c>
      <c r="BD117" s="553"/>
      <c r="BF117" s="351"/>
      <c r="BG117" s="351" t="s">
        <v>14</v>
      </c>
      <c r="BH117" s="551">
        <v>1909</v>
      </c>
      <c r="BI117" s="552">
        <v>100</v>
      </c>
      <c r="BJ117" s="552">
        <v>100</v>
      </c>
      <c r="BK117" s="553"/>
      <c r="BL117" s="339"/>
      <c r="BM117" s="351"/>
      <c r="BN117" s="351" t="s">
        <v>14</v>
      </c>
      <c r="BO117" s="551">
        <v>195532977</v>
      </c>
      <c r="BP117" s="552">
        <v>100</v>
      </c>
      <c r="BQ117" s="552">
        <v>100</v>
      </c>
      <c r="BR117" s="553"/>
    </row>
    <row r="118" spans="2:70" s="210" customFormat="1" ht="14.5" customHeight="1" x14ac:dyDescent="0.35"/>
    <row r="119" spans="2:70" s="210" customFormat="1" ht="14.5" customHeight="1" x14ac:dyDescent="0.35"/>
    <row r="121" spans="2:70" x14ac:dyDescent="0.35">
      <c r="B121" s="748" t="s">
        <v>60</v>
      </c>
      <c r="C121" s="748"/>
      <c r="D121" s="748"/>
      <c r="E121" s="748"/>
      <c r="F121" s="748"/>
      <c r="G121" s="748"/>
      <c r="H121" s="748"/>
      <c r="I121" s="748"/>
      <c r="J121" s="748"/>
      <c r="K121" s="748"/>
      <c r="L121" s="748"/>
      <c r="M121" s="748"/>
      <c r="N121" s="748"/>
      <c r="P121" s="748" t="s">
        <v>60</v>
      </c>
      <c r="Q121" s="748"/>
      <c r="R121" s="748"/>
      <c r="S121" s="748"/>
      <c r="T121" s="748"/>
      <c r="U121" s="748"/>
      <c r="V121" s="748"/>
      <c r="W121" s="748"/>
      <c r="X121" s="748"/>
      <c r="Y121" s="748"/>
      <c r="Z121" s="748"/>
      <c r="AA121" s="748"/>
      <c r="AB121" s="748"/>
      <c r="AD121" s="748" t="s">
        <v>60</v>
      </c>
      <c r="AE121" s="748"/>
      <c r="AF121" s="748"/>
      <c r="AG121" s="748"/>
      <c r="AH121" s="748"/>
      <c r="AI121" s="748"/>
      <c r="AJ121" s="748"/>
      <c r="AK121" s="748"/>
      <c r="AL121" s="748"/>
      <c r="AM121" s="748"/>
      <c r="AN121" s="748"/>
      <c r="AO121" s="748"/>
      <c r="AP121" s="748"/>
      <c r="AR121" s="748" t="s">
        <v>60</v>
      </c>
      <c r="AS121" s="748"/>
      <c r="AT121" s="748"/>
      <c r="AU121" s="748"/>
      <c r="AV121" s="748"/>
      <c r="AW121" s="748"/>
      <c r="AX121" s="748"/>
      <c r="AY121" s="748"/>
      <c r="AZ121" s="748"/>
      <c r="BA121" s="748"/>
      <c r="BB121" s="748"/>
      <c r="BC121" s="748"/>
      <c r="BD121" s="748"/>
      <c r="BF121" s="748" t="s">
        <v>60</v>
      </c>
      <c r="BG121" s="748"/>
      <c r="BH121" s="748"/>
      <c r="BI121" s="748"/>
      <c r="BJ121" s="748"/>
      <c r="BK121" s="748"/>
      <c r="BL121" s="748"/>
      <c r="BM121" s="748"/>
      <c r="BN121" s="748"/>
      <c r="BO121" s="748"/>
      <c r="BP121" s="748"/>
      <c r="BQ121" s="748"/>
      <c r="BR121" s="748"/>
    </row>
    <row r="123" spans="2:70" x14ac:dyDescent="0.35">
      <c r="B123" s="748" t="s">
        <v>16</v>
      </c>
      <c r="C123" s="748"/>
      <c r="D123" s="748"/>
      <c r="E123" s="748"/>
      <c r="F123" s="748"/>
      <c r="G123" s="748"/>
      <c r="H123" s="17"/>
      <c r="I123" s="748" t="s">
        <v>17</v>
      </c>
      <c r="J123" s="748"/>
      <c r="K123" s="748"/>
      <c r="L123" s="748"/>
      <c r="M123" s="748"/>
      <c r="N123" s="748"/>
      <c r="P123" s="748" t="s">
        <v>16</v>
      </c>
      <c r="Q123" s="748"/>
      <c r="R123" s="748"/>
      <c r="S123" s="748"/>
      <c r="T123" s="748"/>
      <c r="U123" s="748"/>
      <c r="V123" s="17"/>
      <c r="W123" s="748" t="s">
        <v>17</v>
      </c>
      <c r="X123" s="748"/>
      <c r="Y123" s="748"/>
      <c r="Z123" s="748"/>
      <c r="AA123" s="748"/>
      <c r="AB123" s="748"/>
      <c r="AD123" s="748" t="s">
        <v>16</v>
      </c>
      <c r="AE123" s="748"/>
      <c r="AF123" s="748"/>
      <c r="AG123" s="748"/>
      <c r="AH123" s="748"/>
      <c r="AI123" s="748"/>
      <c r="AJ123" s="17"/>
      <c r="AK123" s="748" t="s">
        <v>17</v>
      </c>
      <c r="AL123" s="748"/>
      <c r="AM123" s="748"/>
      <c r="AN123" s="748"/>
      <c r="AO123" s="748"/>
      <c r="AP123" s="748"/>
      <c r="AR123" s="748" t="s">
        <v>16</v>
      </c>
      <c r="AS123" s="748"/>
      <c r="AT123" s="748"/>
      <c r="AU123" s="748"/>
      <c r="AV123" s="748"/>
      <c r="AW123" s="748"/>
      <c r="AX123" s="17"/>
      <c r="AY123" s="748" t="s">
        <v>17</v>
      </c>
      <c r="AZ123" s="748"/>
      <c r="BA123" s="748"/>
      <c r="BB123" s="748"/>
      <c r="BC123" s="748"/>
      <c r="BD123" s="748"/>
      <c r="BF123" s="748" t="s">
        <v>16</v>
      </c>
      <c r="BG123" s="748"/>
      <c r="BH123" s="748"/>
      <c r="BI123" s="748"/>
      <c r="BJ123" s="748"/>
      <c r="BK123" s="748"/>
      <c r="BL123" s="17"/>
      <c r="BM123" s="748" t="s">
        <v>17</v>
      </c>
      <c r="BN123" s="748"/>
      <c r="BO123" s="748"/>
      <c r="BP123" s="748"/>
      <c r="BQ123" s="748"/>
      <c r="BR123" s="748"/>
    </row>
    <row r="124" spans="2:70" s="75" customFormat="1" ht="14.5" customHeight="1" x14ac:dyDescent="0.35"/>
    <row r="125" spans="2:70" s="243" customFormat="1" ht="14.5" customHeight="1" x14ac:dyDescent="0.25">
      <c r="B125" s="873" t="s">
        <v>1</v>
      </c>
      <c r="C125" s="873"/>
      <c r="D125" s="873"/>
      <c r="E125" s="873"/>
      <c r="F125" s="873"/>
      <c r="G125" s="873"/>
      <c r="H125" s="339"/>
      <c r="I125" s="873" t="s">
        <v>1</v>
      </c>
      <c r="J125" s="873"/>
      <c r="K125" s="873"/>
      <c r="L125" s="873"/>
      <c r="M125" s="873"/>
      <c r="N125" s="873"/>
      <c r="P125" s="873" t="s">
        <v>1</v>
      </c>
      <c r="Q125" s="873"/>
      <c r="R125" s="873"/>
      <c r="S125" s="873"/>
      <c r="T125" s="873"/>
      <c r="U125" s="873"/>
      <c r="V125" s="339"/>
      <c r="W125" s="873" t="s">
        <v>1</v>
      </c>
      <c r="X125" s="873"/>
      <c r="Y125" s="873"/>
      <c r="Z125" s="873"/>
      <c r="AA125" s="873"/>
      <c r="AB125" s="873"/>
      <c r="AD125" s="873" t="s">
        <v>1</v>
      </c>
      <c r="AE125" s="873"/>
      <c r="AF125" s="873"/>
      <c r="AG125" s="873"/>
      <c r="AH125" s="873"/>
      <c r="AI125" s="873"/>
      <c r="AJ125" s="339"/>
      <c r="AK125" s="873" t="s">
        <v>1</v>
      </c>
      <c r="AL125" s="873"/>
      <c r="AM125" s="873"/>
      <c r="AN125" s="873"/>
      <c r="AO125" s="873"/>
      <c r="AP125" s="873"/>
      <c r="AR125" s="873" t="s">
        <v>1</v>
      </c>
      <c r="AS125" s="873"/>
      <c r="AT125" s="873"/>
      <c r="AU125" s="873"/>
      <c r="AV125" s="873"/>
      <c r="AW125" s="873"/>
      <c r="AX125" s="339"/>
      <c r="AY125" s="873" t="s">
        <v>1</v>
      </c>
      <c r="AZ125" s="873"/>
      <c r="BA125" s="873"/>
      <c r="BB125" s="873"/>
      <c r="BC125" s="873"/>
      <c r="BD125" s="873"/>
      <c r="BF125" s="469" t="s">
        <v>1</v>
      </c>
      <c r="BG125" s="469"/>
      <c r="BH125" s="469"/>
      <c r="BI125" s="469"/>
      <c r="BJ125" s="469"/>
      <c r="BK125" s="469"/>
      <c r="BL125" s="339"/>
      <c r="BM125" s="469" t="s">
        <v>1</v>
      </c>
      <c r="BN125" s="469"/>
      <c r="BO125" s="469"/>
      <c r="BP125" s="469"/>
      <c r="BQ125" s="469"/>
      <c r="BR125" s="469"/>
    </row>
    <row r="126" spans="2:70" s="243" customFormat="1" ht="24" customHeight="1" x14ac:dyDescent="0.25">
      <c r="B126" s="874" t="s">
        <v>0</v>
      </c>
      <c r="C126" s="874"/>
      <c r="D126" s="340" t="s">
        <v>2</v>
      </c>
      <c r="E126" s="341" t="s">
        <v>3</v>
      </c>
      <c r="F126" s="341" t="s">
        <v>4</v>
      </c>
      <c r="G126" s="342" t="s">
        <v>5</v>
      </c>
      <c r="H126" s="339"/>
      <c r="I126" s="874" t="s">
        <v>0</v>
      </c>
      <c r="J126" s="874"/>
      <c r="K126" s="340" t="s">
        <v>2</v>
      </c>
      <c r="L126" s="341" t="s">
        <v>3</v>
      </c>
      <c r="M126" s="341" t="s">
        <v>4</v>
      </c>
      <c r="N126" s="342" t="s">
        <v>5</v>
      </c>
      <c r="P126" s="874" t="s">
        <v>0</v>
      </c>
      <c r="Q126" s="874"/>
      <c r="R126" s="340" t="s">
        <v>2</v>
      </c>
      <c r="S126" s="341" t="s">
        <v>3</v>
      </c>
      <c r="T126" s="341" t="s">
        <v>4</v>
      </c>
      <c r="U126" s="342" t="s">
        <v>5</v>
      </c>
      <c r="V126" s="339"/>
      <c r="W126" s="874" t="s">
        <v>0</v>
      </c>
      <c r="X126" s="874"/>
      <c r="Y126" s="340" t="s">
        <v>2</v>
      </c>
      <c r="Z126" s="341" t="s">
        <v>3</v>
      </c>
      <c r="AA126" s="341" t="s">
        <v>4</v>
      </c>
      <c r="AB126" s="342" t="s">
        <v>5</v>
      </c>
      <c r="AD126" s="874" t="s">
        <v>0</v>
      </c>
      <c r="AE126" s="874"/>
      <c r="AF126" s="340" t="s">
        <v>2</v>
      </c>
      <c r="AG126" s="341" t="s">
        <v>3</v>
      </c>
      <c r="AH126" s="341" t="s">
        <v>4</v>
      </c>
      <c r="AI126" s="342" t="s">
        <v>5</v>
      </c>
      <c r="AJ126" s="339"/>
      <c r="AK126" s="874" t="s">
        <v>0</v>
      </c>
      <c r="AL126" s="874"/>
      <c r="AM126" s="340" t="s">
        <v>2</v>
      </c>
      <c r="AN126" s="341" t="s">
        <v>3</v>
      </c>
      <c r="AO126" s="341" t="s">
        <v>4</v>
      </c>
      <c r="AP126" s="342" t="s">
        <v>5</v>
      </c>
      <c r="AR126" s="874" t="s">
        <v>0</v>
      </c>
      <c r="AS126" s="874"/>
      <c r="AT126" s="340" t="s">
        <v>2</v>
      </c>
      <c r="AU126" s="341" t="s">
        <v>3</v>
      </c>
      <c r="AV126" s="341" t="s">
        <v>4</v>
      </c>
      <c r="AW126" s="342" t="s">
        <v>5</v>
      </c>
      <c r="AX126" s="339"/>
      <c r="AY126" s="874" t="s">
        <v>0</v>
      </c>
      <c r="AZ126" s="874"/>
      <c r="BA126" s="340" t="s">
        <v>2</v>
      </c>
      <c r="BB126" s="341" t="s">
        <v>3</v>
      </c>
      <c r="BC126" s="341" t="s">
        <v>4</v>
      </c>
      <c r="BD126" s="342" t="s">
        <v>5</v>
      </c>
      <c r="BF126" s="470"/>
      <c r="BG126" s="470"/>
      <c r="BH126" s="340" t="s">
        <v>2</v>
      </c>
      <c r="BI126" s="341" t="s">
        <v>3</v>
      </c>
      <c r="BJ126" s="341" t="s">
        <v>4</v>
      </c>
      <c r="BK126" s="342" t="s">
        <v>5</v>
      </c>
      <c r="BL126" s="339"/>
      <c r="BM126" s="470"/>
      <c r="BN126" s="470"/>
      <c r="BO126" s="340" t="s">
        <v>2</v>
      </c>
      <c r="BP126" s="341" t="s">
        <v>3</v>
      </c>
      <c r="BQ126" s="341" t="s">
        <v>4</v>
      </c>
      <c r="BR126" s="342" t="s">
        <v>5</v>
      </c>
    </row>
    <row r="127" spans="2:70" s="243" customFormat="1" ht="23" customHeight="1" x14ac:dyDescent="0.25">
      <c r="B127" s="870" t="s">
        <v>6</v>
      </c>
      <c r="C127" s="343" t="s">
        <v>7</v>
      </c>
      <c r="D127" s="344">
        <v>388</v>
      </c>
      <c r="E127" s="345">
        <v>53.370013755158183</v>
      </c>
      <c r="F127" s="345">
        <v>53.370013755158183</v>
      </c>
      <c r="G127" s="346">
        <v>53.370013755158183</v>
      </c>
      <c r="H127" s="339"/>
      <c r="I127" s="870" t="s">
        <v>6</v>
      </c>
      <c r="J127" s="343" t="s">
        <v>7</v>
      </c>
      <c r="K127" s="344">
        <v>43298437.56463927</v>
      </c>
      <c r="L127" s="345">
        <v>53.448314690212648</v>
      </c>
      <c r="M127" s="345">
        <v>53.448314690212662</v>
      </c>
      <c r="N127" s="346">
        <v>53.448314690212662</v>
      </c>
      <c r="P127" s="870" t="s">
        <v>6</v>
      </c>
      <c r="Q127" s="343" t="s">
        <v>7</v>
      </c>
      <c r="R127" s="545">
        <v>508</v>
      </c>
      <c r="S127" s="546">
        <v>59.001161440185832</v>
      </c>
      <c r="T127" s="546">
        <v>59.001161440185832</v>
      </c>
      <c r="U127" s="547">
        <v>59.001161440185832</v>
      </c>
      <c r="V127" s="339"/>
      <c r="W127" s="870" t="s">
        <v>6</v>
      </c>
      <c r="X127" s="343" t="s">
        <v>7</v>
      </c>
      <c r="Y127" s="545">
        <v>53771672.577174112</v>
      </c>
      <c r="Z127" s="546">
        <v>57.579278263527144</v>
      </c>
      <c r="AA127" s="546">
        <v>57.579278263527144</v>
      </c>
      <c r="AB127" s="547">
        <v>57.579278263527144</v>
      </c>
      <c r="AD127" s="870" t="s">
        <v>6</v>
      </c>
      <c r="AE127" s="343" t="s">
        <v>7</v>
      </c>
      <c r="AF127" s="545">
        <v>557</v>
      </c>
      <c r="AG127" s="546">
        <v>56.092648539778445</v>
      </c>
      <c r="AH127" s="546">
        <v>56.092648539778445</v>
      </c>
      <c r="AI127" s="547">
        <v>56.092648539778445</v>
      </c>
      <c r="AJ127" s="339"/>
      <c r="AK127" s="870" t="s">
        <v>6</v>
      </c>
      <c r="AL127" s="343" t="s">
        <v>7</v>
      </c>
      <c r="AM127" s="545">
        <v>52269254.832701914</v>
      </c>
      <c r="AN127" s="546">
        <v>54.864318359727314</v>
      </c>
      <c r="AO127" s="546">
        <v>54.864318359727463</v>
      </c>
      <c r="AP127" s="547">
        <v>54.864318359727463</v>
      </c>
      <c r="AR127" s="870" t="s">
        <v>6</v>
      </c>
      <c r="AS127" s="343" t="s">
        <v>7</v>
      </c>
      <c r="AT127" s="545">
        <v>617</v>
      </c>
      <c r="AU127" s="546">
        <v>57.555970149253731</v>
      </c>
      <c r="AV127" s="546">
        <v>57.555970149253731</v>
      </c>
      <c r="AW127" s="547">
        <v>57.555970149253731</v>
      </c>
      <c r="AX127" s="339"/>
      <c r="AY127" s="870" t="s">
        <v>6</v>
      </c>
      <c r="AZ127" s="343" t="s">
        <v>7</v>
      </c>
      <c r="BA127" s="545">
        <v>59860716.031042144</v>
      </c>
      <c r="BB127" s="546">
        <v>56.484884511692442</v>
      </c>
      <c r="BC127" s="546">
        <v>56.484884511692343</v>
      </c>
      <c r="BD127" s="547">
        <v>56.484884511692343</v>
      </c>
      <c r="BF127" s="343" t="s">
        <v>6</v>
      </c>
      <c r="BG127" s="343" t="s">
        <v>7</v>
      </c>
      <c r="BH127" s="545">
        <v>725</v>
      </c>
      <c r="BI127" s="546">
        <v>58</v>
      </c>
      <c r="BJ127" s="546">
        <v>58</v>
      </c>
      <c r="BK127" s="547">
        <v>58</v>
      </c>
      <c r="BL127" s="339"/>
      <c r="BM127" s="343" t="s">
        <v>6</v>
      </c>
      <c r="BN127" s="343" t="s">
        <v>7</v>
      </c>
      <c r="BO127" s="545">
        <v>66606732</v>
      </c>
      <c r="BP127" s="546">
        <v>57.3</v>
      </c>
      <c r="BQ127" s="546">
        <v>57.3</v>
      </c>
      <c r="BR127" s="547">
        <v>57.3</v>
      </c>
    </row>
    <row r="128" spans="2:70" s="243" customFormat="1" ht="23" customHeight="1" x14ac:dyDescent="0.25">
      <c r="B128" s="871"/>
      <c r="C128" s="347" t="s">
        <v>8</v>
      </c>
      <c r="D128" s="348">
        <v>109</v>
      </c>
      <c r="E128" s="349">
        <v>14.99312242090784</v>
      </c>
      <c r="F128" s="349">
        <v>14.99312242090784</v>
      </c>
      <c r="G128" s="350">
        <v>68.363136176066021</v>
      </c>
      <c r="H128" s="339"/>
      <c r="I128" s="871"/>
      <c r="J128" s="347" t="s">
        <v>8</v>
      </c>
      <c r="K128" s="348">
        <v>11205239.094872897</v>
      </c>
      <c r="L128" s="349">
        <v>13.831934337763435</v>
      </c>
      <c r="M128" s="349">
        <v>13.831934337763441</v>
      </c>
      <c r="N128" s="350">
        <v>67.280249027976112</v>
      </c>
      <c r="P128" s="871"/>
      <c r="Q128" s="347" t="s">
        <v>8</v>
      </c>
      <c r="R128" s="548">
        <v>138</v>
      </c>
      <c r="S128" s="549">
        <v>16.027874564459928</v>
      </c>
      <c r="T128" s="549">
        <v>16.027874564459928</v>
      </c>
      <c r="U128" s="550">
        <v>75.029036004645761</v>
      </c>
      <c r="V128" s="339"/>
      <c r="W128" s="871"/>
      <c r="X128" s="347" t="s">
        <v>8</v>
      </c>
      <c r="Y128" s="548">
        <v>14677241.722094715</v>
      </c>
      <c r="Z128" s="549">
        <v>15.716546366390807</v>
      </c>
      <c r="AA128" s="549">
        <v>15.716546366390807</v>
      </c>
      <c r="AB128" s="550">
        <v>73.295824629917959</v>
      </c>
      <c r="AD128" s="871"/>
      <c r="AE128" s="347" t="s">
        <v>8</v>
      </c>
      <c r="AF128" s="548">
        <v>195</v>
      </c>
      <c r="AG128" s="549">
        <v>19.637462235649547</v>
      </c>
      <c r="AH128" s="549">
        <v>19.637462235649547</v>
      </c>
      <c r="AI128" s="550">
        <v>75.730110775427988</v>
      </c>
      <c r="AJ128" s="339"/>
      <c r="AK128" s="871"/>
      <c r="AL128" s="347" t="s">
        <v>8</v>
      </c>
      <c r="AM128" s="548">
        <v>18858511.053661782</v>
      </c>
      <c r="AN128" s="549">
        <v>19.794798252819341</v>
      </c>
      <c r="AO128" s="549">
        <v>19.794798252819394</v>
      </c>
      <c r="AP128" s="550">
        <v>74.659116612546867</v>
      </c>
      <c r="AR128" s="871"/>
      <c r="AS128" s="347" t="s">
        <v>8</v>
      </c>
      <c r="AT128" s="548">
        <v>200</v>
      </c>
      <c r="AU128" s="549">
        <v>18.656716417910449</v>
      </c>
      <c r="AV128" s="549">
        <v>18.656716417910449</v>
      </c>
      <c r="AW128" s="550">
        <v>76.212686567164184</v>
      </c>
      <c r="AX128" s="339"/>
      <c r="AY128" s="871"/>
      <c r="AZ128" s="347" t="s">
        <v>8</v>
      </c>
      <c r="BA128" s="548">
        <v>19468417.187922638</v>
      </c>
      <c r="BB128" s="549">
        <v>18.370500211106709</v>
      </c>
      <c r="BC128" s="549">
        <v>18.370500211106677</v>
      </c>
      <c r="BD128" s="550">
        <v>74.855384722799016</v>
      </c>
      <c r="BF128" s="347"/>
      <c r="BG128" s="347" t="s">
        <v>8</v>
      </c>
      <c r="BH128" s="548">
        <v>221</v>
      </c>
      <c r="BI128" s="549">
        <v>17.7</v>
      </c>
      <c r="BJ128" s="549">
        <v>17.7</v>
      </c>
      <c r="BK128" s="550">
        <v>75.7</v>
      </c>
      <c r="BL128" s="339"/>
      <c r="BM128" s="347"/>
      <c r="BN128" s="347" t="s">
        <v>8</v>
      </c>
      <c r="BO128" s="548">
        <v>20825449</v>
      </c>
      <c r="BP128" s="549">
        <v>17.899999999999999</v>
      </c>
      <c r="BQ128" s="549">
        <v>17.899999999999999</v>
      </c>
      <c r="BR128" s="550">
        <v>75.2</v>
      </c>
    </row>
    <row r="129" spans="2:70" s="243" customFormat="1" ht="14.5" customHeight="1" x14ac:dyDescent="0.25">
      <c r="B129" s="871"/>
      <c r="C129" s="347" t="s">
        <v>9</v>
      </c>
      <c r="D129" s="348">
        <v>78</v>
      </c>
      <c r="E129" s="349">
        <v>10.729023383768913</v>
      </c>
      <c r="F129" s="349">
        <v>10.729023383768913</v>
      </c>
      <c r="G129" s="350">
        <v>79.09215955983494</v>
      </c>
      <c r="H129" s="339"/>
      <c r="I129" s="871"/>
      <c r="J129" s="347" t="s">
        <v>9</v>
      </c>
      <c r="K129" s="348">
        <v>8648586.3554997444</v>
      </c>
      <c r="L129" s="349">
        <v>10.675959483853047</v>
      </c>
      <c r="M129" s="349">
        <v>10.675959483853051</v>
      </c>
      <c r="N129" s="350">
        <v>77.956208511829161</v>
      </c>
      <c r="P129" s="871"/>
      <c r="Q129" s="347" t="s">
        <v>9</v>
      </c>
      <c r="R129" s="548">
        <v>65</v>
      </c>
      <c r="S129" s="549">
        <v>7.5493612078977934</v>
      </c>
      <c r="T129" s="549">
        <v>7.5493612078977934</v>
      </c>
      <c r="U129" s="550">
        <v>82.57839721254355</v>
      </c>
      <c r="V129" s="339"/>
      <c r="W129" s="871"/>
      <c r="X129" s="347" t="s">
        <v>9</v>
      </c>
      <c r="Y129" s="548">
        <v>7419980.5436612805</v>
      </c>
      <c r="Z129" s="549">
        <v>7.9453939957000896</v>
      </c>
      <c r="AA129" s="549">
        <v>7.9453939957000896</v>
      </c>
      <c r="AB129" s="550">
        <v>81.241218625618046</v>
      </c>
      <c r="AD129" s="871"/>
      <c r="AE129" s="347" t="s">
        <v>9</v>
      </c>
      <c r="AF129" s="548">
        <v>50</v>
      </c>
      <c r="AG129" s="549">
        <v>5.0352467270896275</v>
      </c>
      <c r="AH129" s="549">
        <v>5.0352467270896275</v>
      </c>
      <c r="AI129" s="550">
        <v>80.765357502517617</v>
      </c>
      <c r="AJ129" s="339"/>
      <c r="AK129" s="871"/>
      <c r="AL129" s="347" t="s">
        <v>9</v>
      </c>
      <c r="AM129" s="548">
        <v>4834069.8727300568</v>
      </c>
      <c r="AN129" s="549">
        <v>5.0740717333643044</v>
      </c>
      <c r="AO129" s="549">
        <v>5.0740717333643177</v>
      </c>
      <c r="AP129" s="550">
        <v>79.733188345911188</v>
      </c>
      <c r="AR129" s="871"/>
      <c r="AS129" s="347" t="s">
        <v>9</v>
      </c>
      <c r="AT129" s="548">
        <v>90</v>
      </c>
      <c r="AU129" s="549">
        <v>8.3955223880597014</v>
      </c>
      <c r="AV129" s="549">
        <v>8.3955223880597014</v>
      </c>
      <c r="AW129" s="550">
        <v>84.608208955223887</v>
      </c>
      <c r="AX129" s="339"/>
      <c r="AY129" s="871"/>
      <c r="AZ129" s="347" t="s">
        <v>9</v>
      </c>
      <c r="BA129" s="548">
        <v>8269211.9697521022</v>
      </c>
      <c r="BB129" s="549">
        <v>7.8028716340769204</v>
      </c>
      <c r="BC129" s="549">
        <v>7.8028716340769062</v>
      </c>
      <c r="BD129" s="550">
        <v>82.658256356875938</v>
      </c>
      <c r="BF129" s="347"/>
      <c r="BG129" s="347" t="s">
        <v>9</v>
      </c>
      <c r="BH129" s="548">
        <v>101</v>
      </c>
      <c r="BI129" s="549">
        <v>8.1</v>
      </c>
      <c r="BJ129" s="549">
        <v>8.1</v>
      </c>
      <c r="BK129" s="550">
        <v>83.8</v>
      </c>
      <c r="BL129" s="339"/>
      <c r="BM129" s="347"/>
      <c r="BN129" s="347" t="s">
        <v>9</v>
      </c>
      <c r="BO129" s="548">
        <v>9686738</v>
      </c>
      <c r="BP129" s="549">
        <v>8.3000000000000007</v>
      </c>
      <c r="BQ129" s="549">
        <v>8.3000000000000007</v>
      </c>
      <c r="BR129" s="550">
        <v>83.5</v>
      </c>
    </row>
    <row r="130" spans="2:70" s="243" customFormat="1" ht="14.5" customHeight="1" x14ac:dyDescent="0.25">
      <c r="B130" s="871"/>
      <c r="C130" s="347" t="s">
        <v>10</v>
      </c>
      <c r="D130" s="348">
        <v>8</v>
      </c>
      <c r="E130" s="349">
        <v>1.1004126547455295</v>
      </c>
      <c r="F130" s="349">
        <v>1.1004126547455295</v>
      </c>
      <c r="G130" s="350">
        <v>80.192572214580466</v>
      </c>
      <c r="H130" s="339"/>
      <c r="I130" s="871"/>
      <c r="J130" s="347" t="s">
        <v>10</v>
      </c>
      <c r="K130" s="348">
        <v>714071.65301790193</v>
      </c>
      <c r="L130" s="349">
        <v>0.88146197804214299</v>
      </c>
      <c r="M130" s="349">
        <v>0.8814619780421431</v>
      </c>
      <c r="N130" s="350">
        <v>78.8376704898713</v>
      </c>
      <c r="P130" s="871"/>
      <c r="Q130" s="347" t="s">
        <v>10</v>
      </c>
      <c r="R130" s="548">
        <v>7</v>
      </c>
      <c r="S130" s="549">
        <v>0.81300813008130091</v>
      </c>
      <c r="T130" s="549">
        <v>0.81300813008130091</v>
      </c>
      <c r="U130" s="550">
        <v>83.391405342624864</v>
      </c>
      <c r="V130" s="339"/>
      <c r="W130" s="871"/>
      <c r="X130" s="347" t="s">
        <v>10</v>
      </c>
      <c r="Y130" s="548">
        <v>825325.50490626518</v>
      </c>
      <c r="Z130" s="549">
        <v>0.88376731887556459</v>
      </c>
      <c r="AA130" s="549">
        <v>0.88376731887556459</v>
      </c>
      <c r="AB130" s="550">
        <v>82.124985944493616</v>
      </c>
      <c r="AD130" s="871"/>
      <c r="AE130" s="347" t="s">
        <v>10</v>
      </c>
      <c r="AF130" s="548">
        <v>11</v>
      </c>
      <c r="AG130" s="549">
        <v>1.1077542799597182</v>
      </c>
      <c r="AH130" s="549">
        <v>1.1077542799597182</v>
      </c>
      <c r="AI130" s="550">
        <v>81.873111782477338</v>
      </c>
      <c r="AJ130" s="339"/>
      <c r="AK130" s="871"/>
      <c r="AL130" s="347" t="s">
        <v>10</v>
      </c>
      <c r="AM130" s="548">
        <v>899571.43098675751</v>
      </c>
      <c r="AN130" s="549">
        <v>0.94423334587304464</v>
      </c>
      <c r="AO130" s="549">
        <v>0.94423334587304708</v>
      </c>
      <c r="AP130" s="550">
        <v>80.677421691784232</v>
      </c>
      <c r="AR130" s="871"/>
      <c r="AS130" s="347" t="s">
        <v>10</v>
      </c>
      <c r="AT130" s="548">
        <v>6</v>
      </c>
      <c r="AU130" s="549">
        <v>0.55970149253731338</v>
      </c>
      <c r="AV130" s="549">
        <v>0.55970149253731338</v>
      </c>
      <c r="AW130" s="550">
        <v>85.167910447761201</v>
      </c>
      <c r="AX130" s="339"/>
      <c r="AY130" s="871"/>
      <c r="AZ130" s="347" t="s">
        <v>10</v>
      </c>
      <c r="BA130" s="548">
        <v>556272.54722131707</v>
      </c>
      <c r="BB130" s="549">
        <v>0.52490168294223216</v>
      </c>
      <c r="BC130" s="549">
        <v>0.52490168294223127</v>
      </c>
      <c r="BD130" s="550">
        <v>83.183158039818167</v>
      </c>
      <c r="BF130" s="347"/>
      <c r="BG130" s="347" t="s">
        <v>10</v>
      </c>
      <c r="BH130" s="548">
        <v>7</v>
      </c>
      <c r="BI130" s="549">
        <v>0.6</v>
      </c>
      <c r="BJ130" s="549">
        <v>0.6</v>
      </c>
      <c r="BK130" s="550">
        <v>84.3</v>
      </c>
      <c r="BL130" s="339"/>
      <c r="BM130" s="347"/>
      <c r="BN130" s="347" t="s">
        <v>10</v>
      </c>
      <c r="BO130" s="548">
        <v>737414</v>
      </c>
      <c r="BP130" s="549">
        <v>0.6</v>
      </c>
      <c r="BQ130" s="549">
        <v>0.6</v>
      </c>
      <c r="BR130" s="550">
        <v>84.1</v>
      </c>
    </row>
    <row r="131" spans="2:70" s="243" customFormat="1" ht="14.5" customHeight="1" x14ac:dyDescent="0.25">
      <c r="B131" s="871"/>
      <c r="C131" s="347" t="s">
        <v>11</v>
      </c>
      <c r="D131" s="348">
        <v>81</v>
      </c>
      <c r="E131" s="349">
        <v>11.141678129298487</v>
      </c>
      <c r="F131" s="349">
        <v>11.141678129298487</v>
      </c>
      <c r="G131" s="350">
        <v>91.334250343878949</v>
      </c>
      <c r="H131" s="339"/>
      <c r="I131" s="871"/>
      <c r="J131" s="347" t="s">
        <v>11</v>
      </c>
      <c r="K131" s="348">
        <v>8902157.3845121041</v>
      </c>
      <c r="L131" s="349">
        <v>10.988971798321456</v>
      </c>
      <c r="M131" s="349">
        <v>10.98897179832146</v>
      </c>
      <c r="N131" s="350">
        <v>89.826642288192744</v>
      </c>
      <c r="P131" s="871"/>
      <c r="Q131" s="347" t="s">
        <v>11</v>
      </c>
      <c r="R131" s="548">
        <v>96</v>
      </c>
      <c r="S131" s="549">
        <v>11.149825783972126</v>
      </c>
      <c r="T131" s="549">
        <v>11.149825783972126</v>
      </c>
      <c r="U131" s="550">
        <v>94.541231126596983</v>
      </c>
      <c r="V131" s="339"/>
      <c r="W131" s="871"/>
      <c r="X131" s="347" t="s">
        <v>11</v>
      </c>
      <c r="Y131" s="548">
        <v>10790770.835616786</v>
      </c>
      <c r="Z131" s="549">
        <v>11.554872051454144</v>
      </c>
      <c r="AA131" s="549">
        <v>11.554872051454144</v>
      </c>
      <c r="AB131" s="550">
        <v>93.679857995947756</v>
      </c>
      <c r="AD131" s="871"/>
      <c r="AE131" s="347" t="s">
        <v>11</v>
      </c>
      <c r="AF131" s="548">
        <v>120</v>
      </c>
      <c r="AG131" s="549">
        <v>12.084592145015106</v>
      </c>
      <c r="AH131" s="549">
        <v>12.084592145015106</v>
      </c>
      <c r="AI131" s="550">
        <v>93.957703927492446</v>
      </c>
      <c r="AJ131" s="339"/>
      <c r="AK131" s="871"/>
      <c r="AL131" s="347" t="s">
        <v>11</v>
      </c>
      <c r="AM131" s="548">
        <v>11955185.839412391</v>
      </c>
      <c r="AN131" s="549">
        <v>12.548736806036453</v>
      </c>
      <c r="AO131" s="549">
        <v>12.548736806036487</v>
      </c>
      <c r="AP131" s="550">
        <v>93.22615849782072</v>
      </c>
      <c r="AR131" s="871"/>
      <c r="AS131" s="347" t="s">
        <v>11</v>
      </c>
      <c r="AT131" s="548">
        <v>88</v>
      </c>
      <c r="AU131" s="549">
        <v>8.2089552238805972</v>
      </c>
      <c r="AV131" s="549">
        <v>8.2089552238805972</v>
      </c>
      <c r="AW131" s="550">
        <v>93.376865671641795</v>
      </c>
      <c r="AX131" s="339"/>
      <c r="AY131" s="871"/>
      <c r="AZ131" s="347" t="s">
        <v>11</v>
      </c>
      <c r="BA131" s="548">
        <v>9409843.7843196038</v>
      </c>
      <c r="BB131" s="549">
        <v>8.8791777758677508</v>
      </c>
      <c r="BC131" s="549">
        <v>8.8791777758677366</v>
      </c>
      <c r="BD131" s="550">
        <v>92.062335815685913</v>
      </c>
      <c r="BF131" s="347"/>
      <c r="BG131" s="347" t="s">
        <v>11</v>
      </c>
      <c r="BH131" s="548">
        <v>107</v>
      </c>
      <c r="BI131" s="549">
        <v>8.6</v>
      </c>
      <c r="BJ131" s="549">
        <v>8.6</v>
      </c>
      <c r="BK131" s="550">
        <v>92.9</v>
      </c>
      <c r="BL131" s="339"/>
      <c r="BM131" s="347"/>
      <c r="BN131" s="347" t="s">
        <v>11</v>
      </c>
      <c r="BO131" s="548">
        <v>9499016</v>
      </c>
      <c r="BP131" s="549">
        <v>8.1999999999999993</v>
      </c>
      <c r="BQ131" s="549">
        <v>8.1999999999999993</v>
      </c>
      <c r="BR131" s="550">
        <v>92.3</v>
      </c>
    </row>
    <row r="132" spans="2:70" s="243" customFormat="1" ht="14.5" customHeight="1" x14ac:dyDescent="0.25">
      <c r="B132" s="871"/>
      <c r="C132" s="347" t="s">
        <v>12</v>
      </c>
      <c r="D132" s="348">
        <v>16</v>
      </c>
      <c r="E132" s="349">
        <v>2.200825309491059</v>
      </c>
      <c r="F132" s="349">
        <v>2.200825309491059</v>
      </c>
      <c r="G132" s="350">
        <v>93.535075653370015</v>
      </c>
      <c r="H132" s="339"/>
      <c r="I132" s="871"/>
      <c r="J132" s="347" t="s">
        <v>12</v>
      </c>
      <c r="K132" s="348">
        <v>1266953.8034203581</v>
      </c>
      <c r="L132" s="349">
        <v>1.5639489411616896</v>
      </c>
      <c r="M132" s="349">
        <v>1.5639489411616903</v>
      </c>
      <c r="N132" s="350">
        <v>91.390591229354456</v>
      </c>
      <c r="P132" s="871"/>
      <c r="Q132" s="347" t="s">
        <v>12</v>
      </c>
      <c r="R132" s="548">
        <v>16</v>
      </c>
      <c r="S132" s="549">
        <v>1.8583042973286876</v>
      </c>
      <c r="T132" s="549">
        <v>1.8583042973286876</v>
      </c>
      <c r="U132" s="550">
        <v>96.39953542392567</v>
      </c>
      <c r="V132" s="339"/>
      <c r="W132" s="871"/>
      <c r="X132" s="347" t="s">
        <v>12</v>
      </c>
      <c r="Y132" s="548">
        <v>1828095.968096914</v>
      </c>
      <c r="Z132" s="549">
        <v>1.957544584249495</v>
      </c>
      <c r="AA132" s="549">
        <v>1.957544584249495</v>
      </c>
      <c r="AB132" s="550">
        <v>95.637402580197246</v>
      </c>
      <c r="AD132" s="871"/>
      <c r="AE132" s="347" t="s">
        <v>12</v>
      </c>
      <c r="AF132" s="548">
        <v>21</v>
      </c>
      <c r="AG132" s="549">
        <v>2.1148036253776437</v>
      </c>
      <c r="AH132" s="549">
        <v>2.1148036253776437</v>
      </c>
      <c r="AI132" s="550">
        <v>96.072507552870093</v>
      </c>
      <c r="AJ132" s="339"/>
      <c r="AK132" s="871"/>
      <c r="AL132" s="347" t="s">
        <v>12</v>
      </c>
      <c r="AM132" s="548">
        <v>2006261.1193740095</v>
      </c>
      <c r="AN132" s="549">
        <v>2.1058679546587422</v>
      </c>
      <c r="AO132" s="549">
        <v>2.1058679546587475</v>
      </c>
      <c r="AP132" s="550">
        <v>95.332026452479468</v>
      </c>
      <c r="AR132" s="871"/>
      <c r="AS132" s="347" t="s">
        <v>12</v>
      </c>
      <c r="AT132" s="548">
        <v>21</v>
      </c>
      <c r="AU132" s="549">
        <v>1.9589552238805972</v>
      </c>
      <c r="AV132" s="549">
        <v>1.9589552238805972</v>
      </c>
      <c r="AW132" s="550">
        <v>95.335820895522389</v>
      </c>
      <c r="AX132" s="339"/>
      <c r="AY132" s="871"/>
      <c r="AZ132" s="347" t="s">
        <v>12</v>
      </c>
      <c r="BA132" s="548">
        <v>2406955.2500400869</v>
      </c>
      <c r="BB132" s="549">
        <v>2.2712155540007695</v>
      </c>
      <c r="BC132" s="549">
        <v>2.2712155540007655</v>
      </c>
      <c r="BD132" s="550">
        <v>94.333551369686674</v>
      </c>
      <c r="BF132" s="347"/>
      <c r="BG132" s="347" t="s">
        <v>12</v>
      </c>
      <c r="BH132" s="548">
        <v>11</v>
      </c>
      <c r="BI132" s="549">
        <v>0.9</v>
      </c>
      <c r="BJ132" s="549">
        <v>0.9</v>
      </c>
      <c r="BK132" s="550">
        <v>93.8</v>
      </c>
      <c r="BL132" s="339"/>
      <c r="BM132" s="347"/>
      <c r="BN132" s="347" t="s">
        <v>12</v>
      </c>
      <c r="BO132" s="548">
        <v>983080</v>
      </c>
      <c r="BP132" s="549">
        <v>0.8</v>
      </c>
      <c r="BQ132" s="549">
        <v>0.8</v>
      </c>
      <c r="BR132" s="550">
        <v>93.1</v>
      </c>
    </row>
    <row r="133" spans="2:70" s="243" customFormat="1" ht="14.5" customHeight="1" x14ac:dyDescent="0.25">
      <c r="B133" s="871"/>
      <c r="C133" s="347" t="s">
        <v>13</v>
      </c>
      <c r="D133" s="348">
        <v>47</v>
      </c>
      <c r="E133" s="349">
        <v>6.4649243466299868</v>
      </c>
      <c r="F133" s="349">
        <v>6.4649243466299868</v>
      </c>
      <c r="G133" s="350">
        <v>100</v>
      </c>
      <c r="H133" s="339"/>
      <c r="I133" s="871"/>
      <c r="J133" s="347" t="s">
        <v>13</v>
      </c>
      <c r="K133" s="348">
        <v>6974475.2530525662</v>
      </c>
      <c r="L133" s="349">
        <v>8.6094087706455493</v>
      </c>
      <c r="M133" s="349">
        <v>8.6094087706455511</v>
      </c>
      <c r="N133" s="350">
        <v>100</v>
      </c>
      <c r="P133" s="871"/>
      <c r="Q133" s="347" t="s">
        <v>13</v>
      </c>
      <c r="R133" s="548">
        <v>31</v>
      </c>
      <c r="S133" s="549">
        <v>3.6004645760743323</v>
      </c>
      <c r="T133" s="549">
        <v>3.6004645760743323</v>
      </c>
      <c r="U133" s="550">
        <v>100</v>
      </c>
      <c r="V133" s="339"/>
      <c r="W133" s="871"/>
      <c r="X133" s="347" t="s">
        <v>13</v>
      </c>
      <c r="Y133" s="548">
        <v>4074107.3371920506</v>
      </c>
      <c r="Z133" s="549">
        <v>4.3625974198027624</v>
      </c>
      <c r="AA133" s="549">
        <v>4.3625974198027624</v>
      </c>
      <c r="AB133" s="550">
        <v>100</v>
      </c>
      <c r="AD133" s="871"/>
      <c r="AE133" s="347" t="s">
        <v>13</v>
      </c>
      <c r="AF133" s="548">
        <v>39</v>
      </c>
      <c r="AG133" s="549">
        <v>3.9274924471299091</v>
      </c>
      <c r="AH133" s="549">
        <v>3.9274924471299091</v>
      </c>
      <c r="AI133" s="550">
        <v>100</v>
      </c>
      <c r="AJ133" s="339"/>
      <c r="AK133" s="871"/>
      <c r="AL133" s="347" t="s">
        <v>13</v>
      </c>
      <c r="AM133" s="548">
        <v>4447179.9924295004</v>
      </c>
      <c r="AN133" s="549">
        <v>4.667973547520524</v>
      </c>
      <c r="AO133" s="549">
        <v>4.6679735475205364</v>
      </c>
      <c r="AP133" s="550">
        <v>100</v>
      </c>
      <c r="AR133" s="871"/>
      <c r="AS133" s="347" t="s">
        <v>13</v>
      </c>
      <c r="AT133" s="548">
        <v>50</v>
      </c>
      <c r="AU133" s="549">
        <v>4.6641791044776122</v>
      </c>
      <c r="AV133" s="549">
        <v>4.6641791044776122</v>
      </c>
      <c r="AW133" s="550">
        <v>100</v>
      </c>
      <c r="AX133" s="339"/>
      <c r="AY133" s="871"/>
      <c r="AZ133" s="347" t="s">
        <v>13</v>
      </c>
      <c r="BA133" s="548">
        <v>6005105.1762965024</v>
      </c>
      <c r="BB133" s="549">
        <v>5.6664486303133383</v>
      </c>
      <c r="BC133" s="549">
        <v>5.6664486303133286</v>
      </c>
      <c r="BD133" s="550">
        <v>100</v>
      </c>
      <c r="BF133" s="347"/>
      <c r="BG133" s="347" t="s">
        <v>13</v>
      </c>
      <c r="BH133" s="548">
        <v>78</v>
      </c>
      <c r="BI133" s="549">
        <v>6.2</v>
      </c>
      <c r="BJ133" s="549">
        <v>6.2</v>
      </c>
      <c r="BK133" s="550">
        <v>100</v>
      </c>
      <c r="BL133" s="339"/>
      <c r="BM133" s="347"/>
      <c r="BN133" s="347" t="s">
        <v>13</v>
      </c>
      <c r="BO133" s="548">
        <v>7969731</v>
      </c>
      <c r="BP133" s="549">
        <v>6.9</v>
      </c>
      <c r="BQ133" s="549">
        <v>6.9</v>
      </c>
      <c r="BR133" s="550">
        <v>100</v>
      </c>
    </row>
    <row r="134" spans="2:70" s="243" customFormat="1" ht="14.5" customHeight="1" x14ac:dyDescent="0.25">
      <c r="B134" s="872"/>
      <c r="C134" s="351" t="s">
        <v>14</v>
      </c>
      <c r="D134" s="352">
        <v>727</v>
      </c>
      <c r="E134" s="353">
        <v>100</v>
      </c>
      <c r="F134" s="353">
        <v>100</v>
      </c>
      <c r="G134" s="354"/>
      <c r="H134" s="339"/>
      <c r="I134" s="872"/>
      <c r="J134" s="351" t="s">
        <v>14</v>
      </c>
      <c r="K134" s="352">
        <v>81009921.109014839</v>
      </c>
      <c r="L134" s="353">
        <v>99.999999999999972</v>
      </c>
      <c r="M134" s="353">
        <v>100</v>
      </c>
      <c r="N134" s="354"/>
      <c r="P134" s="872"/>
      <c r="Q134" s="351" t="s">
        <v>14</v>
      </c>
      <c r="R134" s="551">
        <v>861</v>
      </c>
      <c r="S134" s="552">
        <v>100</v>
      </c>
      <c r="T134" s="552">
        <v>100</v>
      </c>
      <c r="U134" s="553"/>
      <c r="V134" s="339"/>
      <c r="W134" s="872"/>
      <c r="X134" s="351" t="s">
        <v>14</v>
      </c>
      <c r="Y134" s="551">
        <v>93387194.488742113</v>
      </c>
      <c r="Z134" s="552">
        <v>100</v>
      </c>
      <c r="AA134" s="552">
        <v>100</v>
      </c>
      <c r="AB134" s="553"/>
      <c r="AD134" s="872"/>
      <c r="AE134" s="351" t="s">
        <v>14</v>
      </c>
      <c r="AF134" s="551">
        <v>993</v>
      </c>
      <c r="AG134" s="552">
        <v>100</v>
      </c>
      <c r="AH134" s="552">
        <v>100</v>
      </c>
      <c r="AI134" s="553"/>
      <c r="AJ134" s="339"/>
      <c r="AK134" s="872"/>
      <c r="AL134" s="351" t="s">
        <v>14</v>
      </c>
      <c r="AM134" s="551">
        <v>95270034.141296417</v>
      </c>
      <c r="AN134" s="552">
        <v>99.99999999999973</v>
      </c>
      <c r="AO134" s="552">
        <v>100</v>
      </c>
      <c r="AP134" s="553"/>
      <c r="AR134" s="872"/>
      <c r="AS134" s="351" t="s">
        <v>14</v>
      </c>
      <c r="AT134" s="551">
        <v>1072</v>
      </c>
      <c r="AU134" s="552">
        <v>100</v>
      </c>
      <c r="AV134" s="552">
        <v>100</v>
      </c>
      <c r="AW134" s="553"/>
      <c r="AX134" s="339"/>
      <c r="AY134" s="872"/>
      <c r="AZ134" s="351" t="s">
        <v>14</v>
      </c>
      <c r="BA134" s="551">
        <v>105976521.9465944</v>
      </c>
      <c r="BB134" s="552">
        <v>100.00000000000017</v>
      </c>
      <c r="BC134" s="552">
        <v>100</v>
      </c>
      <c r="BD134" s="553"/>
      <c r="BF134" s="351"/>
      <c r="BG134" s="351" t="s">
        <v>14</v>
      </c>
      <c r="BH134" s="551">
        <v>1250</v>
      </c>
      <c r="BI134" s="552">
        <v>100</v>
      </c>
      <c r="BJ134" s="552">
        <v>100</v>
      </c>
      <c r="BK134" s="553"/>
      <c r="BL134" s="339"/>
      <c r="BM134" s="351"/>
      <c r="BN134" s="351" t="s">
        <v>14</v>
      </c>
      <c r="BO134" s="551">
        <v>116308161</v>
      </c>
      <c r="BP134" s="552">
        <v>100</v>
      </c>
      <c r="BQ134" s="552">
        <v>100</v>
      </c>
      <c r="BR134" s="553"/>
    </row>
    <row r="135" spans="2:70" s="243" customFormat="1" ht="14.5" customHeight="1" x14ac:dyDescent="0.35"/>
    <row r="136" spans="2:70" s="243" customFormat="1" ht="14.5" customHeight="1" x14ac:dyDescent="0.25">
      <c r="B136" s="873" t="s">
        <v>18</v>
      </c>
      <c r="C136" s="873"/>
      <c r="D136" s="873"/>
      <c r="E136" s="873"/>
      <c r="F136" s="873"/>
      <c r="G136" s="873"/>
      <c r="H136" s="339"/>
      <c r="I136" s="873" t="s">
        <v>18</v>
      </c>
      <c r="J136" s="873"/>
      <c r="K136" s="873"/>
      <c r="L136" s="873"/>
      <c r="M136" s="873"/>
      <c r="N136" s="873"/>
      <c r="P136" s="873" t="s">
        <v>18</v>
      </c>
      <c r="Q136" s="873"/>
      <c r="R136" s="873"/>
      <c r="S136" s="873"/>
      <c r="T136" s="873"/>
      <c r="U136" s="873"/>
      <c r="V136" s="339"/>
      <c r="W136" s="469" t="s">
        <v>18</v>
      </c>
      <c r="X136" s="469"/>
      <c r="Y136" s="469"/>
      <c r="Z136" s="469"/>
      <c r="AA136" s="469"/>
      <c r="AB136" s="469"/>
      <c r="AD136" s="873" t="s">
        <v>18</v>
      </c>
      <c r="AE136" s="873"/>
      <c r="AF136" s="873"/>
      <c r="AG136" s="873"/>
      <c r="AH136" s="873"/>
      <c r="AI136" s="873"/>
      <c r="AJ136" s="339"/>
      <c r="AK136" s="873" t="s">
        <v>18</v>
      </c>
      <c r="AL136" s="873"/>
      <c r="AM136" s="873"/>
      <c r="AN136" s="873"/>
      <c r="AO136" s="873"/>
      <c r="AP136" s="873"/>
      <c r="AR136" s="873" t="s">
        <v>18</v>
      </c>
      <c r="AS136" s="873"/>
      <c r="AT136" s="873"/>
      <c r="AU136" s="873"/>
      <c r="AV136" s="873"/>
      <c r="AW136" s="873"/>
      <c r="AX136" s="339"/>
      <c r="AY136" s="873" t="s">
        <v>18</v>
      </c>
      <c r="AZ136" s="873"/>
      <c r="BA136" s="873"/>
      <c r="BB136" s="873"/>
      <c r="BC136" s="873"/>
      <c r="BD136" s="873"/>
      <c r="BF136" s="469" t="s">
        <v>18</v>
      </c>
      <c r="BG136" s="469"/>
      <c r="BH136" s="469"/>
      <c r="BI136" s="469"/>
      <c r="BJ136" s="469"/>
      <c r="BK136" s="469"/>
      <c r="BL136" s="339"/>
      <c r="BM136" s="469" t="s">
        <v>18</v>
      </c>
      <c r="BN136" s="469"/>
      <c r="BO136" s="469"/>
      <c r="BP136" s="469"/>
      <c r="BQ136" s="469"/>
      <c r="BR136" s="469"/>
    </row>
    <row r="137" spans="2:70" s="243" customFormat="1" ht="24" customHeight="1" x14ac:dyDescent="0.25">
      <c r="B137" s="874" t="s">
        <v>0</v>
      </c>
      <c r="C137" s="874"/>
      <c r="D137" s="340" t="s">
        <v>2</v>
      </c>
      <c r="E137" s="341" t="s">
        <v>3</v>
      </c>
      <c r="F137" s="341" t="s">
        <v>4</v>
      </c>
      <c r="G137" s="342" t="s">
        <v>5</v>
      </c>
      <c r="H137" s="339"/>
      <c r="I137" s="874" t="s">
        <v>0</v>
      </c>
      <c r="J137" s="874"/>
      <c r="K137" s="340" t="s">
        <v>2</v>
      </c>
      <c r="L137" s="341" t="s">
        <v>3</v>
      </c>
      <c r="M137" s="341" t="s">
        <v>4</v>
      </c>
      <c r="N137" s="342" t="s">
        <v>5</v>
      </c>
      <c r="P137" s="874" t="s">
        <v>0</v>
      </c>
      <c r="Q137" s="874"/>
      <c r="R137" s="340" t="s">
        <v>2</v>
      </c>
      <c r="S137" s="341" t="s">
        <v>3</v>
      </c>
      <c r="T137" s="341" t="s">
        <v>4</v>
      </c>
      <c r="U137" s="342" t="s">
        <v>5</v>
      </c>
      <c r="V137" s="339"/>
      <c r="W137" s="470"/>
      <c r="X137" s="470"/>
      <c r="Y137" s="340" t="s">
        <v>2</v>
      </c>
      <c r="Z137" s="341" t="s">
        <v>3</v>
      </c>
      <c r="AA137" s="341" t="s">
        <v>4</v>
      </c>
      <c r="AB137" s="342" t="s">
        <v>5</v>
      </c>
      <c r="AD137" s="874" t="s">
        <v>0</v>
      </c>
      <c r="AE137" s="874"/>
      <c r="AF137" s="340" t="s">
        <v>2</v>
      </c>
      <c r="AG137" s="341" t="s">
        <v>3</v>
      </c>
      <c r="AH137" s="341" t="s">
        <v>4</v>
      </c>
      <c r="AI137" s="342" t="s">
        <v>5</v>
      </c>
      <c r="AJ137" s="339"/>
      <c r="AK137" s="874" t="s">
        <v>0</v>
      </c>
      <c r="AL137" s="874"/>
      <c r="AM137" s="340" t="s">
        <v>2</v>
      </c>
      <c r="AN137" s="341" t="s">
        <v>3</v>
      </c>
      <c r="AO137" s="341" t="s">
        <v>4</v>
      </c>
      <c r="AP137" s="342" t="s">
        <v>5</v>
      </c>
      <c r="AR137" s="874" t="s">
        <v>0</v>
      </c>
      <c r="AS137" s="874"/>
      <c r="AT137" s="340" t="s">
        <v>2</v>
      </c>
      <c r="AU137" s="341" t="s">
        <v>3</v>
      </c>
      <c r="AV137" s="341" t="s">
        <v>4</v>
      </c>
      <c r="AW137" s="342" t="s">
        <v>5</v>
      </c>
      <c r="AX137" s="339"/>
      <c r="AY137" s="874" t="s">
        <v>0</v>
      </c>
      <c r="AZ137" s="874"/>
      <c r="BA137" s="340" t="s">
        <v>2</v>
      </c>
      <c r="BB137" s="341" t="s">
        <v>3</v>
      </c>
      <c r="BC137" s="341" t="s">
        <v>4</v>
      </c>
      <c r="BD137" s="342" t="s">
        <v>5</v>
      </c>
      <c r="BF137" s="470"/>
      <c r="BG137" s="470"/>
      <c r="BH137" s="340" t="s">
        <v>2</v>
      </c>
      <c r="BI137" s="341" t="s">
        <v>3</v>
      </c>
      <c r="BJ137" s="341" t="s">
        <v>4</v>
      </c>
      <c r="BK137" s="342" t="s">
        <v>5</v>
      </c>
      <c r="BL137" s="339"/>
      <c r="BM137" s="470"/>
      <c r="BN137" s="470"/>
      <c r="BO137" s="340" t="s">
        <v>2</v>
      </c>
      <c r="BP137" s="341" t="s">
        <v>3</v>
      </c>
      <c r="BQ137" s="341" t="s">
        <v>4</v>
      </c>
      <c r="BR137" s="342" t="s">
        <v>5</v>
      </c>
    </row>
    <row r="138" spans="2:70" s="243" customFormat="1" ht="23" customHeight="1" x14ac:dyDescent="0.25">
      <c r="B138" s="870" t="s">
        <v>6</v>
      </c>
      <c r="C138" s="343" t="s">
        <v>19</v>
      </c>
      <c r="D138" s="344">
        <v>693</v>
      </c>
      <c r="E138" s="345">
        <v>95.323246217331501</v>
      </c>
      <c r="F138" s="345">
        <v>95.323246217331501</v>
      </c>
      <c r="G138" s="346">
        <v>95.323246217331501</v>
      </c>
      <c r="H138" s="339"/>
      <c r="I138" s="870" t="s">
        <v>6</v>
      </c>
      <c r="J138" s="343" t="s">
        <v>19</v>
      </c>
      <c r="K138" s="344">
        <v>76830171.082889795</v>
      </c>
      <c r="L138" s="345">
        <v>94.84044673923286</v>
      </c>
      <c r="M138" s="345">
        <v>94.840446739232917</v>
      </c>
      <c r="N138" s="346">
        <v>94.840446739232917</v>
      </c>
      <c r="P138" s="870" t="s">
        <v>6</v>
      </c>
      <c r="Q138" s="343" t="s">
        <v>19</v>
      </c>
      <c r="R138" s="545">
        <v>818</v>
      </c>
      <c r="S138" s="546">
        <v>95.005807200929155</v>
      </c>
      <c r="T138" s="546">
        <v>95.005807200929155</v>
      </c>
      <c r="U138" s="547">
        <v>95.005807200929155</v>
      </c>
      <c r="V138" s="339"/>
      <c r="W138" s="343" t="s">
        <v>6</v>
      </c>
      <c r="X138" s="343" t="s">
        <v>19</v>
      </c>
      <c r="Y138" s="344">
        <v>88620339</v>
      </c>
      <c r="Z138" s="345">
        <v>94.9</v>
      </c>
      <c r="AA138" s="345">
        <v>94.9</v>
      </c>
      <c r="AB138" s="346">
        <v>94.9</v>
      </c>
      <c r="AD138" s="870" t="s">
        <v>6</v>
      </c>
      <c r="AE138" s="343" t="s">
        <v>19</v>
      </c>
      <c r="AF138" s="545">
        <v>934</v>
      </c>
      <c r="AG138" s="546">
        <v>94.058408862034241</v>
      </c>
      <c r="AH138" s="546">
        <v>94.058408862034241</v>
      </c>
      <c r="AI138" s="547">
        <v>94.058408862034241</v>
      </c>
      <c r="AJ138" s="339"/>
      <c r="AK138" s="870" t="s">
        <v>6</v>
      </c>
      <c r="AL138" s="343" t="s">
        <v>19</v>
      </c>
      <c r="AM138" s="545">
        <v>89577749.009430885</v>
      </c>
      <c r="AN138" s="546">
        <v>94.025104343488053</v>
      </c>
      <c r="AO138" s="546">
        <v>94.025104343488096</v>
      </c>
      <c r="AP138" s="547">
        <v>94.025104343488096</v>
      </c>
      <c r="AR138" s="870" t="s">
        <v>6</v>
      </c>
      <c r="AS138" s="343" t="s">
        <v>19</v>
      </c>
      <c r="AT138" s="545">
        <v>1026</v>
      </c>
      <c r="AU138" s="546">
        <v>95.708955223880594</v>
      </c>
      <c r="AV138" s="546">
        <v>95.708955223880594</v>
      </c>
      <c r="AW138" s="547">
        <v>95.708955223880594</v>
      </c>
      <c r="AX138" s="339"/>
      <c r="AY138" s="870" t="s">
        <v>6</v>
      </c>
      <c r="AZ138" s="343" t="s">
        <v>19</v>
      </c>
      <c r="BA138" s="545">
        <v>101171840.75509371</v>
      </c>
      <c r="BB138" s="546">
        <v>95.466277715811628</v>
      </c>
      <c r="BC138" s="546">
        <v>95.466277715811628</v>
      </c>
      <c r="BD138" s="547">
        <v>95.466277715811628</v>
      </c>
      <c r="BF138" s="343" t="s">
        <v>6</v>
      </c>
      <c r="BG138" s="343" t="s">
        <v>19</v>
      </c>
      <c r="BH138" s="545">
        <v>1193</v>
      </c>
      <c r="BI138" s="546">
        <v>95.4</v>
      </c>
      <c r="BJ138" s="546">
        <v>95.4</v>
      </c>
      <c r="BK138" s="547">
        <v>95.4</v>
      </c>
      <c r="BL138" s="339"/>
      <c r="BM138" s="343" t="s">
        <v>6</v>
      </c>
      <c r="BN138" s="343" t="s">
        <v>19</v>
      </c>
      <c r="BO138" s="545">
        <v>111164260</v>
      </c>
      <c r="BP138" s="546">
        <v>95.6</v>
      </c>
      <c r="BQ138" s="546">
        <v>95.6</v>
      </c>
      <c r="BR138" s="547">
        <v>95.6</v>
      </c>
    </row>
    <row r="139" spans="2:70" s="243" customFormat="1" ht="23" customHeight="1" x14ac:dyDescent="0.25">
      <c r="B139" s="871"/>
      <c r="C139" s="347" t="s">
        <v>20</v>
      </c>
      <c r="D139" s="348">
        <v>34</v>
      </c>
      <c r="E139" s="349">
        <v>4.6767537826685013</v>
      </c>
      <c r="F139" s="349">
        <v>4.6767537826685013</v>
      </c>
      <c r="G139" s="350">
        <v>100</v>
      </c>
      <c r="H139" s="339"/>
      <c r="I139" s="871"/>
      <c r="J139" s="347" t="s">
        <v>20</v>
      </c>
      <c r="K139" s="348">
        <v>4179750.0261250078</v>
      </c>
      <c r="L139" s="349">
        <v>5.1595532607670709</v>
      </c>
      <c r="M139" s="349">
        <v>5.1595532607670735</v>
      </c>
      <c r="N139" s="350">
        <v>100</v>
      </c>
      <c r="P139" s="871"/>
      <c r="Q139" s="347" t="s">
        <v>20</v>
      </c>
      <c r="R139" s="548">
        <v>43</v>
      </c>
      <c r="S139" s="549">
        <v>4.9941927990708477</v>
      </c>
      <c r="T139" s="549">
        <v>4.9941927990708477</v>
      </c>
      <c r="U139" s="550">
        <v>100</v>
      </c>
      <c r="V139" s="339"/>
      <c r="W139" s="347"/>
      <c r="X139" s="347" t="s">
        <v>20</v>
      </c>
      <c r="Y139" s="348">
        <v>4766855</v>
      </c>
      <c r="Z139" s="349">
        <v>5.0999999999999996</v>
      </c>
      <c r="AA139" s="349">
        <v>5.0999999999999996</v>
      </c>
      <c r="AB139" s="350">
        <v>100</v>
      </c>
      <c r="AD139" s="871"/>
      <c r="AE139" s="347" t="s">
        <v>20</v>
      </c>
      <c r="AF139" s="548">
        <v>59</v>
      </c>
      <c r="AG139" s="549">
        <v>5.9415911379657604</v>
      </c>
      <c r="AH139" s="549">
        <v>5.9415911379657604</v>
      </c>
      <c r="AI139" s="550">
        <v>100</v>
      </c>
      <c r="AJ139" s="339"/>
      <c r="AK139" s="871"/>
      <c r="AL139" s="347" t="s">
        <v>20</v>
      </c>
      <c r="AM139" s="548">
        <v>5692285.1318657389</v>
      </c>
      <c r="AN139" s="549">
        <v>5.9748956565119</v>
      </c>
      <c r="AO139" s="549">
        <v>5.9748956565119027</v>
      </c>
      <c r="AP139" s="550">
        <v>100</v>
      </c>
      <c r="AR139" s="871"/>
      <c r="AS139" s="347" t="s">
        <v>20</v>
      </c>
      <c r="AT139" s="548">
        <v>46</v>
      </c>
      <c r="AU139" s="549">
        <v>4.2910447761194028</v>
      </c>
      <c r="AV139" s="549">
        <v>4.2910447761194028</v>
      </c>
      <c r="AW139" s="550">
        <v>100</v>
      </c>
      <c r="AX139" s="339"/>
      <c r="AY139" s="871"/>
      <c r="AZ139" s="347" t="s">
        <v>20</v>
      </c>
      <c r="BA139" s="548">
        <v>4804681.1915005157</v>
      </c>
      <c r="BB139" s="549">
        <v>4.5337222841883653</v>
      </c>
      <c r="BC139" s="549">
        <v>4.5337222841883653</v>
      </c>
      <c r="BD139" s="550">
        <v>100</v>
      </c>
      <c r="BF139" s="347"/>
      <c r="BG139" s="347" t="s">
        <v>20</v>
      </c>
      <c r="BH139" s="548">
        <v>57</v>
      </c>
      <c r="BI139" s="549">
        <v>4.5999999999999996</v>
      </c>
      <c r="BJ139" s="549">
        <v>4.5999999999999996</v>
      </c>
      <c r="BK139" s="550">
        <v>100</v>
      </c>
      <c r="BL139" s="339"/>
      <c r="BM139" s="347"/>
      <c r="BN139" s="347" t="s">
        <v>20</v>
      </c>
      <c r="BO139" s="548">
        <v>5143901</v>
      </c>
      <c r="BP139" s="549">
        <v>4.4000000000000004</v>
      </c>
      <c r="BQ139" s="549">
        <v>4.4000000000000004</v>
      </c>
      <c r="BR139" s="550">
        <v>100</v>
      </c>
    </row>
    <row r="140" spans="2:70" s="243" customFormat="1" ht="14.5" customHeight="1" x14ac:dyDescent="0.25">
      <c r="B140" s="872"/>
      <c r="C140" s="351" t="s">
        <v>14</v>
      </c>
      <c r="D140" s="352">
        <v>727</v>
      </c>
      <c r="E140" s="353">
        <v>100</v>
      </c>
      <c r="F140" s="353">
        <v>100</v>
      </c>
      <c r="G140" s="354"/>
      <c r="H140" s="339"/>
      <c r="I140" s="872"/>
      <c r="J140" s="351" t="s">
        <v>14</v>
      </c>
      <c r="K140" s="352">
        <v>81009921.109014809</v>
      </c>
      <c r="L140" s="353">
        <v>99.999999999999929</v>
      </c>
      <c r="M140" s="353">
        <v>100</v>
      </c>
      <c r="N140" s="354"/>
      <c r="P140" s="872"/>
      <c r="Q140" s="351" t="s">
        <v>14</v>
      </c>
      <c r="R140" s="551">
        <v>861</v>
      </c>
      <c r="S140" s="552">
        <v>100</v>
      </c>
      <c r="T140" s="552">
        <v>100</v>
      </c>
      <c r="U140" s="553"/>
      <c r="V140" s="339"/>
      <c r="W140" s="351"/>
      <c r="X140" s="351" t="s">
        <v>14</v>
      </c>
      <c r="Y140" s="352">
        <v>93387194</v>
      </c>
      <c r="Z140" s="353">
        <v>100</v>
      </c>
      <c r="AA140" s="353">
        <v>100</v>
      </c>
      <c r="AB140" s="354"/>
      <c r="AD140" s="872"/>
      <c r="AE140" s="351" t="s">
        <v>14</v>
      </c>
      <c r="AF140" s="551">
        <v>993</v>
      </c>
      <c r="AG140" s="552">
        <v>100</v>
      </c>
      <c r="AH140" s="552">
        <v>100</v>
      </c>
      <c r="AI140" s="553"/>
      <c r="AJ140" s="339"/>
      <c r="AK140" s="872"/>
      <c r="AL140" s="351" t="s">
        <v>14</v>
      </c>
      <c r="AM140" s="551">
        <v>95270034.141296625</v>
      </c>
      <c r="AN140" s="552">
        <v>99.999999999999957</v>
      </c>
      <c r="AO140" s="552">
        <v>100</v>
      </c>
      <c r="AP140" s="553"/>
      <c r="AR140" s="872"/>
      <c r="AS140" s="351" t="s">
        <v>14</v>
      </c>
      <c r="AT140" s="551">
        <v>1072</v>
      </c>
      <c r="AU140" s="552">
        <v>100</v>
      </c>
      <c r="AV140" s="552">
        <v>100</v>
      </c>
      <c r="AW140" s="553"/>
      <c r="AX140" s="339"/>
      <c r="AY140" s="872"/>
      <c r="AZ140" s="351" t="s">
        <v>14</v>
      </c>
      <c r="BA140" s="551">
        <v>105976521.94659422</v>
      </c>
      <c r="BB140" s="552">
        <v>100</v>
      </c>
      <c r="BC140" s="552">
        <v>100</v>
      </c>
      <c r="BD140" s="553"/>
      <c r="BF140" s="351"/>
      <c r="BG140" s="351" t="s">
        <v>14</v>
      </c>
      <c r="BH140" s="551">
        <v>1250</v>
      </c>
      <c r="BI140" s="552">
        <v>100</v>
      </c>
      <c r="BJ140" s="552">
        <v>100</v>
      </c>
      <c r="BK140" s="553"/>
      <c r="BL140" s="339"/>
      <c r="BM140" s="351"/>
      <c r="BN140" s="351" t="s">
        <v>14</v>
      </c>
      <c r="BO140" s="551">
        <v>116308161</v>
      </c>
      <c r="BP140" s="552">
        <v>100</v>
      </c>
      <c r="BQ140" s="552">
        <v>100</v>
      </c>
      <c r="BR140" s="553"/>
    </row>
    <row r="141" spans="2:70" s="243" customFormat="1" ht="14.5" customHeight="1" x14ac:dyDescent="0.35"/>
    <row r="144" spans="2:70" x14ac:dyDescent="0.35">
      <c r="B144" s="748" t="s">
        <v>24</v>
      </c>
      <c r="C144" s="748"/>
      <c r="D144" s="748"/>
      <c r="E144" s="748"/>
      <c r="F144" s="748"/>
      <c r="G144" s="748"/>
      <c r="H144" s="748"/>
      <c r="I144" s="748"/>
      <c r="J144" s="748"/>
      <c r="K144" s="748"/>
      <c r="L144" s="748"/>
      <c r="M144" s="748"/>
      <c r="N144" s="748"/>
      <c r="P144" s="748" t="s">
        <v>24</v>
      </c>
      <c r="Q144" s="748"/>
      <c r="R144" s="748"/>
      <c r="S144" s="748"/>
      <c r="T144" s="748"/>
      <c r="U144" s="748"/>
      <c r="V144" s="748"/>
      <c r="W144" s="748"/>
      <c r="X144" s="748"/>
      <c r="Y144" s="748"/>
      <c r="Z144" s="748"/>
      <c r="AA144" s="748"/>
      <c r="AB144" s="748"/>
      <c r="AD144" s="748" t="s">
        <v>24</v>
      </c>
      <c r="AE144" s="748"/>
      <c r="AF144" s="748"/>
      <c r="AG144" s="748"/>
      <c r="AH144" s="748"/>
      <c r="AI144" s="748"/>
      <c r="AJ144" s="748"/>
      <c r="AK144" s="748"/>
      <c r="AL144" s="748"/>
      <c r="AM144" s="748"/>
      <c r="AN144" s="748"/>
      <c r="AO144" s="748"/>
      <c r="AP144" s="748"/>
      <c r="AR144" s="748" t="s">
        <v>24</v>
      </c>
      <c r="AS144" s="748"/>
      <c r="AT144" s="748"/>
      <c r="AU144" s="748"/>
      <c r="AV144" s="748"/>
      <c r="AW144" s="748"/>
      <c r="AX144" s="748"/>
      <c r="AY144" s="748"/>
      <c r="AZ144" s="748"/>
      <c r="BA144" s="748"/>
      <c r="BB144" s="748"/>
      <c r="BC144" s="748"/>
      <c r="BD144" s="748"/>
      <c r="BF144" s="748" t="s">
        <v>24</v>
      </c>
      <c r="BG144" s="748"/>
      <c r="BH144" s="748"/>
      <c r="BI144" s="748"/>
      <c r="BJ144" s="748"/>
      <c r="BK144" s="748"/>
      <c r="BL144" s="748"/>
      <c r="BM144" s="748"/>
      <c r="BN144" s="748"/>
      <c r="BO144" s="748"/>
      <c r="BP144" s="748"/>
      <c r="BQ144" s="748"/>
      <c r="BR144" s="748"/>
    </row>
    <row r="146" spans="2:71" x14ac:dyDescent="0.35">
      <c r="B146" s="748" t="s">
        <v>16</v>
      </c>
      <c r="C146" s="748"/>
      <c r="D146" s="748"/>
      <c r="E146" s="748"/>
      <c r="F146" s="748"/>
      <c r="G146" s="748"/>
      <c r="H146" s="17"/>
      <c r="I146" s="748" t="s">
        <v>17</v>
      </c>
      <c r="J146" s="748"/>
      <c r="K146" s="748"/>
      <c r="L146" s="748"/>
      <c r="M146" s="748"/>
      <c r="N146" s="748"/>
      <c r="P146" s="748" t="s">
        <v>16</v>
      </c>
      <c r="Q146" s="748"/>
      <c r="R146" s="748"/>
      <c r="S146" s="748"/>
      <c r="T146" s="748"/>
      <c r="U146" s="748"/>
      <c r="V146" s="17"/>
      <c r="W146" s="748" t="s">
        <v>17</v>
      </c>
      <c r="X146" s="748"/>
      <c r="Y146" s="748"/>
      <c r="Z146" s="748"/>
      <c r="AA146" s="748"/>
      <c r="AB146" s="748"/>
      <c r="AD146" s="748" t="s">
        <v>16</v>
      </c>
      <c r="AE146" s="748"/>
      <c r="AF146" s="748"/>
      <c r="AG146" s="748"/>
      <c r="AH146" s="748"/>
      <c r="AI146" s="748"/>
      <c r="AJ146" s="17"/>
      <c r="AK146" s="748" t="s">
        <v>17</v>
      </c>
      <c r="AL146" s="748"/>
      <c r="AM146" s="748"/>
      <c r="AN146" s="748"/>
      <c r="AO146" s="748"/>
      <c r="AP146" s="748"/>
      <c r="AR146" s="748" t="s">
        <v>16</v>
      </c>
      <c r="AS146" s="748"/>
      <c r="AT146" s="748"/>
      <c r="AU146" s="748"/>
      <c r="AV146" s="748"/>
      <c r="AW146" s="748"/>
      <c r="AX146" s="17"/>
      <c r="AY146" s="748" t="s">
        <v>17</v>
      </c>
      <c r="AZ146" s="748"/>
      <c r="BA146" s="748"/>
      <c r="BB146" s="748"/>
      <c r="BC146" s="748"/>
      <c r="BD146" s="748"/>
      <c r="BF146" s="748" t="s">
        <v>16</v>
      </c>
      <c r="BG146" s="748"/>
      <c r="BH146" s="748"/>
      <c r="BI146" s="748"/>
      <c r="BJ146" s="748"/>
      <c r="BK146" s="748"/>
      <c r="BL146" s="17"/>
      <c r="BM146" s="748" t="s">
        <v>17</v>
      </c>
      <c r="BN146" s="748"/>
      <c r="BO146" s="748"/>
      <c r="BP146" s="748"/>
      <c r="BQ146" s="748"/>
      <c r="BR146" s="748"/>
    </row>
    <row r="148" spans="2:71" s="243" customFormat="1" ht="14.5" customHeight="1" x14ac:dyDescent="0.3">
      <c r="B148" s="875" t="s">
        <v>1</v>
      </c>
      <c r="C148" s="875"/>
      <c r="D148" s="875"/>
      <c r="E148" s="875"/>
      <c r="F148" s="875"/>
      <c r="G148" s="875"/>
      <c r="H148" s="227"/>
      <c r="I148" s="875" t="s">
        <v>1</v>
      </c>
      <c r="J148" s="875"/>
      <c r="K148" s="875"/>
      <c r="L148" s="875"/>
      <c r="M148" s="875"/>
      <c r="N148" s="875"/>
      <c r="P148" s="873" t="s">
        <v>1</v>
      </c>
      <c r="Q148" s="873"/>
      <c r="R148" s="873"/>
      <c r="S148" s="873"/>
      <c r="T148" s="873"/>
      <c r="U148" s="873"/>
      <c r="V148" s="339"/>
      <c r="W148" s="873" t="s">
        <v>1</v>
      </c>
      <c r="X148" s="873"/>
      <c r="Y148" s="873"/>
      <c r="Z148" s="873"/>
      <c r="AA148" s="873"/>
      <c r="AB148" s="873"/>
      <c r="AD148" s="873" t="s">
        <v>1</v>
      </c>
      <c r="AE148" s="873"/>
      <c r="AF148" s="873"/>
      <c r="AG148" s="873"/>
      <c r="AH148" s="873"/>
      <c r="AI148" s="873"/>
      <c r="AJ148" s="339"/>
      <c r="AK148" s="873" t="s">
        <v>1</v>
      </c>
      <c r="AL148" s="873"/>
      <c r="AM148" s="873"/>
      <c r="AN148" s="873"/>
      <c r="AO148" s="873"/>
      <c r="AP148" s="873"/>
      <c r="AR148" s="873" t="s">
        <v>1</v>
      </c>
      <c r="AS148" s="873"/>
      <c r="AT148" s="873"/>
      <c r="AU148" s="873"/>
      <c r="AV148" s="873"/>
      <c r="AW148" s="873"/>
      <c r="AX148" s="339"/>
      <c r="AY148" s="873" t="s">
        <v>1</v>
      </c>
      <c r="AZ148" s="873"/>
      <c r="BA148" s="873"/>
      <c r="BB148" s="873"/>
      <c r="BC148" s="873"/>
      <c r="BD148" s="873"/>
      <c r="BF148" s="873" t="s">
        <v>1</v>
      </c>
      <c r="BG148" s="873"/>
      <c r="BH148" s="873"/>
      <c r="BI148" s="873"/>
      <c r="BJ148" s="873"/>
      <c r="BK148" s="873"/>
      <c r="BL148" s="719"/>
      <c r="BM148" s="873" t="s">
        <v>1</v>
      </c>
      <c r="BN148" s="873"/>
      <c r="BO148" s="873"/>
      <c r="BP148" s="873"/>
      <c r="BQ148" s="873"/>
      <c r="BR148" s="873"/>
      <c r="BS148" s="339"/>
    </row>
    <row r="149" spans="2:71" s="243" customFormat="1" ht="24" customHeight="1" x14ac:dyDescent="0.25">
      <c r="B149" s="876" t="s">
        <v>0</v>
      </c>
      <c r="C149" s="876"/>
      <c r="D149" s="228" t="s">
        <v>2</v>
      </c>
      <c r="E149" s="229" t="s">
        <v>3</v>
      </c>
      <c r="F149" s="229" t="s">
        <v>4</v>
      </c>
      <c r="G149" s="230" t="s">
        <v>5</v>
      </c>
      <c r="H149" s="227"/>
      <c r="I149" s="876" t="s">
        <v>0</v>
      </c>
      <c r="J149" s="876"/>
      <c r="K149" s="228" t="s">
        <v>2</v>
      </c>
      <c r="L149" s="229" t="s">
        <v>3</v>
      </c>
      <c r="M149" s="229" t="s">
        <v>4</v>
      </c>
      <c r="N149" s="230" t="s">
        <v>5</v>
      </c>
      <c r="P149" s="874" t="s">
        <v>0</v>
      </c>
      <c r="Q149" s="874"/>
      <c r="R149" s="340" t="s">
        <v>2</v>
      </c>
      <c r="S149" s="341" t="s">
        <v>3</v>
      </c>
      <c r="T149" s="341" t="s">
        <v>4</v>
      </c>
      <c r="U149" s="342" t="s">
        <v>5</v>
      </c>
      <c r="V149" s="339"/>
      <c r="W149" s="874" t="s">
        <v>0</v>
      </c>
      <c r="X149" s="874"/>
      <c r="Y149" s="340" t="s">
        <v>2</v>
      </c>
      <c r="Z149" s="341" t="s">
        <v>3</v>
      </c>
      <c r="AA149" s="341" t="s">
        <v>4</v>
      </c>
      <c r="AB149" s="342" t="s">
        <v>5</v>
      </c>
      <c r="AD149" s="874" t="s">
        <v>0</v>
      </c>
      <c r="AE149" s="874"/>
      <c r="AF149" s="340" t="s">
        <v>2</v>
      </c>
      <c r="AG149" s="341" t="s">
        <v>3</v>
      </c>
      <c r="AH149" s="341" t="s">
        <v>4</v>
      </c>
      <c r="AI149" s="342" t="s">
        <v>5</v>
      </c>
      <c r="AJ149" s="339"/>
      <c r="AK149" s="874" t="s">
        <v>0</v>
      </c>
      <c r="AL149" s="874"/>
      <c r="AM149" s="340" t="s">
        <v>2</v>
      </c>
      <c r="AN149" s="341" t="s">
        <v>3</v>
      </c>
      <c r="AO149" s="341" t="s">
        <v>4</v>
      </c>
      <c r="AP149" s="342" t="s">
        <v>5</v>
      </c>
      <c r="AR149" s="874" t="s">
        <v>0</v>
      </c>
      <c r="AS149" s="874"/>
      <c r="AT149" s="340" t="s">
        <v>2</v>
      </c>
      <c r="AU149" s="341" t="s">
        <v>3</v>
      </c>
      <c r="AV149" s="341" t="s">
        <v>4</v>
      </c>
      <c r="AW149" s="342" t="s">
        <v>5</v>
      </c>
      <c r="AX149" s="339"/>
      <c r="AY149" s="874" t="s">
        <v>0</v>
      </c>
      <c r="AZ149" s="874"/>
      <c r="BA149" s="340" t="s">
        <v>2</v>
      </c>
      <c r="BB149" s="341" t="s">
        <v>3</v>
      </c>
      <c r="BC149" s="341" t="s">
        <v>4</v>
      </c>
      <c r="BD149" s="342" t="s">
        <v>5</v>
      </c>
      <c r="BF149" s="880" t="s">
        <v>0</v>
      </c>
      <c r="BG149" s="880"/>
      <c r="BH149" s="720" t="s">
        <v>2</v>
      </c>
      <c r="BI149" s="721" t="s">
        <v>3</v>
      </c>
      <c r="BJ149" s="721" t="s">
        <v>4</v>
      </c>
      <c r="BK149" s="722" t="s">
        <v>5</v>
      </c>
      <c r="BL149" s="723"/>
      <c r="BM149" s="880" t="s">
        <v>0</v>
      </c>
      <c r="BN149" s="880"/>
      <c r="BO149" s="720" t="s">
        <v>2</v>
      </c>
      <c r="BP149" s="721" t="s">
        <v>3</v>
      </c>
      <c r="BQ149" s="721" t="s">
        <v>4</v>
      </c>
      <c r="BR149" s="722" t="s">
        <v>5</v>
      </c>
      <c r="BS149" s="339"/>
    </row>
    <row r="150" spans="2:71" s="243" customFormat="1" ht="23" customHeight="1" x14ac:dyDescent="0.25">
      <c r="B150" s="877" t="s">
        <v>6</v>
      </c>
      <c r="C150" s="231" t="s">
        <v>7</v>
      </c>
      <c r="D150" s="232">
        <v>267</v>
      </c>
      <c r="E150" s="233">
        <v>25.428571428571427</v>
      </c>
      <c r="F150" s="233">
        <v>25.428571428571427</v>
      </c>
      <c r="G150" s="234">
        <v>25.428571428571427</v>
      </c>
      <c r="H150" s="227"/>
      <c r="I150" s="877" t="s">
        <v>6</v>
      </c>
      <c r="J150" s="231" t="s">
        <v>7</v>
      </c>
      <c r="K150" s="232">
        <v>30128038.670679096</v>
      </c>
      <c r="L150" s="233">
        <v>24.46679069455115</v>
      </c>
      <c r="M150" s="233">
        <v>24.466790694551229</v>
      </c>
      <c r="N150" s="234">
        <v>24.466790694551229</v>
      </c>
      <c r="P150" s="870" t="s">
        <v>6</v>
      </c>
      <c r="Q150" s="343" t="s">
        <v>7</v>
      </c>
      <c r="R150" s="545">
        <v>245</v>
      </c>
      <c r="S150" s="546">
        <v>23.557692307692307</v>
      </c>
      <c r="T150" s="546">
        <v>23.557692307692307</v>
      </c>
      <c r="U150" s="547">
        <v>23.557692307692307</v>
      </c>
      <c r="V150" s="339"/>
      <c r="W150" s="870" t="s">
        <v>6</v>
      </c>
      <c r="X150" s="343" t="s">
        <v>7</v>
      </c>
      <c r="Y150" s="545">
        <v>27353310.079850733</v>
      </c>
      <c r="Z150" s="546">
        <v>21.602834320203726</v>
      </c>
      <c r="AA150" s="546">
        <v>21.602834320203694</v>
      </c>
      <c r="AB150" s="547">
        <v>21.602834320203694</v>
      </c>
      <c r="AD150" s="870" t="s">
        <v>6</v>
      </c>
      <c r="AE150" s="343" t="s">
        <v>7</v>
      </c>
      <c r="AF150" s="545">
        <v>254</v>
      </c>
      <c r="AG150" s="546">
        <v>21.821305841924399</v>
      </c>
      <c r="AH150" s="546">
        <v>21.821305841924399</v>
      </c>
      <c r="AI150" s="547">
        <v>21.821305841924399</v>
      </c>
      <c r="AJ150" s="339"/>
      <c r="AK150" s="870" t="s">
        <v>6</v>
      </c>
      <c r="AL150" s="343" t="s">
        <v>7</v>
      </c>
      <c r="AM150" s="545">
        <v>28131460.535474457</v>
      </c>
      <c r="AN150" s="546">
        <v>21.762763626210152</v>
      </c>
      <c r="AO150" s="546">
        <v>21.76276362621012</v>
      </c>
      <c r="AP150" s="547">
        <v>21.76276362621012</v>
      </c>
      <c r="AR150" s="870" t="s">
        <v>6</v>
      </c>
      <c r="AS150" s="343" t="s">
        <v>7</v>
      </c>
      <c r="AT150" s="545">
        <v>230</v>
      </c>
      <c r="AU150" s="546">
        <v>19.947961838681699</v>
      </c>
      <c r="AV150" s="546">
        <v>19.947961838681699</v>
      </c>
      <c r="AW150" s="547">
        <v>19.947961838681699</v>
      </c>
      <c r="AX150" s="339"/>
      <c r="AY150" s="870" t="s">
        <v>6</v>
      </c>
      <c r="AZ150" s="343" t="s">
        <v>7</v>
      </c>
      <c r="BA150" s="545">
        <v>26968462.827618506</v>
      </c>
      <c r="BB150" s="546">
        <v>18.829839683734377</v>
      </c>
      <c r="BC150" s="546">
        <v>18.829839683734331</v>
      </c>
      <c r="BD150" s="547">
        <v>18.829839683734331</v>
      </c>
      <c r="BF150" s="881" t="s">
        <v>6</v>
      </c>
      <c r="BG150" s="724" t="s">
        <v>7</v>
      </c>
      <c r="BH150" s="725">
        <v>299</v>
      </c>
      <c r="BI150" s="726">
        <v>24.833887043189367</v>
      </c>
      <c r="BJ150" s="726">
        <v>24.833887043189367</v>
      </c>
      <c r="BK150" s="727">
        <v>24.833887043189367</v>
      </c>
      <c r="BL150" s="723"/>
      <c r="BM150" s="881" t="s">
        <v>6</v>
      </c>
      <c r="BN150" s="724" t="s">
        <v>7</v>
      </c>
      <c r="BO150" s="725">
        <v>32106831.98648959</v>
      </c>
      <c r="BP150" s="726">
        <v>23.901543254950205</v>
      </c>
      <c r="BQ150" s="726">
        <v>23.901543254950194</v>
      </c>
      <c r="BR150" s="727">
        <v>23.901543254950194</v>
      </c>
      <c r="BS150" s="339"/>
    </row>
    <row r="151" spans="2:71" s="243" customFormat="1" ht="23" customHeight="1" x14ac:dyDescent="0.25">
      <c r="B151" s="878"/>
      <c r="C151" s="235" t="s">
        <v>8</v>
      </c>
      <c r="D151" s="236">
        <v>59</v>
      </c>
      <c r="E151" s="237">
        <v>5.6190476190476195</v>
      </c>
      <c r="F151" s="237">
        <v>5.6190476190476195</v>
      </c>
      <c r="G151" s="238">
        <v>31.047619047619047</v>
      </c>
      <c r="H151" s="227"/>
      <c r="I151" s="878"/>
      <c r="J151" s="235" t="s">
        <v>8</v>
      </c>
      <c r="K151" s="236">
        <v>7376243.4759992175</v>
      </c>
      <c r="L151" s="237">
        <v>5.9902009291749678</v>
      </c>
      <c r="M151" s="237">
        <v>5.9902009291749865</v>
      </c>
      <c r="N151" s="238">
        <v>30.456991623726214</v>
      </c>
      <c r="P151" s="871"/>
      <c r="Q151" s="347" t="s">
        <v>8</v>
      </c>
      <c r="R151" s="548">
        <v>65</v>
      </c>
      <c r="S151" s="549">
        <v>6.25</v>
      </c>
      <c r="T151" s="549">
        <v>6.25</v>
      </c>
      <c r="U151" s="550">
        <v>29.807692307692307</v>
      </c>
      <c r="V151" s="339"/>
      <c r="W151" s="871"/>
      <c r="X151" s="347" t="s">
        <v>8</v>
      </c>
      <c r="Y151" s="548">
        <v>8195690.127756631</v>
      </c>
      <c r="Z151" s="549">
        <v>6.4727133737308176</v>
      </c>
      <c r="AA151" s="549">
        <v>6.4727133737308078</v>
      </c>
      <c r="AB151" s="550">
        <v>28.075547693934507</v>
      </c>
      <c r="AD151" s="871"/>
      <c r="AE151" s="347" t="s">
        <v>8</v>
      </c>
      <c r="AF151" s="548">
        <v>82</v>
      </c>
      <c r="AG151" s="549">
        <v>7.0446735395189002</v>
      </c>
      <c r="AH151" s="549">
        <v>7.0446735395189002</v>
      </c>
      <c r="AI151" s="550">
        <v>28.865979381443296</v>
      </c>
      <c r="AJ151" s="339"/>
      <c r="AK151" s="871"/>
      <c r="AL151" s="347" t="s">
        <v>8</v>
      </c>
      <c r="AM151" s="548">
        <v>9065296.8542625587</v>
      </c>
      <c r="AN151" s="549">
        <v>7.0129992856915537</v>
      </c>
      <c r="AO151" s="549">
        <v>7.012999285691544</v>
      </c>
      <c r="AP151" s="550">
        <v>28.775762911901666</v>
      </c>
      <c r="AR151" s="871"/>
      <c r="AS151" s="347" t="s">
        <v>8</v>
      </c>
      <c r="AT151" s="548">
        <v>75</v>
      </c>
      <c r="AU151" s="549">
        <v>6.5047701647875114</v>
      </c>
      <c r="AV151" s="549">
        <v>6.5047701647875114</v>
      </c>
      <c r="AW151" s="550">
        <v>26.452732003469208</v>
      </c>
      <c r="AX151" s="339"/>
      <c r="AY151" s="871"/>
      <c r="AZ151" s="347" t="s">
        <v>8</v>
      </c>
      <c r="BA151" s="548">
        <v>10062452.014748739</v>
      </c>
      <c r="BB151" s="549">
        <v>7.025775235099692</v>
      </c>
      <c r="BC151" s="549">
        <v>7.0257752350996769</v>
      </c>
      <c r="BD151" s="550">
        <v>25.855614918834007</v>
      </c>
      <c r="BF151" s="882"/>
      <c r="BG151" s="728" t="s">
        <v>8</v>
      </c>
      <c r="BH151" s="729">
        <v>84</v>
      </c>
      <c r="BI151" s="730">
        <v>6.9767441860465116</v>
      </c>
      <c r="BJ151" s="730">
        <v>6.9767441860465116</v>
      </c>
      <c r="BK151" s="731">
        <v>31.810631229235881</v>
      </c>
      <c r="BL151" s="723"/>
      <c r="BM151" s="882"/>
      <c r="BN151" s="728" t="s">
        <v>8</v>
      </c>
      <c r="BO151" s="729">
        <v>10077767.209568914</v>
      </c>
      <c r="BP151" s="730">
        <v>7.5022720701372529</v>
      </c>
      <c r="BQ151" s="730">
        <v>7.5022720701372503</v>
      </c>
      <c r="BR151" s="731">
        <v>31.403815325087443</v>
      </c>
      <c r="BS151" s="339"/>
    </row>
    <row r="152" spans="2:71" s="243" customFormat="1" ht="14.5" customHeight="1" x14ac:dyDescent="0.25">
      <c r="B152" s="878"/>
      <c r="C152" s="235" t="s">
        <v>10</v>
      </c>
      <c r="D152" s="236">
        <v>1</v>
      </c>
      <c r="E152" s="237">
        <v>9.5238095238095233E-2</v>
      </c>
      <c r="F152" s="237">
        <v>9.5238095238095233E-2</v>
      </c>
      <c r="G152" s="238">
        <v>31.142857142857146</v>
      </c>
      <c r="H152" s="227"/>
      <c r="I152" s="878"/>
      <c r="J152" s="235" t="s">
        <v>10</v>
      </c>
      <c r="K152" s="236">
        <v>32316.674027961606</v>
      </c>
      <c r="L152" s="237">
        <v>2.6244167701353776E-2</v>
      </c>
      <c r="M152" s="237">
        <v>2.6244167701353859E-2</v>
      </c>
      <c r="N152" s="238">
        <v>30.483235791427571</v>
      </c>
      <c r="P152" s="871"/>
      <c r="Q152" s="347" t="s">
        <v>11</v>
      </c>
      <c r="R152" s="548">
        <v>374</v>
      </c>
      <c r="S152" s="549">
        <v>35.96153846153846</v>
      </c>
      <c r="T152" s="549">
        <v>35.96153846153846</v>
      </c>
      <c r="U152" s="550">
        <v>65.769230769230774</v>
      </c>
      <c r="V152" s="339"/>
      <c r="W152" s="871"/>
      <c r="X152" s="347" t="s">
        <v>11</v>
      </c>
      <c r="Y152" s="548">
        <v>46960178.497213602</v>
      </c>
      <c r="Z152" s="549">
        <v>37.087758401488315</v>
      </c>
      <c r="AA152" s="549">
        <v>37.087758401488266</v>
      </c>
      <c r="AB152" s="550">
        <v>65.163306095422769</v>
      </c>
      <c r="AD152" s="871"/>
      <c r="AE152" s="347" t="s">
        <v>9</v>
      </c>
      <c r="AF152" s="548">
        <v>1</v>
      </c>
      <c r="AG152" s="549">
        <v>8.5910652920962199E-2</v>
      </c>
      <c r="AH152" s="549">
        <v>8.5910652920962199E-2</v>
      </c>
      <c r="AI152" s="550">
        <v>28.951890034364265</v>
      </c>
      <c r="AJ152" s="339"/>
      <c r="AK152" s="871"/>
      <c r="AL152" s="347" t="s">
        <v>9</v>
      </c>
      <c r="AM152" s="548">
        <v>141960.64231111028</v>
      </c>
      <c r="AN152" s="549">
        <v>0.10982209398427009</v>
      </c>
      <c r="AO152" s="549">
        <v>0.10982209398426991</v>
      </c>
      <c r="AP152" s="550">
        <v>28.885585005885932</v>
      </c>
      <c r="AR152" s="871"/>
      <c r="AS152" s="347" t="s">
        <v>10</v>
      </c>
      <c r="AT152" s="548">
        <v>2</v>
      </c>
      <c r="AU152" s="549">
        <v>0.17346053772766695</v>
      </c>
      <c r="AV152" s="549">
        <v>0.17346053772766695</v>
      </c>
      <c r="AW152" s="550">
        <v>26.626192541196879</v>
      </c>
      <c r="AX152" s="339"/>
      <c r="AY152" s="871"/>
      <c r="AZ152" s="347" t="s">
        <v>10</v>
      </c>
      <c r="BA152" s="548">
        <v>200553.48103195196</v>
      </c>
      <c r="BB152" s="549">
        <v>0.14002985338782836</v>
      </c>
      <c r="BC152" s="549">
        <v>0.14002985338782803</v>
      </c>
      <c r="BD152" s="550">
        <v>25.995644772221837</v>
      </c>
      <c r="BF152" s="882"/>
      <c r="BG152" s="728" t="s">
        <v>9</v>
      </c>
      <c r="BH152" s="729">
        <v>1</v>
      </c>
      <c r="BI152" s="730">
        <v>8.3056478405315617E-2</v>
      </c>
      <c r="BJ152" s="730">
        <v>8.3056478405315617E-2</v>
      </c>
      <c r="BK152" s="731">
        <v>31.893687707641195</v>
      </c>
      <c r="BL152" s="723"/>
      <c r="BM152" s="882"/>
      <c r="BN152" s="728" t="s">
        <v>9</v>
      </c>
      <c r="BO152" s="729">
        <v>102386.12502481337</v>
      </c>
      <c r="BP152" s="730">
        <v>7.6220114056007815E-2</v>
      </c>
      <c r="BQ152" s="730">
        <v>7.6220114056007773E-2</v>
      </c>
      <c r="BR152" s="731">
        <v>31.48003543914345</v>
      </c>
      <c r="BS152" s="339"/>
    </row>
    <row r="153" spans="2:71" s="243" customFormat="1" ht="14.5" customHeight="1" x14ac:dyDescent="0.25">
      <c r="B153" s="878"/>
      <c r="C153" s="235" t="s">
        <v>11</v>
      </c>
      <c r="D153" s="236">
        <v>470</v>
      </c>
      <c r="E153" s="237">
        <v>44.761904761904766</v>
      </c>
      <c r="F153" s="237">
        <v>44.761904761904766</v>
      </c>
      <c r="G153" s="238">
        <v>75.904761904761912</v>
      </c>
      <c r="H153" s="227"/>
      <c r="I153" s="878"/>
      <c r="J153" s="235" t="s">
        <v>11</v>
      </c>
      <c r="K153" s="236">
        <v>55383872.028194107</v>
      </c>
      <c r="L153" s="237">
        <v>44.976894101188023</v>
      </c>
      <c r="M153" s="237">
        <v>44.976894101188165</v>
      </c>
      <c r="N153" s="238">
        <v>75.46012989261574</v>
      </c>
      <c r="P153" s="871"/>
      <c r="Q153" s="347" t="s">
        <v>12</v>
      </c>
      <c r="R153" s="548">
        <v>323</v>
      </c>
      <c r="S153" s="549">
        <v>31.057692307692307</v>
      </c>
      <c r="T153" s="549">
        <v>31.057692307692307</v>
      </c>
      <c r="U153" s="550">
        <v>96.82692307692308</v>
      </c>
      <c r="V153" s="339"/>
      <c r="W153" s="871"/>
      <c r="X153" s="347" t="s">
        <v>12</v>
      </c>
      <c r="Y153" s="548">
        <v>38900910.189967826</v>
      </c>
      <c r="Z153" s="549">
        <v>30.722786941900733</v>
      </c>
      <c r="AA153" s="549">
        <v>30.722786941900694</v>
      </c>
      <c r="AB153" s="550">
        <v>95.886093037323448</v>
      </c>
      <c r="AD153" s="871"/>
      <c r="AE153" s="347" t="s">
        <v>10</v>
      </c>
      <c r="AF153" s="548">
        <v>1</v>
      </c>
      <c r="AG153" s="549">
        <v>8.5910652920962199E-2</v>
      </c>
      <c r="AH153" s="549">
        <v>8.5910652920962199E-2</v>
      </c>
      <c r="AI153" s="550">
        <v>29.037800687285227</v>
      </c>
      <c r="AJ153" s="339"/>
      <c r="AK153" s="871"/>
      <c r="AL153" s="347" t="s">
        <v>10</v>
      </c>
      <c r="AM153" s="548">
        <v>137227.68648019963</v>
      </c>
      <c r="AN153" s="549">
        <v>0.10616063464157036</v>
      </c>
      <c r="AO153" s="549">
        <v>0.1061606346415702</v>
      </c>
      <c r="AP153" s="550">
        <v>28.991745640527505</v>
      </c>
      <c r="AR153" s="871"/>
      <c r="AS153" s="347" t="s">
        <v>11</v>
      </c>
      <c r="AT153" s="548">
        <v>453</v>
      </c>
      <c r="AU153" s="549">
        <v>39.288811795316562</v>
      </c>
      <c r="AV153" s="549">
        <v>39.288811795316562</v>
      </c>
      <c r="AW153" s="550">
        <v>65.915004336513434</v>
      </c>
      <c r="AX153" s="339"/>
      <c r="AY153" s="871"/>
      <c r="AZ153" s="347" t="s">
        <v>11</v>
      </c>
      <c r="BA153" s="548">
        <v>55792056.278439</v>
      </c>
      <c r="BB153" s="549">
        <v>38.954963138388976</v>
      </c>
      <c r="BC153" s="549">
        <v>38.954963138388891</v>
      </c>
      <c r="BD153" s="550">
        <v>64.950607910610728</v>
      </c>
      <c r="BF153" s="882"/>
      <c r="BG153" s="728" t="s">
        <v>10</v>
      </c>
      <c r="BH153" s="729">
        <v>1</v>
      </c>
      <c r="BI153" s="730">
        <v>8.3056478405315617E-2</v>
      </c>
      <c r="BJ153" s="730">
        <v>8.3056478405315617E-2</v>
      </c>
      <c r="BK153" s="731">
        <v>31.976744186046513</v>
      </c>
      <c r="BL153" s="723"/>
      <c r="BM153" s="882"/>
      <c r="BN153" s="728" t="s">
        <v>10</v>
      </c>
      <c r="BO153" s="729">
        <v>99882.358592968914</v>
      </c>
      <c r="BP153" s="730">
        <v>7.4356215378735491E-2</v>
      </c>
      <c r="BQ153" s="730">
        <v>7.4356215378735463E-2</v>
      </c>
      <c r="BR153" s="731">
        <v>31.554391654522192</v>
      </c>
      <c r="BS153" s="339"/>
    </row>
    <row r="154" spans="2:71" s="243" customFormat="1" ht="14.5" customHeight="1" x14ac:dyDescent="0.25">
      <c r="B154" s="878"/>
      <c r="C154" s="235" t="s">
        <v>12</v>
      </c>
      <c r="D154" s="236">
        <v>217</v>
      </c>
      <c r="E154" s="237">
        <v>20.666666666666668</v>
      </c>
      <c r="F154" s="237">
        <v>20.666666666666668</v>
      </c>
      <c r="G154" s="238">
        <v>96.571428571428569</v>
      </c>
      <c r="H154" s="227"/>
      <c r="I154" s="878"/>
      <c r="J154" s="235" t="s">
        <v>12</v>
      </c>
      <c r="K154" s="236">
        <v>24557014.93338348</v>
      </c>
      <c r="L154" s="237">
        <v>19.942597360072948</v>
      </c>
      <c r="M154" s="237">
        <v>19.942597360073009</v>
      </c>
      <c r="N154" s="238">
        <v>95.402727252688734</v>
      </c>
      <c r="P154" s="871"/>
      <c r="Q154" s="347" t="s">
        <v>13</v>
      </c>
      <c r="R154" s="548">
        <v>33</v>
      </c>
      <c r="S154" s="549">
        <v>3.1730769230769229</v>
      </c>
      <c r="T154" s="549">
        <v>3.1730769230769229</v>
      </c>
      <c r="U154" s="550">
        <v>100</v>
      </c>
      <c r="V154" s="339"/>
      <c r="W154" s="871"/>
      <c r="X154" s="347" t="s">
        <v>13</v>
      </c>
      <c r="Y154" s="548">
        <v>5208991.1500412561</v>
      </c>
      <c r="Z154" s="549">
        <v>4.1139069626765545</v>
      </c>
      <c r="AA154" s="549">
        <v>4.1139069626765492</v>
      </c>
      <c r="AB154" s="550">
        <v>100</v>
      </c>
      <c r="AD154" s="871"/>
      <c r="AE154" s="347" t="s">
        <v>11</v>
      </c>
      <c r="AF154" s="548">
        <v>432</v>
      </c>
      <c r="AG154" s="549">
        <v>37.113402061855673</v>
      </c>
      <c r="AH154" s="549">
        <v>37.113402061855673</v>
      </c>
      <c r="AI154" s="550">
        <v>66.151202749140893</v>
      </c>
      <c r="AJ154" s="339"/>
      <c r="AK154" s="871"/>
      <c r="AL154" s="347" t="s">
        <v>11</v>
      </c>
      <c r="AM154" s="548">
        <v>48569070.924768597</v>
      </c>
      <c r="AN154" s="549">
        <v>37.573492096063617</v>
      </c>
      <c r="AO154" s="549">
        <v>37.573492096063561</v>
      </c>
      <c r="AP154" s="550">
        <v>66.565237736591058</v>
      </c>
      <c r="AR154" s="871"/>
      <c r="AS154" s="347" t="s">
        <v>12</v>
      </c>
      <c r="AT154" s="548">
        <v>359</v>
      </c>
      <c r="AU154" s="549">
        <v>31.13616652211622</v>
      </c>
      <c r="AV154" s="549">
        <v>31.13616652211622</v>
      </c>
      <c r="AW154" s="550">
        <v>97.051170858629661</v>
      </c>
      <c r="AX154" s="339"/>
      <c r="AY154" s="871"/>
      <c r="AZ154" s="347" t="s">
        <v>12</v>
      </c>
      <c r="BA154" s="548">
        <v>45434410.970506921</v>
      </c>
      <c r="BB154" s="549">
        <v>31.723078922518479</v>
      </c>
      <c r="BC154" s="549">
        <v>31.723078922518404</v>
      </c>
      <c r="BD154" s="550">
        <v>96.673686833129139</v>
      </c>
      <c r="BF154" s="882"/>
      <c r="BG154" s="728" t="s">
        <v>11</v>
      </c>
      <c r="BH154" s="729">
        <v>494</v>
      </c>
      <c r="BI154" s="730">
        <v>41.029900332225914</v>
      </c>
      <c r="BJ154" s="730">
        <v>41.029900332225914</v>
      </c>
      <c r="BK154" s="731">
        <v>73.006644518272424</v>
      </c>
      <c r="BL154" s="723"/>
      <c r="BM154" s="882"/>
      <c r="BN154" s="728" t="s">
        <v>11</v>
      </c>
      <c r="BO154" s="729">
        <v>55580760.640093528</v>
      </c>
      <c r="BP154" s="730">
        <v>41.376425900295672</v>
      </c>
      <c r="BQ154" s="730">
        <v>41.376425900295651</v>
      </c>
      <c r="BR154" s="731">
        <v>72.930817554817835</v>
      </c>
      <c r="BS154" s="339"/>
    </row>
    <row r="155" spans="2:71" s="243" customFormat="1" ht="14.5" customHeight="1" x14ac:dyDescent="0.25">
      <c r="B155" s="878"/>
      <c r="C155" s="235" t="s">
        <v>13</v>
      </c>
      <c r="D155" s="236">
        <v>36</v>
      </c>
      <c r="E155" s="237">
        <v>3.4285714285714288</v>
      </c>
      <c r="F155" s="237">
        <v>3.4285714285714288</v>
      </c>
      <c r="G155" s="238">
        <v>100</v>
      </c>
      <c r="H155" s="227"/>
      <c r="I155" s="878"/>
      <c r="J155" s="235" t="s">
        <v>13</v>
      </c>
      <c r="K155" s="236">
        <v>5661012.6289059445</v>
      </c>
      <c r="L155" s="237">
        <v>4.5972727473112514</v>
      </c>
      <c r="M155" s="237">
        <v>4.5972727473112656</v>
      </c>
      <c r="N155" s="238">
        <v>100</v>
      </c>
      <c r="P155" s="872"/>
      <c r="Q155" s="351" t="s">
        <v>14</v>
      </c>
      <c r="R155" s="551">
        <v>1040</v>
      </c>
      <c r="S155" s="552">
        <v>100</v>
      </c>
      <c r="T155" s="552">
        <v>100</v>
      </c>
      <c r="U155" s="553"/>
      <c r="V155" s="339"/>
      <c r="W155" s="872"/>
      <c r="X155" s="351" t="s">
        <v>14</v>
      </c>
      <c r="Y155" s="551">
        <v>126619080.04483004</v>
      </c>
      <c r="Z155" s="552">
        <v>100.00000000000013</v>
      </c>
      <c r="AA155" s="552">
        <v>100</v>
      </c>
      <c r="AB155" s="553"/>
      <c r="AD155" s="871"/>
      <c r="AE155" s="347" t="s">
        <v>12</v>
      </c>
      <c r="AF155" s="548">
        <v>354</v>
      </c>
      <c r="AG155" s="549">
        <v>30.412371134020617</v>
      </c>
      <c r="AH155" s="549">
        <v>30.412371134020617</v>
      </c>
      <c r="AI155" s="550">
        <v>96.56357388316151</v>
      </c>
      <c r="AJ155" s="339"/>
      <c r="AK155" s="871"/>
      <c r="AL155" s="347" t="s">
        <v>12</v>
      </c>
      <c r="AM155" s="548">
        <v>37602964.771058105</v>
      </c>
      <c r="AN155" s="549">
        <v>29.09000877950481</v>
      </c>
      <c r="AO155" s="549">
        <v>29.090008779504767</v>
      </c>
      <c r="AP155" s="550">
        <v>95.655246516095843</v>
      </c>
      <c r="AR155" s="871"/>
      <c r="AS155" s="347" t="s">
        <v>13</v>
      </c>
      <c r="AT155" s="548">
        <v>34</v>
      </c>
      <c r="AU155" s="549">
        <v>2.9488291413703385</v>
      </c>
      <c r="AV155" s="549">
        <v>2.9488291413703385</v>
      </c>
      <c r="AW155" s="550">
        <v>100</v>
      </c>
      <c r="AX155" s="339"/>
      <c r="AY155" s="871"/>
      <c r="AZ155" s="347" t="s">
        <v>13</v>
      </c>
      <c r="BA155" s="548">
        <v>4764010.4483345402</v>
      </c>
      <c r="BB155" s="549">
        <v>3.3263131668708654</v>
      </c>
      <c r="BC155" s="549">
        <v>3.3263131668708574</v>
      </c>
      <c r="BD155" s="550">
        <v>100</v>
      </c>
      <c r="BF155" s="882"/>
      <c r="BG155" s="728" t="s">
        <v>12</v>
      </c>
      <c r="BH155" s="729">
        <v>295</v>
      </c>
      <c r="BI155" s="730">
        <v>24.501661129568106</v>
      </c>
      <c r="BJ155" s="730">
        <v>24.501661129568106</v>
      </c>
      <c r="BK155" s="731">
        <v>97.50830564784053</v>
      </c>
      <c r="BL155" s="723"/>
      <c r="BM155" s="882"/>
      <c r="BN155" s="728" t="s">
        <v>12</v>
      </c>
      <c r="BO155" s="729">
        <v>32397629.876858845</v>
      </c>
      <c r="BP155" s="730">
        <v>24.118024231897223</v>
      </c>
      <c r="BQ155" s="730">
        <v>24.118024231897213</v>
      </c>
      <c r="BR155" s="731">
        <v>97.048841786715059</v>
      </c>
      <c r="BS155" s="339"/>
    </row>
    <row r="156" spans="2:71" s="243" customFormat="1" ht="14.5" customHeight="1" x14ac:dyDescent="0.25">
      <c r="B156" s="879"/>
      <c r="C156" s="239" t="s">
        <v>14</v>
      </c>
      <c r="D156" s="240">
        <v>1050</v>
      </c>
      <c r="E156" s="241">
        <v>100</v>
      </c>
      <c r="F156" s="241">
        <v>100</v>
      </c>
      <c r="G156" s="242"/>
      <c r="H156" s="227"/>
      <c r="I156" s="879"/>
      <c r="J156" s="239" t="s">
        <v>14</v>
      </c>
      <c r="K156" s="240">
        <v>123138498.41118979</v>
      </c>
      <c r="L156" s="241">
        <v>99.999999999999687</v>
      </c>
      <c r="M156" s="241">
        <v>100</v>
      </c>
      <c r="N156" s="242"/>
      <c r="AD156" s="871"/>
      <c r="AE156" s="347" t="s">
        <v>13</v>
      </c>
      <c r="AF156" s="548">
        <v>40</v>
      </c>
      <c r="AG156" s="549">
        <v>3.4364261168384882</v>
      </c>
      <c r="AH156" s="549">
        <v>3.4364261168384882</v>
      </c>
      <c r="AI156" s="550">
        <v>100</v>
      </c>
      <c r="AJ156" s="339"/>
      <c r="AK156" s="871"/>
      <c r="AL156" s="347" t="s">
        <v>13</v>
      </c>
      <c r="AM156" s="548">
        <v>5616210.4808055433</v>
      </c>
      <c r="AN156" s="549">
        <v>4.3447534839041619</v>
      </c>
      <c r="AO156" s="549">
        <v>4.3447534839041557</v>
      </c>
      <c r="AP156" s="550">
        <v>100</v>
      </c>
      <c r="AR156" s="872"/>
      <c r="AS156" s="351" t="s">
        <v>14</v>
      </c>
      <c r="AT156" s="551">
        <v>1153</v>
      </c>
      <c r="AU156" s="552">
        <v>100</v>
      </c>
      <c r="AV156" s="552">
        <v>100</v>
      </c>
      <c r="AW156" s="553"/>
      <c r="AX156" s="339"/>
      <c r="AY156" s="872"/>
      <c r="AZ156" s="351" t="s">
        <v>14</v>
      </c>
      <c r="BA156" s="551">
        <v>143221946.02067968</v>
      </c>
      <c r="BB156" s="552">
        <v>100.00000000000023</v>
      </c>
      <c r="BC156" s="552">
        <v>100</v>
      </c>
      <c r="BD156" s="553"/>
      <c r="BF156" s="882"/>
      <c r="BG156" s="728" t="s">
        <v>13</v>
      </c>
      <c r="BH156" s="729">
        <v>30</v>
      </c>
      <c r="BI156" s="730">
        <v>2.4916943521594686</v>
      </c>
      <c r="BJ156" s="730">
        <v>2.4916943521594686</v>
      </c>
      <c r="BK156" s="731">
        <v>100</v>
      </c>
      <c r="BL156" s="723"/>
      <c r="BM156" s="882"/>
      <c r="BN156" s="728" t="s">
        <v>13</v>
      </c>
      <c r="BO156" s="729">
        <v>3964277.1141928253</v>
      </c>
      <c r="BP156" s="730">
        <v>2.951158213284959</v>
      </c>
      <c r="BQ156" s="730">
        <v>2.9511582132849576</v>
      </c>
      <c r="BR156" s="731">
        <v>100</v>
      </c>
      <c r="BS156" s="339"/>
    </row>
    <row r="157" spans="2:71" s="243" customFormat="1" ht="14.5" customHeight="1" x14ac:dyDescent="0.25">
      <c r="AD157" s="872"/>
      <c r="AE157" s="351" t="s">
        <v>14</v>
      </c>
      <c r="AF157" s="551">
        <v>1164</v>
      </c>
      <c r="AG157" s="552">
        <v>100</v>
      </c>
      <c r="AH157" s="552">
        <v>100</v>
      </c>
      <c r="AI157" s="553"/>
      <c r="AJ157" s="339"/>
      <c r="AK157" s="872"/>
      <c r="AL157" s="351" t="s">
        <v>14</v>
      </c>
      <c r="AM157" s="551">
        <v>129264191.89516059</v>
      </c>
      <c r="AN157" s="552">
        <v>100.00000000000016</v>
      </c>
      <c r="AO157" s="552">
        <v>100</v>
      </c>
      <c r="AP157" s="553"/>
      <c r="BF157" s="883"/>
      <c r="BG157" s="732" t="s">
        <v>14</v>
      </c>
      <c r="BH157" s="733">
        <v>1204</v>
      </c>
      <c r="BI157" s="734">
        <v>100</v>
      </c>
      <c r="BJ157" s="734">
        <v>100</v>
      </c>
      <c r="BK157" s="735"/>
      <c r="BL157" s="723"/>
      <c r="BM157" s="883"/>
      <c r="BN157" s="732" t="s">
        <v>14</v>
      </c>
      <c r="BO157" s="733">
        <v>134329535.31082147</v>
      </c>
      <c r="BP157" s="734">
        <v>100.00000000000004</v>
      </c>
      <c r="BQ157" s="734">
        <v>100</v>
      </c>
      <c r="BR157" s="735"/>
      <c r="BS157" s="339"/>
    </row>
    <row r="158" spans="2:71" s="243" customFormat="1" ht="14.5" customHeight="1" x14ac:dyDescent="0.35"/>
    <row r="159" spans="2:71" s="243" customFormat="1" ht="14.5" customHeight="1" x14ac:dyDescent="0.25">
      <c r="B159" s="875" t="s">
        <v>18</v>
      </c>
      <c r="C159" s="875"/>
      <c r="D159" s="875"/>
      <c r="E159" s="875"/>
      <c r="F159" s="875"/>
      <c r="G159" s="875"/>
      <c r="H159" s="227"/>
      <c r="I159" s="875" t="s">
        <v>18</v>
      </c>
      <c r="J159" s="875"/>
      <c r="K159" s="875"/>
      <c r="L159" s="875"/>
      <c r="M159" s="875"/>
      <c r="N159" s="875"/>
      <c r="P159" s="873" t="s">
        <v>18</v>
      </c>
      <c r="Q159" s="873"/>
      <c r="R159" s="873"/>
      <c r="S159" s="873"/>
      <c r="T159" s="873"/>
      <c r="U159" s="873"/>
      <c r="V159" s="339"/>
      <c r="W159" s="873" t="s">
        <v>18</v>
      </c>
      <c r="X159" s="873"/>
      <c r="Y159" s="873"/>
      <c r="Z159" s="873"/>
      <c r="AA159" s="873"/>
      <c r="AB159" s="873"/>
      <c r="AD159" s="873" t="s">
        <v>18</v>
      </c>
      <c r="AE159" s="873"/>
      <c r="AF159" s="873"/>
      <c r="AG159" s="873"/>
      <c r="AH159" s="873"/>
      <c r="AI159" s="873"/>
      <c r="AJ159" s="339"/>
      <c r="AK159" s="873" t="s">
        <v>18</v>
      </c>
      <c r="AL159" s="873"/>
      <c r="AM159" s="873"/>
      <c r="AN159" s="873"/>
      <c r="AO159" s="873"/>
      <c r="AP159" s="873"/>
      <c r="AR159" s="873" t="s">
        <v>18</v>
      </c>
      <c r="AS159" s="873"/>
      <c r="AT159" s="873"/>
      <c r="AU159" s="873"/>
      <c r="AV159" s="873"/>
      <c r="AW159" s="873"/>
      <c r="AX159" s="339"/>
      <c r="AY159" s="873" t="s">
        <v>18</v>
      </c>
      <c r="AZ159" s="873"/>
      <c r="BA159" s="873"/>
      <c r="BB159" s="873"/>
      <c r="BC159" s="873"/>
      <c r="BD159" s="873"/>
      <c r="BF159" s="469" t="s">
        <v>18</v>
      </c>
      <c r="BG159" s="469"/>
      <c r="BH159" s="469"/>
      <c r="BI159" s="469"/>
      <c r="BJ159" s="469"/>
      <c r="BK159" s="469"/>
      <c r="BL159" s="339"/>
      <c r="BM159" s="469" t="s">
        <v>18</v>
      </c>
      <c r="BN159" s="469"/>
      <c r="BO159" s="469"/>
      <c r="BP159" s="469"/>
      <c r="BQ159" s="469"/>
      <c r="BR159" s="469"/>
    </row>
    <row r="160" spans="2:71" s="243" customFormat="1" ht="24" customHeight="1" x14ac:dyDescent="0.25">
      <c r="B160" s="876" t="s">
        <v>0</v>
      </c>
      <c r="C160" s="876"/>
      <c r="D160" s="228" t="s">
        <v>2</v>
      </c>
      <c r="E160" s="229" t="s">
        <v>3</v>
      </c>
      <c r="F160" s="229" t="s">
        <v>4</v>
      </c>
      <c r="G160" s="230" t="s">
        <v>5</v>
      </c>
      <c r="H160" s="227"/>
      <c r="I160" s="876" t="s">
        <v>0</v>
      </c>
      <c r="J160" s="876"/>
      <c r="K160" s="228" t="s">
        <v>2</v>
      </c>
      <c r="L160" s="229" t="s">
        <v>3</v>
      </c>
      <c r="M160" s="229" t="s">
        <v>4</v>
      </c>
      <c r="N160" s="230" t="s">
        <v>5</v>
      </c>
      <c r="P160" s="874" t="s">
        <v>0</v>
      </c>
      <c r="Q160" s="874"/>
      <c r="R160" s="340" t="s">
        <v>2</v>
      </c>
      <c r="S160" s="341" t="s">
        <v>3</v>
      </c>
      <c r="T160" s="341" t="s">
        <v>4</v>
      </c>
      <c r="U160" s="342" t="s">
        <v>5</v>
      </c>
      <c r="V160" s="339"/>
      <c r="W160" s="874" t="s">
        <v>0</v>
      </c>
      <c r="X160" s="874"/>
      <c r="Y160" s="340" t="s">
        <v>2</v>
      </c>
      <c r="Z160" s="341" t="s">
        <v>3</v>
      </c>
      <c r="AA160" s="341" t="s">
        <v>4</v>
      </c>
      <c r="AB160" s="342" t="s">
        <v>5</v>
      </c>
      <c r="AD160" s="874" t="s">
        <v>0</v>
      </c>
      <c r="AE160" s="874"/>
      <c r="AF160" s="340" t="s">
        <v>2</v>
      </c>
      <c r="AG160" s="341" t="s">
        <v>3</v>
      </c>
      <c r="AH160" s="341" t="s">
        <v>4</v>
      </c>
      <c r="AI160" s="342" t="s">
        <v>5</v>
      </c>
      <c r="AJ160" s="339"/>
      <c r="AK160" s="874" t="s">
        <v>0</v>
      </c>
      <c r="AL160" s="874"/>
      <c r="AM160" s="340" t="s">
        <v>2</v>
      </c>
      <c r="AN160" s="341" t="s">
        <v>3</v>
      </c>
      <c r="AO160" s="341" t="s">
        <v>4</v>
      </c>
      <c r="AP160" s="342" t="s">
        <v>5</v>
      </c>
      <c r="AR160" s="874" t="s">
        <v>0</v>
      </c>
      <c r="AS160" s="874"/>
      <c r="AT160" s="340" t="s">
        <v>2</v>
      </c>
      <c r="AU160" s="341" t="s">
        <v>3</v>
      </c>
      <c r="AV160" s="341" t="s">
        <v>4</v>
      </c>
      <c r="AW160" s="342" t="s">
        <v>5</v>
      </c>
      <c r="AX160" s="339"/>
      <c r="AY160" s="874" t="s">
        <v>0</v>
      </c>
      <c r="AZ160" s="874"/>
      <c r="BA160" s="340" t="s">
        <v>2</v>
      </c>
      <c r="BB160" s="341" t="s">
        <v>3</v>
      </c>
      <c r="BC160" s="341" t="s">
        <v>4</v>
      </c>
      <c r="BD160" s="342" t="s">
        <v>5</v>
      </c>
      <c r="BF160" s="470"/>
      <c r="BG160" s="470"/>
      <c r="BH160" s="340" t="s">
        <v>2</v>
      </c>
      <c r="BI160" s="341" t="s">
        <v>3</v>
      </c>
      <c r="BJ160" s="341" t="s">
        <v>4</v>
      </c>
      <c r="BK160" s="342" t="s">
        <v>5</v>
      </c>
      <c r="BL160" s="339"/>
      <c r="BM160" s="470"/>
      <c r="BN160" s="470"/>
      <c r="BO160" s="340" t="s">
        <v>2</v>
      </c>
      <c r="BP160" s="341" t="s">
        <v>3</v>
      </c>
      <c r="BQ160" s="341" t="s">
        <v>4</v>
      </c>
      <c r="BR160" s="342" t="s">
        <v>5</v>
      </c>
    </row>
    <row r="161" spans="2:70" s="243" customFormat="1" ht="23" customHeight="1" x14ac:dyDescent="0.25">
      <c r="B161" s="877" t="s">
        <v>6</v>
      </c>
      <c r="C161" s="231" t="s">
        <v>19</v>
      </c>
      <c r="D161" s="232">
        <v>987</v>
      </c>
      <c r="E161" s="233">
        <v>94</v>
      </c>
      <c r="F161" s="233">
        <v>94</v>
      </c>
      <c r="G161" s="234">
        <v>94</v>
      </c>
      <c r="H161" s="227"/>
      <c r="I161" s="877" t="s">
        <v>6</v>
      </c>
      <c r="J161" s="231" t="s">
        <v>19</v>
      </c>
      <c r="K161" s="232">
        <v>115213420.08054523</v>
      </c>
      <c r="L161" s="233">
        <v>93.564093737621249</v>
      </c>
      <c r="M161" s="233">
        <v>93.564093737621278</v>
      </c>
      <c r="N161" s="234">
        <v>93.564093737621278</v>
      </c>
      <c r="P161" s="870" t="s">
        <v>6</v>
      </c>
      <c r="Q161" s="343" t="s">
        <v>19</v>
      </c>
      <c r="R161" s="545">
        <v>990</v>
      </c>
      <c r="S161" s="546">
        <v>95.192307692307693</v>
      </c>
      <c r="T161" s="546">
        <v>95.192307692307693</v>
      </c>
      <c r="U161" s="547">
        <v>95.192307692307693</v>
      </c>
      <c r="V161" s="339"/>
      <c r="W161" s="870" t="s">
        <v>6</v>
      </c>
      <c r="X161" s="343" t="s">
        <v>19</v>
      </c>
      <c r="Y161" s="545">
        <v>120378850.85966724</v>
      </c>
      <c r="Z161" s="546">
        <v>95.071651774003371</v>
      </c>
      <c r="AA161" s="546">
        <v>95.0716517740033</v>
      </c>
      <c r="AB161" s="547">
        <v>95.0716517740033</v>
      </c>
      <c r="AD161" s="870" t="s">
        <v>6</v>
      </c>
      <c r="AE161" s="343" t="s">
        <v>19</v>
      </c>
      <c r="AF161" s="545">
        <v>1068</v>
      </c>
      <c r="AG161" s="546">
        <v>91.75257731958763</v>
      </c>
      <c r="AH161" s="546">
        <v>91.75257731958763</v>
      </c>
      <c r="AI161" s="547">
        <v>91.75257731958763</v>
      </c>
      <c r="AJ161" s="339"/>
      <c r="AK161" s="870" t="s">
        <v>6</v>
      </c>
      <c r="AL161" s="343" t="s">
        <v>19</v>
      </c>
      <c r="AM161" s="545">
        <v>118332177.5828065</v>
      </c>
      <c r="AN161" s="546">
        <v>91.542890453977932</v>
      </c>
      <c r="AO161" s="546">
        <v>91.542890453977918</v>
      </c>
      <c r="AP161" s="547">
        <v>91.542890453977918</v>
      </c>
      <c r="AR161" s="870" t="s">
        <v>6</v>
      </c>
      <c r="AS161" s="343" t="s">
        <v>19</v>
      </c>
      <c r="AT161" s="545">
        <v>1038</v>
      </c>
      <c r="AU161" s="546">
        <v>90.026019080659154</v>
      </c>
      <c r="AV161" s="546">
        <v>90.026019080659154</v>
      </c>
      <c r="AW161" s="547">
        <v>90.026019080659154</v>
      </c>
      <c r="AX161" s="339"/>
      <c r="AY161" s="870" t="s">
        <v>6</v>
      </c>
      <c r="AZ161" s="343" t="s">
        <v>19</v>
      </c>
      <c r="BA161" s="545">
        <v>129503243.78522554</v>
      </c>
      <c r="BB161" s="546">
        <v>90.421368640338812</v>
      </c>
      <c r="BC161" s="546">
        <v>90.421368640338756</v>
      </c>
      <c r="BD161" s="547">
        <v>90.421368640338756</v>
      </c>
      <c r="BF161" s="343" t="s">
        <v>6</v>
      </c>
      <c r="BG161" s="343" t="s">
        <v>19</v>
      </c>
      <c r="BH161" s="545">
        <v>1053</v>
      </c>
      <c r="BI161" s="546">
        <v>87.5</v>
      </c>
      <c r="BJ161" s="546">
        <v>87.5</v>
      </c>
      <c r="BK161" s="547">
        <v>87.5</v>
      </c>
      <c r="BL161" s="339"/>
      <c r="BM161" s="343" t="s">
        <v>6</v>
      </c>
      <c r="BN161" s="343" t="s">
        <v>19</v>
      </c>
      <c r="BO161" s="545">
        <v>117009008</v>
      </c>
      <c r="BP161" s="546">
        <v>87.1</v>
      </c>
      <c r="BQ161" s="546">
        <v>87.1</v>
      </c>
      <c r="BR161" s="547">
        <v>87.1</v>
      </c>
    </row>
    <row r="162" spans="2:70" s="243" customFormat="1" ht="23" customHeight="1" x14ac:dyDescent="0.25">
      <c r="B162" s="878"/>
      <c r="C162" s="235" t="s">
        <v>20</v>
      </c>
      <c r="D162" s="236">
        <v>63</v>
      </c>
      <c r="E162" s="237">
        <v>6</v>
      </c>
      <c r="F162" s="237">
        <v>6</v>
      </c>
      <c r="G162" s="238">
        <v>100</v>
      </c>
      <c r="H162" s="227"/>
      <c r="I162" s="878"/>
      <c r="J162" s="235" t="s">
        <v>20</v>
      </c>
      <c r="K162" s="236">
        <v>7925078.3306449</v>
      </c>
      <c r="L162" s="237">
        <v>6.4359062623787127</v>
      </c>
      <c r="M162" s="237">
        <v>6.4359062623787144</v>
      </c>
      <c r="N162" s="238">
        <v>100</v>
      </c>
      <c r="P162" s="871"/>
      <c r="Q162" s="347" t="s">
        <v>20</v>
      </c>
      <c r="R162" s="548">
        <v>50</v>
      </c>
      <c r="S162" s="549">
        <v>4.8076923076923084</v>
      </c>
      <c r="T162" s="549">
        <v>4.8076923076923084</v>
      </c>
      <c r="U162" s="550">
        <v>100</v>
      </c>
      <c r="V162" s="339"/>
      <c r="W162" s="871"/>
      <c r="X162" s="347" t="s">
        <v>20</v>
      </c>
      <c r="Y162" s="548">
        <v>6240229.1851627156</v>
      </c>
      <c r="Z162" s="549">
        <v>4.9283482259967011</v>
      </c>
      <c r="AA162" s="549">
        <v>4.9283482259966975</v>
      </c>
      <c r="AB162" s="550">
        <v>100</v>
      </c>
      <c r="AD162" s="871"/>
      <c r="AE162" s="347" t="s">
        <v>20</v>
      </c>
      <c r="AF162" s="548">
        <v>96</v>
      </c>
      <c r="AG162" s="549">
        <v>8.2474226804123703</v>
      </c>
      <c r="AH162" s="549">
        <v>8.2474226804123703</v>
      </c>
      <c r="AI162" s="550">
        <v>100</v>
      </c>
      <c r="AJ162" s="339"/>
      <c r="AK162" s="871"/>
      <c r="AL162" s="347" t="s">
        <v>20</v>
      </c>
      <c r="AM162" s="548">
        <v>10932014.312353902</v>
      </c>
      <c r="AN162" s="549">
        <v>8.4571095460220729</v>
      </c>
      <c r="AO162" s="549">
        <v>8.4571095460220729</v>
      </c>
      <c r="AP162" s="550">
        <v>100</v>
      </c>
      <c r="AR162" s="871"/>
      <c r="AS162" s="347" t="s">
        <v>20</v>
      </c>
      <c r="AT162" s="548">
        <v>115</v>
      </c>
      <c r="AU162" s="549">
        <v>9.9739809193408497</v>
      </c>
      <c r="AV162" s="549">
        <v>9.9739809193408497</v>
      </c>
      <c r="AW162" s="550">
        <v>100</v>
      </c>
      <c r="AX162" s="339"/>
      <c r="AY162" s="871"/>
      <c r="AZ162" s="347" t="s">
        <v>20</v>
      </c>
      <c r="BA162" s="548">
        <v>13718702.235453906</v>
      </c>
      <c r="BB162" s="549">
        <v>9.5786313596612533</v>
      </c>
      <c r="BC162" s="549">
        <v>9.578631359661248</v>
      </c>
      <c r="BD162" s="550">
        <v>100</v>
      </c>
      <c r="BF162" s="347"/>
      <c r="BG162" s="347" t="s">
        <v>20</v>
      </c>
      <c r="BH162" s="548">
        <v>151</v>
      </c>
      <c r="BI162" s="549">
        <v>12.5</v>
      </c>
      <c r="BJ162" s="549">
        <v>12.5</v>
      </c>
      <c r="BK162" s="550">
        <v>100</v>
      </c>
      <c r="BL162" s="339"/>
      <c r="BM162" s="347"/>
      <c r="BN162" s="347" t="s">
        <v>20</v>
      </c>
      <c r="BO162" s="548">
        <v>17320528</v>
      </c>
      <c r="BP162" s="549">
        <v>12.9</v>
      </c>
      <c r="BQ162" s="549">
        <v>12.9</v>
      </c>
      <c r="BR162" s="550">
        <v>100</v>
      </c>
    </row>
    <row r="163" spans="2:70" s="243" customFormat="1" ht="14.5" customHeight="1" x14ac:dyDescent="0.25">
      <c r="B163" s="879"/>
      <c r="C163" s="239" t="s">
        <v>14</v>
      </c>
      <c r="D163" s="240">
        <v>1050</v>
      </c>
      <c r="E163" s="241">
        <v>100</v>
      </c>
      <c r="F163" s="241">
        <v>100</v>
      </c>
      <c r="G163" s="242"/>
      <c r="H163" s="227"/>
      <c r="I163" s="879"/>
      <c r="J163" s="239" t="s">
        <v>14</v>
      </c>
      <c r="K163" s="240">
        <v>123138498.41119014</v>
      </c>
      <c r="L163" s="241">
        <v>99.999999999999972</v>
      </c>
      <c r="M163" s="241">
        <v>100</v>
      </c>
      <c r="N163" s="242"/>
      <c r="P163" s="872"/>
      <c r="Q163" s="351" t="s">
        <v>14</v>
      </c>
      <c r="R163" s="551">
        <v>1040</v>
      </c>
      <c r="S163" s="552">
        <v>100</v>
      </c>
      <c r="T163" s="552">
        <v>100</v>
      </c>
      <c r="U163" s="553"/>
      <c r="V163" s="339"/>
      <c r="W163" s="872"/>
      <c r="X163" s="351" t="s">
        <v>14</v>
      </c>
      <c r="Y163" s="551">
        <v>126619080.04482996</v>
      </c>
      <c r="Z163" s="552">
        <v>100.00000000000009</v>
      </c>
      <c r="AA163" s="552">
        <v>100</v>
      </c>
      <c r="AB163" s="553"/>
      <c r="AD163" s="872"/>
      <c r="AE163" s="351" t="s">
        <v>14</v>
      </c>
      <c r="AF163" s="551">
        <v>1164</v>
      </c>
      <c r="AG163" s="552">
        <v>100</v>
      </c>
      <c r="AH163" s="552">
        <v>100</v>
      </c>
      <c r="AI163" s="553"/>
      <c r="AJ163" s="339"/>
      <c r="AK163" s="872"/>
      <c r="AL163" s="351" t="s">
        <v>14</v>
      </c>
      <c r="AM163" s="551">
        <v>129264191.89516041</v>
      </c>
      <c r="AN163" s="552">
        <v>100.00000000000003</v>
      </c>
      <c r="AO163" s="552">
        <v>100</v>
      </c>
      <c r="AP163" s="553"/>
      <c r="AR163" s="872"/>
      <c r="AS163" s="351" t="s">
        <v>14</v>
      </c>
      <c r="AT163" s="551">
        <v>1153</v>
      </c>
      <c r="AU163" s="552">
        <v>100</v>
      </c>
      <c r="AV163" s="552">
        <v>100</v>
      </c>
      <c r="AW163" s="553"/>
      <c r="AX163" s="339"/>
      <c r="AY163" s="872"/>
      <c r="AZ163" s="351" t="s">
        <v>14</v>
      </c>
      <c r="BA163" s="551">
        <v>143221946.02067944</v>
      </c>
      <c r="BB163" s="552">
        <v>100.00000000000007</v>
      </c>
      <c r="BC163" s="552">
        <v>100</v>
      </c>
      <c r="BD163" s="553"/>
      <c r="BF163" s="351"/>
      <c r="BG163" s="351" t="s">
        <v>14</v>
      </c>
      <c r="BH163" s="551">
        <v>1204</v>
      </c>
      <c r="BI163" s="552">
        <v>100</v>
      </c>
      <c r="BJ163" s="552">
        <v>100</v>
      </c>
      <c r="BK163" s="553"/>
      <c r="BL163" s="339"/>
      <c r="BM163" s="351"/>
      <c r="BN163" s="351" t="s">
        <v>14</v>
      </c>
      <c r="BO163" s="551">
        <v>134329535</v>
      </c>
      <c r="BP163" s="552">
        <v>100</v>
      </c>
      <c r="BQ163" s="552">
        <v>100</v>
      </c>
      <c r="BR163" s="553"/>
    </row>
    <row r="164" spans="2:70" s="243" customFormat="1" ht="14.5" customHeight="1" x14ac:dyDescent="0.35"/>
    <row r="165" spans="2:70" s="127" customFormat="1" ht="14.5" customHeight="1" x14ac:dyDescent="0.35"/>
    <row r="167" spans="2:70" x14ac:dyDescent="0.35">
      <c r="B167" s="748" t="s">
        <v>25</v>
      </c>
      <c r="C167" s="748"/>
      <c r="D167" s="748"/>
      <c r="E167" s="748"/>
      <c r="F167" s="748"/>
      <c r="G167" s="748"/>
      <c r="H167" s="748"/>
      <c r="I167" s="748"/>
      <c r="J167" s="748"/>
      <c r="K167" s="748"/>
      <c r="L167" s="748"/>
      <c r="M167" s="748"/>
      <c r="N167" s="748"/>
      <c r="P167" s="748" t="s">
        <v>25</v>
      </c>
      <c r="Q167" s="748"/>
      <c r="R167" s="748"/>
      <c r="S167" s="748"/>
      <c r="T167" s="748"/>
      <c r="U167" s="748"/>
      <c r="V167" s="748"/>
      <c r="W167" s="748"/>
      <c r="X167" s="748"/>
      <c r="Y167" s="748"/>
      <c r="Z167" s="748"/>
      <c r="AA167" s="748"/>
      <c r="AB167" s="748"/>
      <c r="AD167" s="748" t="s">
        <v>25</v>
      </c>
      <c r="AE167" s="748"/>
      <c r="AF167" s="748"/>
      <c r="AG167" s="748"/>
      <c r="AH167" s="748"/>
      <c r="AI167" s="748"/>
      <c r="AJ167" s="748"/>
      <c r="AK167" s="748"/>
      <c r="AL167" s="748"/>
      <c r="AM167" s="748"/>
      <c r="AN167" s="748"/>
      <c r="AO167" s="748"/>
      <c r="AP167" s="748"/>
      <c r="AR167" s="748" t="s">
        <v>25</v>
      </c>
      <c r="AS167" s="748"/>
      <c r="AT167" s="748"/>
      <c r="AU167" s="748"/>
      <c r="AV167" s="748"/>
      <c r="AW167" s="748"/>
      <c r="AX167" s="748"/>
      <c r="AY167" s="748"/>
      <c r="AZ167" s="748"/>
      <c r="BA167" s="748"/>
      <c r="BB167" s="748"/>
      <c r="BC167" s="748"/>
      <c r="BD167" s="748"/>
      <c r="BF167" s="748" t="s">
        <v>25</v>
      </c>
      <c r="BG167" s="748"/>
      <c r="BH167" s="748"/>
      <c r="BI167" s="748"/>
      <c r="BJ167" s="748"/>
      <c r="BK167" s="748"/>
      <c r="BL167" s="748"/>
      <c r="BM167" s="748"/>
      <c r="BN167" s="748"/>
      <c r="BO167" s="748"/>
      <c r="BP167" s="748"/>
      <c r="BQ167" s="748"/>
      <c r="BR167" s="748"/>
    </row>
    <row r="169" spans="2:70" x14ac:dyDescent="0.35">
      <c r="B169" s="748" t="s">
        <v>16</v>
      </c>
      <c r="C169" s="748"/>
      <c r="D169" s="748"/>
      <c r="E169" s="748"/>
      <c r="F169" s="748"/>
      <c r="G169" s="748"/>
      <c r="H169" s="17"/>
      <c r="I169" s="748" t="s">
        <v>17</v>
      </c>
      <c r="J169" s="748"/>
      <c r="K169" s="748"/>
      <c r="L169" s="748"/>
      <c r="M169" s="748"/>
      <c r="N169" s="748"/>
      <c r="P169" s="748" t="s">
        <v>16</v>
      </c>
      <c r="Q169" s="748"/>
      <c r="R169" s="748"/>
      <c r="S169" s="748"/>
      <c r="T169" s="748"/>
      <c r="U169" s="748"/>
      <c r="V169" s="17"/>
      <c r="W169" s="748" t="s">
        <v>17</v>
      </c>
      <c r="X169" s="748"/>
      <c r="Y169" s="748"/>
      <c r="Z169" s="748"/>
      <c r="AA169" s="748"/>
      <c r="AB169" s="748"/>
      <c r="AD169" s="748" t="s">
        <v>16</v>
      </c>
      <c r="AE169" s="748"/>
      <c r="AF169" s="748"/>
      <c r="AG169" s="748"/>
      <c r="AH169" s="748"/>
      <c r="AI169" s="748"/>
      <c r="AJ169" s="17"/>
      <c r="AK169" s="748" t="s">
        <v>17</v>
      </c>
      <c r="AL169" s="748"/>
      <c r="AM169" s="748"/>
      <c r="AN169" s="748"/>
      <c r="AO169" s="748"/>
      <c r="AP169" s="748"/>
      <c r="AR169" s="748" t="s">
        <v>16</v>
      </c>
      <c r="AS169" s="748"/>
      <c r="AT169" s="748"/>
      <c r="AU169" s="748"/>
      <c r="AV169" s="748"/>
      <c r="AW169" s="748"/>
      <c r="AX169" s="17"/>
      <c r="AY169" s="748" t="s">
        <v>17</v>
      </c>
      <c r="AZ169" s="748"/>
      <c r="BA169" s="748"/>
      <c r="BB169" s="748"/>
      <c r="BC169" s="748"/>
      <c r="BD169" s="748"/>
      <c r="BF169" s="748" t="s">
        <v>16</v>
      </c>
      <c r="BG169" s="748"/>
      <c r="BH169" s="748"/>
      <c r="BI169" s="748"/>
      <c r="BJ169" s="748"/>
      <c r="BK169" s="748"/>
      <c r="BL169" s="17"/>
      <c r="BM169" s="748" t="s">
        <v>17</v>
      </c>
      <c r="BN169" s="748"/>
      <c r="BO169" s="748"/>
      <c r="BP169" s="748"/>
      <c r="BQ169" s="748"/>
      <c r="BR169" s="748"/>
    </row>
    <row r="171" spans="2:70" s="243" customFormat="1" ht="14.5" customHeight="1" x14ac:dyDescent="0.25">
      <c r="B171" s="875" t="s">
        <v>1</v>
      </c>
      <c r="C171" s="875"/>
      <c r="D171" s="875"/>
      <c r="E171" s="875"/>
      <c r="F171" s="875"/>
      <c r="G171" s="875"/>
      <c r="H171" s="227"/>
      <c r="I171" s="875" t="s">
        <v>1</v>
      </c>
      <c r="J171" s="875"/>
      <c r="K171" s="875"/>
      <c r="L171" s="875"/>
      <c r="M171" s="875"/>
      <c r="N171" s="875"/>
      <c r="P171" s="471" t="s">
        <v>1</v>
      </c>
      <c r="Q171" s="471"/>
      <c r="R171" s="471"/>
      <c r="S171" s="471"/>
      <c r="T171" s="471"/>
      <c r="U171" s="471"/>
      <c r="V171" s="227"/>
      <c r="W171" s="873" t="s">
        <v>1</v>
      </c>
      <c r="X171" s="873"/>
      <c r="Y171" s="873"/>
      <c r="Z171" s="873"/>
      <c r="AA171" s="873"/>
      <c r="AB171" s="873"/>
      <c r="AD171" s="873" t="s">
        <v>1</v>
      </c>
      <c r="AE171" s="873"/>
      <c r="AF171" s="873"/>
      <c r="AG171" s="873"/>
      <c r="AH171" s="873"/>
      <c r="AI171" s="873"/>
      <c r="AJ171" s="339"/>
      <c r="AK171" s="873" t="s">
        <v>1</v>
      </c>
      <c r="AL171" s="873"/>
      <c r="AM171" s="873"/>
      <c r="AN171" s="873"/>
      <c r="AO171" s="873"/>
      <c r="AP171" s="873"/>
      <c r="AR171" s="873" t="s">
        <v>1</v>
      </c>
      <c r="AS171" s="873"/>
      <c r="AT171" s="873"/>
      <c r="AU171" s="873"/>
      <c r="AV171" s="873"/>
      <c r="AW171" s="873"/>
      <c r="AX171" s="339"/>
      <c r="AY171" s="873" t="s">
        <v>1</v>
      </c>
      <c r="AZ171" s="873"/>
      <c r="BA171" s="873"/>
      <c r="BB171" s="873"/>
      <c r="BC171" s="873"/>
      <c r="BD171" s="873"/>
      <c r="BF171" s="469" t="s">
        <v>1</v>
      </c>
      <c r="BG171" s="469"/>
      <c r="BH171" s="469"/>
      <c r="BI171" s="469"/>
      <c r="BJ171" s="469"/>
      <c r="BK171" s="469"/>
      <c r="BL171" s="339"/>
      <c r="BM171" s="469" t="s">
        <v>1</v>
      </c>
      <c r="BN171" s="469"/>
      <c r="BO171" s="469"/>
      <c r="BP171" s="469"/>
      <c r="BQ171" s="469"/>
      <c r="BR171" s="469"/>
    </row>
    <row r="172" spans="2:70" s="243" customFormat="1" ht="24" customHeight="1" x14ac:dyDescent="0.25">
      <c r="B172" s="876" t="s">
        <v>0</v>
      </c>
      <c r="C172" s="876"/>
      <c r="D172" s="228" t="s">
        <v>2</v>
      </c>
      <c r="E172" s="229" t="s">
        <v>3</v>
      </c>
      <c r="F172" s="229" t="s">
        <v>4</v>
      </c>
      <c r="G172" s="230" t="s">
        <v>5</v>
      </c>
      <c r="H172" s="227"/>
      <c r="I172" s="876" t="s">
        <v>0</v>
      </c>
      <c r="J172" s="876"/>
      <c r="K172" s="228" t="s">
        <v>2</v>
      </c>
      <c r="L172" s="229" t="s">
        <v>3</v>
      </c>
      <c r="M172" s="229" t="s">
        <v>4</v>
      </c>
      <c r="N172" s="230" t="s">
        <v>5</v>
      </c>
      <c r="P172" s="472"/>
      <c r="Q172" s="472"/>
      <c r="R172" s="228" t="s">
        <v>2</v>
      </c>
      <c r="S172" s="229" t="s">
        <v>3</v>
      </c>
      <c r="T172" s="229" t="s">
        <v>4</v>
      </c>
      <c r="U172" s="230" t="s">
        <v>5</v>
      </c>
      <c r="V172" s="227"/>
      <c r="W172" s="874" t="s">
        <v>0</v>
      </c>
      <c r="X172" s="874"/>
      <c r="Y172" s="340" t="s">
        <v>2</v>
      </c>
      <c r="Z172" s="341" t="s">
        <v>3</v>
      </c>
      <c r="AA172" s="341" t="s">
        <v>4</v>
      </c>
      <c r="AB172" s="342" t="s">
        <v>5</v>
      </c>
      <c r="AD172" s="874" t="s">
        <v>0</v>
      </c>
      <c r="AE172" s="874"/>
      <c r="AF172" s="340" t="s">
        <v>2</v>
      </c>
      <c r="AG172" s="341" t="s">
        <v>3</v>
      </c>
      <c r="AH172" s="341" t="s">
        <v>4</v>
      </c>
      <c r="AI172" s="342" t="s">
        <v>5</v>
      </c>
      <c r="AJ172" s="339"/>
      <c r="AK172" s="874" t="s">
        <v>0</v>
      </c>
      <c r="AL172" s="874"/>
      <c r="AM172" s="340" t="s">
        <v>2</v>
      </c>
      <c r="AN172" s="341" t="s">
        <v>3</v>
      </c>
      <c r="AO172" s="341" t="s">
        <v>4</v>
      </c>
      <c r="AP172" s="342" t="s">
        <v>5</v>
      </c>
      <c r="AR172" s="874" t="s">
        <v>0</v>
      </c>
      <c r="AS172" s="874"/>
      <c r="AT172" s="340" t="s">
        <v>2</v>
      </c>
      <c r="AU172" s="341" t="s">
        <v>3</v>
      </c>
      <c r="AV172" s="341" t="s">
        <v>4</v>
      </c>
      <c r="AW172" s="342" t="s">
        <v>5</v>
      </c>
      <c r="AX172" s="339"/>
      <c r="AY172" s="874" t="s">
        <v>0</v>
      </c>
      <c r="AZ172" s="874"/>
      <c r="BA172" s="340" t="s">
        <v>2</v>
      </c>
      <c r="BB172" s="341" t="s">
        <v>3</v>
      </c>
      <c r="BC172" s="341" t="s">
        <v>4</v>
      </c>
      <c r="BD172" s="342" t="s">
        <v>5</v>
      </c>
      <c r="BF172" s="470"/>
      <c r="BG172" s="470"/>
      <c r="BH172" s="340" t="s">
        <v>2</v>
      </c>
      <c r="BI172" s="341" t="s">
        <v>3</v>
      </c>
      <c r="BJ172" s="341" t="s">
        <v>4</v>
      </c>
      <c r="BK172" s="342" t="s">
        <v>5</v>
      </c>
      <c r="BL172" s="339"/>
      <c r="BM172" s="470"/>
      <c r="BN172" s="470"/>
      <c r="BO172" s="340" t="s">
        <v>2</v>
      </c>
      <c r="BP172" s="341" t="s">
        <v>3</v>
      </c>
      <c r="BQ172" s="341" t="s">
        <v>4</v>
      </c>
      <c r="BR172" s="342" t="s">
        <v>5</v>
      </c>
    </row>
    <row r="173" spans="2:70" s="243" customFormat="1" ht="23" customHeight="1" x14ac:dyDescent="0.25">
      <c r="B173" s="877" t="s">
        <v>6</v>
      </c>
      <c r="C173" s="231" t="s">
        <v>7</v>
      </c>
      <c r="D173" s="232">
        <v>40</v>
      </c>
      <c r="E173" s="233">
        <v>14.5985401459854</v>
      </c>
      <c r="F173" s="233">
        <v>14.5985401459854</v>
      </c>
      <c r="G173" s="234">
        <v>14.5985401459854</v>
      </c>
      <c r="H173" s="227"/>
      <c r="I173" s="877" t="s">
        <v>6</v>
      </c>
      <c r="J173" s="231" t="s">
        <v>7</v>
      </c>
      <c r="K173" s="232">
        <v>3628445.9244592735</v>
      </c>
      <c r="L173" s="233">
        <v>13.290176386519118</v>
      </c>
      <c r="M173" s="233">
        <v>13.290176386519107</v>
      </c>
      <c r="N173" s="234">
        <v>13.290176386519107</v>
      </c>
      <c r="P173" s="231" t="s">
        <v>6</v>
      </c>
      <c r="Q173" s="231" t="s">
        <v>7</v>
      </c>
      <c r="R173" s="232">
        <v>69</v>
      </c>
      <c r="S173" s="233">
        <v>27.9</v>
      </c>
      <c r="T173" s="233">
        <v>27.9</v>
      </c>
      <c r="U173" s="234">
        <v>27.9</v>
      </c>
      <c r="V173" s="227"/>
      <c r="W173" s="870" t="s">
        <v>6</v>
      </c>
      <c r="X173" s="343" t="s">
        <v>7</v>
      </c>
      <c r="Y173" s="545">
        <v>5982072.920729368</v>
      </c>
      <c r="Z173" s="546">
        <v>26.072237837923325</v>
      </c>
      <c r="AA173" s="546">
        <v>26.0722378379233</v>
      </c>
      <c r="AB173" s="547">
        <v>26.0722378379233</v>
      </c>
      <c r="AD173" s="870" t="s">
        <v>6</v>
      </c>
      <c r="AE173" s="343" t="s">
        <v>7</v>
      </c>
      <c r="AF173" s="545">
        <v>88</v>
      </c>
      <c r="AG173" s="546">
        <v>24.175824175824175</v>
      </c>
      <c r="AH173" s="546">
        <v>24.175824175824175</v>
      </c>
      <c r="AI173" s="547">
        <v>24.175824175824175</v>
      </c>
      <c r="AJ173" s="339"/>
      <c r="AK173" s="870" t="s">
        <v>6</v>
      </c>
      <c r="AL173" s="343" t="s">
        <v>7</v>
      </c>
      <c r="AM173" s="545">
        <v>7292205.6420979695</v>
      </c>
      <c r="AN173" s="546">
        <v>24.175435253114514</v>
      </c>
      <c r="AO173" s="546">
        <v>24.175435253114525</v>
      </c>
      <c r="AP173" s="547">
        <v>24.175435253114525</v>
      </c>
      <c r="AR173" s="870" t="s">
        <v>6</v>
      </c>
      <c r="AS173" s="343" t="s">
        <v>7</v>
      </c>
      <c r="AT173" s="545">
        <v>81</v>
      </c>
      <c r="AU173" s="546">
        <v>20.199501246882793</v>
      </c>
      <c r="AV173" s="546">
        <v>20.199501246882793</v>
      </c>
      <c r="AW173" s="547">
        <v>20.199501246882793</v>
      </c>
      <c r="AX173" s="339"/>
      <c r="AY173" s="870" t="s">
        <v>6</v>
      </c>
      <c r="AZ173" s="343" t="s">
        <v>7</v>
      </c>
      <c r="BA173" s="545">
        <v>6020559.2827366097</v>
      </c>
      <c r="BB173" s="546">
        <v>17.055205215083031</v>
      </c>
      <c r="BC173" s="546">
        <v>17.055205215083006</v>
      </c>
      <c r="BD173" s="547">
        <v>17.055205215083006</v>
      </c>
      <c r="BF173" s="343" t="s">
        <v>6</v>
      </c>
      <c r="BG173" s="343" t="s">
        <v>7</v>
      </c>
      <c r="BH173" s="545">
        <v>98</v>
      </c>
      <c r="BI173" s="546">
        <v>19.5</v>
      </c>
      <c r="BJ173" s="546">
        <v>19.5</v>
      </c>
      <c r="BK173" s="547">
        <v>19.5</v>
      </c>
      <c r="BL173" s="339"/>
      <c r="BM173" s="343" t="s">
        <v>6</v>
      </c>
      <c r="BN173" s="343" t="s">
        <v>7</v>
      </c>
      <c r="BO173" s="545">
        <v>6784232</v>
      </c>
      <c r="BP173" s="546">
        <v>16.7</v>
      </c>
      <c r="BQ173" s="546">
        <v>16.7</v>
      </c>
      <c r="BR173" s="547">
        <v>16.7</v>
      </c>
    </row>
    <row r="174" spans="2:70" s="243" customFormat="1" ht="23" customHeight="1" x14ac:dyDescent="0.25">
      <c r="B174" s="878"/>
      <c r="C174" s="235" t="s">
        <v>8</v>
      </c>
      <c r="D174" s="236">
        <v>18</v>
      </c>
      <c r="E174" s="237">
        <v>6.5693430656934311</v>
      </c>
      <c r="F174" s="237">
        <v>6.5693430656934311</v>
      </c>
      <c r="G174" s="238">
        <v>21.167883211678831</v>
      </c>
      <c r="H174" s="227"/>
      <c r="I174" s="878"/>
      <c r="J174" s="235" t="s">
        <v>8</v>
      </c>
      <c r="K174" s="236">
        <v>1143176.8434455893</v>
      </c>
      <c r="L174" s="237">
        <v>4.1871981026257572</v>
      </c>
      <c r="M174" s="237">
        <v>4.1871981026257536</v>
      </c>
      <c r="N174" s="238">
        <v>17.477374489144857</v>
      </c>
      <c r="P174" s="235"/>
      <c r="Q174" s="235" t="s">
        <v>8</v>
      </c>
      <c r="R174" s="236">
        <v>11</v>
      </c>
      <c r="S174" s="237">
        <v>4.5</v>
      </c>
      <c r="T174" s="237">
        <v>4.5</v>
      </c>
      <c r="U174" s="238">
        <v>32.4</v>
      </c>
      <c r="V174" s="227"/>
      <c r="W174" s="871"/>
      <c r="X174" s="347" t="s">
        <v>8</v>
      </c>
      <c r="Y174" s="548">
        <v>1118921.7070750373</v>
      </c>
      <c r="Z174" s="549">
        <v>4.8767029849777614</v>
      </c>
      <c r="AA174" s="549">
        <v>4.8767029849777579</v>
      </c>
      <c r="AB174" s="550">
        <v>30.948940822901061</v>
      </c>
      <c r="AD174" s="871"/>
      <c r="AE174" s="347" t="s">
        <v>8</v>
      </c>
      <c r="AF174" s="548">
        <v>9</v>
      </c>
      <c r="AG174" s="549">
        <v>2.4725274725274726</v>
      </c>
      <c r="AH174" s="549">
        <v>2.4725274725274726</v>
      </c>
      <c r="AI174" s="550">
        <v>26.64835164835165</v>
      </c>
      <c r="AJ174" s="339"/>
      <c r="AK174" s="871"/>
      <c r="AL174" s="347" t="s">
        <v>8</v>
      </c>
      <c r="AM174" s="548">
        <v>822033.04966447258</v>
      </c>
      <c r="AN174" s="549">
        <v>2.7252394876738908</v>
      </c>
      <c r="AO174" s="549">
        <v>2.7252394876738917</v>
      </c>
      <c r="AP174" s="550">
        <v>26.900674740788418</v>
      </c>
      <c r="AR174" s="871"/>
      <c r="AS174" s="347" t="s">
        <v>8</v>
      </c>
      <c r="AT174" s="548">
        <v>6</v>
      </c>
      <c r="AU174" s="549">
        <v>1.4962593516209477</v>
      </c>
      <c r="AV174" s="549">
        <v>1.4962593516209477</v>
      </c>
      <c r="AW174" s="550">
        <v>21.695760598503743</v>
      </c>
      <c r="AX174" s="339"/>
      <c r="AY174" s="871"/>
      <c r="AZ174" s="347" t="s">
        <v>8</v>
      </c>
      <c r="BA174" s="548">
        <v>659405.28923105926</v>
      </c>
      <c r="BB174" s="549">
        <v>1.8679813617971652</v>
      </c>
      <c r="BC174" s="549">
        <v>1.8679813617971621</v>
      </c>
      <c r="BD174" s="550">
        <v>18.923186576880166</v>
      </c>
      <c r="BF174" s="347"/>
      <c r="BG174" s="347" t="s">
        <v>8</v>
      </c>
      <c r="BH174" s="548">
        <v>34</v>
      </c>
      <c r="BI174" s="549">
        <v>6.8</v>
      </c>
      <c r="BJ174" s="549">
        <v>6.8</v>
      </c>
      <c r="BK174" s="550">
        <v>26.3</v>
      </c>
      <c r="BL174" s="339"/>
      <c r="BM174" s="347"/>
      <c r="BN174" s="347" t="s">
        <v>8</v>
      </c>
      <c r="BO174" s="548">
        <v>3287926</v>
      </c>
      <c r="BP174" s="549">
        <v>8.1</v>
      </c>
      <c r="BQ174" s="549">
        <v>8.1</v>
      </c>
      <c r="BR174" s="550">
        <v>24.7</v>
      </c>
    </row>
    <row r="175" spans="2:70" s="243" customFormat="1" ht="14.5" customHeight="1" x14ac:dyDescent="0.25">
      <c r="B175" s="878"/>
      <c r="C175" s="235" t="s">
        <v>11</v>
      </c>
      <c r="D175" s="236">
        <v>130</v>
      </c>
      <c r="E175" s="237">
        <v>47.445255474452551</v>
      </c>
      <c r="F175" s="237">
        <v>47.445255474452551</v>
      </c>
      <c r="G175" s="238">
        <v>68.613138686131393</v>
      </c>
      <c r="H175" s="227"/>
      <c r="I175" s="878"/>
      <c r="J175" s="235" t="s">
        <v>11</v>
      </c>
      <c r="K175" s="236">
        <v>13395173.241343524</v>
      </c>
      <c r="L175" s="237">
        <v>49.063488560041414</v>
      </c>
      <c r="M175" s="237">
        <v>49.063488560041371</v>
      </c>
      <c r="N175" s="238">
        <v>66.540863049186228</v>
      </c>
      <c r="P175" s="235"/>
      <c r="Q175" s="235" t="s">
        <v>11</v>
      </c>
      <c r="R175" s="236">
        <v>78</v>
      </c>
      <c r="S175" s="237">
        <v>31.6</v>
      </c>
      <c r="T175" s="237">
        <v>31.6</v>
      </c>
      <c r="U175" s="238">
        <v>64</v>
      </c>
      <c r="V175" s="227"/>
      <c r="W175" s="871"/>
      <c r="X175" s="347" t="s">
        <v>11</v>
      </c>
      <c r="Y175" s="548">
        <v>6973545.4397754502</v>
      </c>
      <c r="Z175" s="549">
        <v>30.393466894954386</v>
      </c>
      <c r="AA175" s="549">
        <v>30.393466894954361</v>
      </c>
      <c r="AB175" s="550">
        <v>61.342407717855416</v>
      </c>
      <c r="AD175" s="871"/>
      <c r="AE175" s="347" t="s">
        <v>11</v>
      </c>
      <c r="AF175" s="548">
        <v>129</v>
      </c>
      <c r="AG175" s="549">
        <v>35.439560439560438</v>
      </c>
      <c r="AH175" s="549">
        <v>35.439560439560438</v>
      </c>
      <c r="AI175" s="550">
        <v>62.087912087912088</v>
      </c>
      <c r="AJ175" s="339"/>
      <c r="AK175" s="871"/>
      <c r="AL175" s="347" t="s">
        <v>11</v>
      </c>
      <c r="AM175" s="548">
        <v>10838440.02267454</v>
      </c>
      <c r="AN175" s="549">
        <v>35.932064710334878</v>
      </c>
      <c r="AO175" s="549">
        <v>35.932064710334892</v>
      </c>
      <c r="AP175" s="550">
        <v>62.832739451123309</v>
      </c>
      <c r="AR175" s="871"/>
      <c r="AS175" s="347" t="s">
        <v>11</v>
      </c>
      <c r="AT175" s="548">
        <v>159</v>
      </c>
      <c r="AU175" s="549">
        <v>39.650872817955111</v>
      </c>
      <c r="AV175" s="549">
        <v>39.650872817955111</v>
      </c>
      <c r="AW175" s="550">
        <v>61.34663341645885</v>
      </c>
      <c r="AX175" s="339"/>
      <c r="AY175" s="871"/>
      <c r="AZ175" s="347" t="s">
        <v>11</v>
      </c>
      <c r="BA175" s="548">
        <v>14334738.655878028</v>
      </c>
      <c r="BB175" s="549">
        <v>40.607840235310412</v>
      </c>
      <c r="BC175" s="549">
        <v>40.607840235310341</v>
      </c>
      <c r="BD175" s="550">
        <v>59.531026812190511</v>
      </c>
      <c r="BF175" s="347"/>
      <c r="BG175" s="347" t="s">
        <v>11</v>
      </c>
      <c r="BH175" s="548">
        <v>212</v>
      </c>
      <c r="BI175" s="549">
        <v>42.2</v>
      </c>
      <c r="BJ175" s="549">
        <v>42.2</v>
      </c>
      <c r="BK175" s="550">
        <v>68.5</v>
      </c>
      <c r="BL175" s="339"/>
      <c r="BM175" s="347"/>
      <c r="BN175" s="347" t="s">
        <v>11</v>
      </c>
      <c r="BO175" s="548">
        <v>17325693</v>
      </c>
      <c r="BP175" s="549">
        <v>42.5</v>
      </c>
      <c r="BQ175" s="549">
        <v>42.5</v>
      </c>
      <c r="BR175" s="550">
        <v>67.3</v>
      </c>
    </row>
    <row r="176" spans="2:70" s="243" customFormat="1" ht="14.5" customHeight="1" x14ac:dyDescent="0.25">
      <c r="B176" s="878"/>
      <c r="C176" s="235" t="s">
        <v>12</v>
      </c>
      <c r="D176" s="236">
        <v>80</v>
      </c>
      <c r="E176" s="237">
        <v>29.197080291970799</v>
      </c>
      <c r="F176" s="237">
        <v>29.197080291970799</v>
      </c>
      <c r="G176" s="238">
        <v>97.810218978102199</v>
      </c>
      <c r="H176" s="227"/>
      <c r="I176" s="878"/>
      <c r="J176" s="235" t="s">
        <v>12</v>
      </c>
      <c r="K176" s="236">
        <v>7782374.657718177</v>
      </c>
      <c r="L176" s="237">
        <v>28.505077396864987</v>
      </c>
      <c r="M176" s="237">
        <v>28.505077396864962</v>
      </c>
      <c r="N176" s="238">
        <v>95.045940446051191</v>
      </c>
      <c r="P176" s="235"/>
      <c r="Q176" s="235" t="s">
        <v>12</v>
      </c>
      <c r="R176" s="236">
        <v>87</v>
      </c>
      <c r="S176" s="237">
        <v>35.200000000000003</v>
      </c>
      <c r="T176" s="237">
        <v>35.200000000000003</v>
      </c>
      <c r="U176" s="238">
        <v>99.2</v>
      </c>
      <c r="V176" s="227"/>
      <c r="W176" s="871"/>
      <c r="X176" s="347" t="s">
        <v>12</v>
      </c>
      <c r="Y176" s="548">
        <v>8642216.3588666338</v>
      </c>
      <c r="Z176" s="549">
        <v>37.666194200737038</v>
      </c>
      <c r="AA176" s="549">
        <v>37.66619420073701</v>
      </c>
      <c r="AB176" s="550">
        <v>99.008601918592433</v>
      </c>
      <c r="AD176" s="871"/>
      <c r="AE176" s="347" t="s">
        <v>12</v>
      </c>
      <c r="AF176" s="548">
        <v>128</v>
      </c>
      <c r="AG176" s="549">
        <v>35.164835164835168</v>
      </c>
      <c r="AH176" s="549">
        <v>35.164835164835168</v>
      </c>
      <c r="AI176" s="550">
        <v>97.252747252747255</v>
      </c>
      <c r="AJ176" s="339"/>
      <c r="AK176" s="871"/>
      <c r="AL176" s="347" t="s">
        <v>12</v>
      </c>
      <c r="AM176" s="548">
        <v>10402638.897907387</v>
      </c>
      <c r="AN176" s="549">
        <v>34.487277989809584</v>
      </c>
      <c r="AO176" s="549">
        <v>34.487277989809598</v>
      </c>
      <c r="AP176" s="550">
        <v>97.320017440932901</v>
      </c>
      <c r="AR176" s="871"/>
      <c r="AS176" s="347" t="s">
        <v>12</v>
      </c>
      <c r="AT176" s="548">
        <v>149</v>
      </c>
      <c r="AU176" s="549">
        <v>37.1571072319202</v>
      </c>
      <c r="AV176" s="549">
        <v>37.1571072319202</v>
      </c>
      <c r="AW176" s="550">
        <v>98.503740648379051</v>
      </c>
      <c r="AX176" s="339"/>
      <c r="AY176" s="871"/>
      <c r="AZ176" s="347" t="s">
        <v>12</v>
      </c>
      <c r="BA176" s="548">
        <v>13469778.8589251</v>
      </c>
      <c r="BB176" s="549">
        <v>38.157558434726049</v>
      </c>
      <c r="BC176" s="549">
        <v>38.157558434725992</v>
      </c>
      <c r="BD176" s="550">
        <v>97.688585246916517</v>
      </c>
      <c r="BF176" s="347"/>
      <c r="BG176" s="347" t="s">
        <v>12</v>
      </c>
      <c r="BH176" s="548">
        <v>151</v>
      </c>
      <c r="BI176" s="549">
        <v>30.1</v>
      </c>
      <c r="BJ176" s="549">
        <v>30.1</v>
      </c>
      <c r="BK176" s="550">
        <v>98.6</v>
      </c>
      <c r="BL176" s="339"/>
      <c r="BM176" s="347"/>
      <c r="BN176" s="347" t="s">
        <v>12</v>
      </c>
      <c r="BO176" s="548">
        <v>12226973</v>
      </c>
      <c r="BP176" s="549">
        <v>30</v>
      </c>
      <c r="BQ176" s="549">
        <v>30</v>
      </c>
      <c r="BR176" s="550">
        <v>97.3</v>
      </c>
    </row>
    <row r="177" spans="2:70" s="243" customFormat="1" ht="14.5" customHeight="1" x14ac:dyDescent="0.25">
      <c r="B177" s="878"/>
      <c r="C177" s="235" t="s">
        <v>13</v>
      </c>
      <c r="D177" s="236">
        <v>6</v>
      </c>
      <c r="E177" s="237">
        <v>2.1897810218978102</v>
      </c>
      <c r="F177" s="237">
        <v>2.1897810218978102</v>
      </c>
      <c r="G177" s="238">
        <v>100</v>
      </c>
      <c r="H177" s="227"/>
      <c r="I177" s="878"/>
      <c r="J177" s="235" t="s">
        <v>13</v>
      </c>
      <c r="K177" s="236">
        <v>1352543.1623531773</v>
      </c>
      <c r="L177" s="237">
        <v>4.9540595539488104</v>
      </c>
      <c r="M177" s="237">
        <v>4.9540595539488068</v>
      </c>
      <c r="N177" s="238">
        <v>100</v>
      </c>
      <c r="P177" s="235"/>
      <c r="Q177" s="235" t="s">
        <v>13</v>
      </c>
      <c r="R177" s="236">
        <v>2</v>
      </c>
      <c r="S177" s="237">
        <v>0.8</v>
      </c>
      <c r="T177" s="237">
        <v>0.8</v>
      </c>
      <c r="U177" s="238">
        <v>100</v>
      </c>
      <c r="V177" s="227"/>
      <c r="W177" s="871"/>
      <c r="X177" s="347" t="s">
        <v>13</v>
      </c>
      <c r="Y177" s="548">
        <v>227468.60677317699</v>
      </c>
      <c r="Z177" s="549">
        <v>0.9913980814075789</v>
      </c>
      <c r="AA177" s="549">
        <v>0.99139808140757801</v>
      </c>
      <c r="AB177" s="550">
        <v>100</v>
      </c>
      <c r="AD177" s="871"/>
      <c r="AE177" s="347" t="s">
        <v>13</v>
      </c>
      <c r="AF177" s="548">
        <v>10</v>
      </c>
      <c r="AG177" s="549">
        <v>2.7472527472527473</v>
      </c>
      <c r="AH177" s="549">
        <v>2.7472527472527473</v>
      </c>
      <c r="AI177" s="550">
        <v>100</v>
      </c>
      <c r="AJ177" s="339"/>
      <c r="AK177" s="871"/>
      <c r="AL177" s="347" t="s">
        <v>13</v>
      </c>
      <c r="AM177" s="548">
        <v>808381.88571746624</v>
      </c>
      <c r="AN177" s="549">
        <v>2.6799825590670947</v>
      </c>
      <c r="AO177" s="549">
        <v>2.6799825590670956</v>
      </c>
      <c r="AP177" s="550">
        <v>100</v>
      </c>
      <c r="AR177" s="871"/>
      <c r="AS177" s="347" t="s">
        <v>13</v>
      </c>
      <c r="AT177" s="548">
        <v>6</v>
      </c>
      <c r="AU177" s="549">
        <v>1.4962593516209477</v>
      </c>
      <c r="AV177" s="549">
        <v>1.4962593516209477</v>
      </c>
      <c r="AW177" s="550">
        <v>100</v>
      </c>
      <c r="AX177" s="339"/>
      <c r="AY177" s="871"/>
      <c r="AZ177" s="347" t="s">
        <v>13</v>
      </c>
      <c r="BA177" s="548">
        <v>815939.14423405868</v>
      </c>
      <c r="BB177" s="549">
        <v>2.3114147530834819</v>
      </c>
      <c r="BC177" s="549">
        <v>2.3114147530834779</v>
      </c>
      <c r="BD177" s="550">
        <v>100</v>
      </c>
      <c r="BF177" s="347"/>
      <c r="BG177" s="347" t="s">
        <v>13</v>
      </c>
      <c r="BH177" s="548">
        <v>7</v>
      </c>
      <c r="BI177" s="549">
        <v>1.4</v>
      </c>
      <c r="BJ177" s="549">
        <v>1.4</v>
      </c>
      <c r="BK177" s="550">
        <v>100</v>
      </c>
      <c r="BL177" s="339"/>
      <c r="BM177" s="347"/>
      <c r="BN177" s="347" t="s">
        <v>13</v>
      </c>
      <c r="BO177" s="548">
        <v>1096742</v>
      </c>
      <c r="BP177" s="549">
        <v>2.7</v>
      </c>
      <c r="BQ177" s="549">
        <v>2.7</v>
      </c>
      <c r="BR177" s="550">
        <v>100</v>
      </c>
    </row>
    <row r="178" spans="2:70" s="243" customFormat="1" ht="14.5" customHeight="1" x14ac:dyDescent="0.25">
      <c r="B178" s="879"/>
      <c r="C178" s="239" t="s">
        <v>14</v>
      </c>
      <c r="D178" s="240">
        <v>274</v>
      </c>
      <c r="E178" s="241">
        <v>100</v>
      </c>
      <c r="F178" s="241">
        <v>100</v>
      </c>
      <c r="G178" s="242"/>
      <c r="H178" s="227"/>
      <c r="I178" s="879"/>
      <c r="J178" s="239" t="s">
        <v>14</v>
      </c>
      <c r="K178" s="240">
        <v>27301713.829319742</v>
      </c>
      <c r="L178" s="241">
        <v>100.00000000000009</v>
      </c>
      <c r="M178" s="241">
        <v>100</v>
      </c>
      <c r="N178" s="242"/>
      <c r="P178" s="239"/>
      <c r="Q178" s="239" t="s">
        <v>14</v>
      </c>
      <c r="R178" s="240">
        <v>247</v>
      </c>
      <c r="S178" s="241">
        <v>100</v>
      </c>
      <c r="T178" s="241">
        <v>100</v>
      </c>
      <c r="U178" s="242"/>
      <c r="V178" s="227"/>
      <c r="W178" s="872"/>
      <c r="X178" s="351" t="s">
        <v>14</v>
      </c>
      <c r="Y178" s="551">
        <v>22944225.033219665</v>
      </c>
      <c r="Z178" s="552">
        <v>100.00000000000009</v>
      </c>
      <c r="AA178" s="552">
        <v>100</v>
      </c>
      <c r="AB178" s="553"/>
      <c r="AD178" s="872"/>
      <c r="AE178" s="351" t="s">
        <v>14</v>
      </c>
      <c r="AF178" s="551">
        <v>364</v>
      </c>
      <c r="AG178" s="552">
        <v>100</v>
      </c>
      <c r="AH178" s="552">
        <v>100</v>
      </c>
      <c r="AI178" s="553"/>
      <c r="AJ178" s="339"/>
      <c r="AK178" s="872"/>
      <c r="AL178" s="351" t="s">
        <v>14</v>
      </c>
      <c r="AM178" s="551">
        <v>30163699.498061836</v>
      </c>
      <c r="AN178" s="552">
        <v>99.999999999999972</v>
      </c>
      <c r="AO178" s="552">
        <v>100</v>
      </c>
      <c r="AP178" s="553"/>
      <c r="AR178" s="872"/>
      <c r="AS178" s="351" t="s">
        <v>14</v>
      </c>
      <c r="AT178" s="551">
        <v>401</v>
      </c>
      <c r="AU178" s="552">
        <v>100</v>
      </c>
      <c r="AV178" s="552">
        <v>100</v>
      </c>
      <c r="AW178" s="553"/>
      <c r="AX178" s="339"/>
      <c r="AY178" s="872"/>
      <c r="AZ178" s="351" t="s">
        <v>14</v>
      </c>
      <c r="BA178" s="551">
        <v>35300421.231004864</v>
      </c>
      <c r="BB178" s="552">
        <v>100.00000000000017</v>
      </c>
      <c r="BC178" s="552">
        <v>100</v>
      </c>
      <c r="BD178" s="553"/>
      <c r="BF178" s="351"/>
      <c r="BG178" s="351" t="s">
        <v>14</v>
      </c>
      <c r="BH178" s="551">
        <v>502</v>
      </c>
      <c r="BI178" s="552">
        <v>100</v>
      </c>
      <c r="BJ178" s="552">
        <v>100</v>
      </c>
      <c r="BK178" s="553"/>
      <c r="BL178" s="339"/>
      <c r="BM178" s="351"/>
      <c r="BN178" s="351" t="s">
        <v>14</v>
      </c>
      <c r="BO178" s="551">
        <v>40721566</v>
      </c>
      <c r="BP178" s="552">
        <v>100</v>
      </c>
      <c r="BQ178" s="552">
        <v>100</v>
      </c>
      <c r="BR178" s="553"/>
    </row>
    <row r="179" spans="2:70" s="243" customFormat="1" ht="14.5" customHeight="1" x14ac:dyDescent="0.35"/>
    <row r="180" spans="2:70" s="243" customFormat="1" ht="14.5" customHeight="1" x14ac:dyDescent="0.35"/>
    <row r="181" spans="2:70" s="243" customFormat="1" ht="14.5" customHeight="1" x14ac:dyDescent="0.35"/>
    <row r="182" spans="2:70" s="243" customFormat="1" ht="14.5" customHeight="1" x14ac:dyDescent="0.25">
      <c r="B182" s="875" t="s">
        <v>18</v>
      </c>
      <c r="C182" s="875"/>
      <c r="D182" s="875"/>
      <c r="E182" s="875"/>
      <c r="F182" s="875"/>
      <c r="G182" s="875"/>
      <c r="H182" s="227"/>
      <c r="I182" s="875" t="s">
        <v>18</v>
      </c>
      <c r="J182" s="875"/>
      <c r="K182" s="875"/>
      <c r="L182" s="875"/>
      <c r="M182" s="875"/>
      <c r="N182" s="875"/>
      <c r="P182" s="873" t="s">
        <v>18</v>
      </c>
      <c r="Q182" s="873"/>
      <c r="R182" s="873"/>
      <c r="S182" s="873"/>
      <c r="T182" s="873"/>
      <c r="U182" s="873"/>
      <c r="V182" s="339"/>
      <c r="W182" s="471" t="s">
        <v>18</v>
      </c>
      <c r="X182" s="471"/>
      <c r="Y182" s="471"/>
      <c r="Z182" s="471"/>
      <c r="AA182" s="471"/>
      <c r="AB182" s="471"/>
      <c r="AD182" s="873" t="s">
        <v>18</v>
      </c>
      <c r="AE182" s="873"/>
      <c r="AF182" s="873"/>
      <c r="AG182" s="873"/>
      <c r="AH182" s="873"/>
      <c r="AI182" s="873"/>
      <c r="AJ182" s="339"/>
      <c r="AK182" s="873" t="s">
        <v>18</v>
      </c>
      <c r="AL182" s="873"/>
      <c r="AM182" s="873"/>
      <c r="AN182" s="873"/>
      <c r="AO182" s="873"/>
      <c r="AP182" s="873"/>
      <c r="AR182" s="873" t="s">
        <v>18</v>
      </c>
      <c r="AS182" s="873"/>
      <c r="AT182" s="873"/>
      <c r="AU182" s="873"/>
      <c r="AV182" s="873"/>
      <c r="AW182" s="873"/>
      <c r="AX182" s="339"/>
      <c r="AY182" s="873" t="s">
        <v>18</v>
      </c>
      <c r="AZ182" s="873"/>
      <c r="BA182" s="873"/>
      <c r="BB182" s="873"/>
      <c r="BC182" s="873"/>
      <c r="BD182" s="873"/>
      <c r="BF182" s="469" t="s">
        <v>18</v>
      </c>
      <c r="BG182" s="469"/>
      <c r="BH182" s="469"/>
      <c r="BI182" s="469"/>
      <c r="BJ182" s="469"/>
      <c r="BK182" s="469"/>
      <c r="BL182" s="339"/>
      <c r="BM182" s="469" t="s">
        <v>18</v>
      </c>
      <c r="BN182" s="469"/>
      <c r="BO182" s="469"/>
      <c r="BP182" s="469"/>
      <c r="BQ182" s="469"/>
      <c r="BR182" s="469"/>
    </row>
    <row r="183" spans="2:70" s="243" customFormat="1" ht="24" customHeight="1" x14ac:dyDescent="0.25">
      <c r="B183" s="876" t="s">
        <v>0</v>
      </c>
      <c r="C183" s="876"/>
      <c r="D183" s="228" t="s">
        <v>2</v>
      </c>
      <c r="E183" s="229" t="s">
        <v>3</v>
      </c>
      <c r="F183" s="229" t="s">
        <v>4</v>
      </c>
      <c r="G183" s="230" t="s">
        <v>5</v>
      </c>
      <c r="H183" s="227"/>
      <c r="I183" s="876" t="s">
        <v>0</v>
      </c>
      <c r="J183" s="876"/>
      <c r="K183" s="228" t="s">
        <v>2</v>
      </c>
      <c r="L183" s="229" t="s">
        <v>3</v>
      </c>
      <c r="M183" s="229" t="s">
        <v>4</v>
      </c>
      <c r="N183" s="230" t="s">
        <v>5</v>
      </c>
      <c r="P183" s="874" t="s">
        <v>0</v>
      </c>
      <c r="Q183" s="874"/>
      <c r="R183" s="340" t="s">
        <v>2</v>
      </c>
      <c r="S183" s="341" t="s">
        <v>3</v>
      </c>
      <c r="T183" s="341" t="s">
        <v>4</v>
      </c>
      <c r="U183" s="342" t="s">
        <v>5</v>
      </c>
      <c r="V183" s="339"/>
      <c r="W183" s="472"/>
      <c r="X183" s="472"/>
      <c r="Y183" s="228" t="s">
        <v>2</v>
      </c>
      <c r="Z183" s="229" t="s">
        <v>3</v>
      </c>
      <c r="AA183" s="229" t="s">
        <v>4</v>
      </c>
      <c r="AB183" s="230" t="s">
        <v>5</v>
      </c>
      <c r="AD183" s="874" t="s">
        <v>0</v>
      </c>
      <c r="AE183" s="874"/>
      <c r="AF183" s="340" t="s">
        <v>2</v>
      </c>
      <c r="AG183" s="341" t="s">
        <v>3</v>
      </c>
      <c r="AH183" s="341" t="s">
        <v>4</v>
      </c>
      <c r="AI183" s="342" t="s">
        <v>5</v>
      </c>
      <c r="AJ183" s="339"/>
      <c r="AK183" s="874" t="s">
        <v>0</v>
      </c>
      <c r="AL183" s="874"/>
      <c r="AM183" s="340" t="s">
        <v>2</v>
      </c>
      <c r="AN183" s="341" t="s">
        <v>3</v>
      </c>
      <c r="AO183" s="341" t="s">
        <v>4</v>
      </c>
      <c r="AP183" s="342" t="s">
        <v>5</v>
      </c>
      <c r="AR183" s="874" t="s">
        <v>0</v>
      </c>
      <c r="AS183" s="874"/>
      <c r="AT183" s="340" t="s">
        <v>2</v>
      </c>
      <c r="AU183" s="341" t="s">
        <v>3</v>
      </c>
      <c r="AV183" s="341" t="s">
        <v>4</v>
      </c>
      <c r="AW183" s="342" t="s">
        <v>5</v>
      </c>
      <c r="AX183" s="339"/>
      <c r="AY183" s="874" t="s">
        <v>0</v>
      </c>
      <c r="AZ183" s="874"/>
      <c r="BA183" s="340" t="s">
        <v>2</v>
      </c>
      <c r="BB183" s="341" t="s">
        <v>3</v>
      </c>
      <c r="BC183" s="341" t="s">
        <v>4</v>
      </c>
      <c r="BD183" s="342" t="s">
        <v>5</v>
      </c>
      <c r="BF183" s="470"/>
      <c r="BG183" s="470"/>
      <c r="BH183" s="340" t="s">
        <v>2</v>
      </c>
      <c r="BI183" s="341" t="s">
        <v>3</v>
      </c>
      <c r="BJ183" s="341" t="s">
        <v>4</v>
      </c>
      <c r="BK183" s="342" t="s">
        <v>5</v>
      </c>
      <c r="BL183" s="339"/>
      <c r="BM183" s="470"/>
      <c r="BN183" s="470"/>
      <c r="BO183" s="340" t="s">
        <v>2</v>
      </c>
      <c r="BP183" s="341" t="s">
        <v>3</v>
      </c>
      <c r="BQ183" s="341" t="s">
        <v>4</v>
      </c>
      <c r="BR183" s="342" t="s">
        <v>5</v>
      </c>
    </row>
    <row r="184" spans="2:70" s="243" customFormat="1" ht="23" customHeight="1" x14ac:dyDescent="0.25">
      <c r="B184" s="877" t="s">
        <v>6</v>
      </c>
      <c r="C184" s="231" t="s">
        <v>19</v>
      </c>
      <c r="D184" s="232">
        <v>222</v>
      </c>
      <c r="E184" s="233">
        <v>81.021897810218974</v>
      </c>
      <c r="F184" s="233">
        <v>81.021897810218974</v>
      </c>
      <c r="G184" s="234">
        <v>81.021897810218974</v>
      </c>
      <c r="H184" s="227"/>
      <c r="I184" s="877" t="s">
        <v>6</v>
      </c>
      <c r="J184" s="231" t="s">
        <v>19</v>
      </c>
      <c r="K184" s="232">
        <v>22652476.373980075</v>
      </c>
      <c r="L184" s="233">
        <v>82.970895217769225</v>
      </c>
      <c r="M184" s="233">
        <v>82.970895217769211</v>
      </c>
      <c r="N184" s="234">
        <v>82.970895217769211</v>
      </c>
      <c r="P184" s="870" t="s">
        <v>6</v>
      </c>
      <c r="Q184" s="343" t="s">
        <v>19</v>
      </c>
      <c r="R184" s="545">
        <v>215</v>
      </c>
      <c r="S184" s="546">
        <v>87.044534412955471</v>
      </c>
      <c r="T184" s="546">
        <v>87.044534412955471</v>
      </c>
      <c r="U184" s="547">
        <v>87.044534412955471</v>
      </c>
      <c r="V184" s="339"/>
      <c r="W184" s="231" t="s">
        <v>6</v>
      </c>
      <c r="X184" s="231" t="s">
        <v>19</v>
      </c>
      <c r="Y184" s="232">
        <v>20253029</v>
      </c>
      <c r="Z184" s="233">
        <v>88.3</v>
      </c>
      <c r="AA184" s="233">
        <v>88.3</v>
      </c>
      <c r="AB184" s="234">
        <v>88.3</v>
      </c>
      <c r="AD184" s="870" t="s">
        <v>6</v>
      </c>
      <c r="AE184" s="343" t="s">
        <v>19</v>
      </c>
      <c r="AF184" s="545">
        <v>290</v>
      </c>
      <c r="AG184" s="546">
        <v>79.670329670329664</v>
      </c>
      <c r="AH184" s="546">
        <v>79.670329670329664</v>
      </c>
      <c r="AI184" s="547">
        <v>79.670329670329664</v>
      </c>
      <c r="AJ184" s="339"/>
      <c r="AK184" s="870" t="s">
        <v>6</v>
      </c>
      <c r="AL184" s="343" t="s">
        <v>19</v>
      </c>
      <c r="AM184" s="545">
        <v>23996565.821107611</v>
      </c>
      <c r="AN184" s="546">
        <v>79.554451941975813</v>
      </c>
      <c r="AO184" s="546">
        <v>79.554451941975799</v>
      </c>
      <c r="AP184" s="547">
        <v>79.554451941975799</v>
      </c>
      <c r="AR184" s="870" t="s">
        <v>6</v>
      </c>
      <c r="AS184" s="343" t="s">
        <v>19</v>
      </c>
      <c r="AT184" s="545">
        <v>327</v>
      </c>
      <c r="AU184" s="546">
        <v>81.546134663341647</v>
      </c>
      <c r="AV184" s="546">
        <v>81.546134663341647</v>
      </c>
      <c r="AW184" s="547">
        <v>81.546134663341647</v>
      </c>
      <c r="AX184" s="339"/>
      <c r="AY184" s="870" t="s">
        <v>6</v>
      </c>
      <c r="AZ184" s="343" t="s">
        <v>19</v>
      </c>
      <c r="BA184" s="545">
        <v>28003849.040725138</v>
      </c>
      <c r="BB184" s="546">
        <v>79.330070475558529</v>
      </c>
      <c r="BC184" s="546">
        <v>79.3300704755585</v>
      </c>
      <c r="BD184" s="547">
        <v>79.3300704755585</v>
      </c>
      <c r="BF184" s="343" t="s">
        <v>6</v>
      </c>
      <c r="BG184" s="343" t="s">
        <v>19</v>
      </c>
      <c r="BH184" s="545">
        <v>386</v>
      </c>
      <c r="BI184" s="546">
        <v>76.900000000000006</v>
      </c>
      <c r="BJ184" s="546">
        <v>76.900000000000006</v>
      </c>
      <c r="BK184" s="547">
        <v>76.900000000000006</v>
      </c>
      <c r="BL184" s="339"/>
      <c r="BM184" s="343" t="s">
        <v>6</v>
      </c>
      <c r="BN184" s="343" t="s">
        <v>19</v>
      </c>
      <c r="BO184" s="545">
        <v>31965749</v>
      </c>
      <c r="BP184" s="546">
        <v>78.5</v>
      </c>
      <c r="BQ184" s="546">
        <v>78.5</v>
      </c>
      <c r="BR184" s="547">
        <v>78.5</v>
      </c>
    </row>
    <row r="185" spans="2:70" s="243" customFormat="1" ht="23" customHeight="1" x14ac:dyDescent="0.25">
      <c r="B185" s="878"/>
      <c r="C185" s="235" t="s">
        <v>20</v>
      </c>
      <c r="D185" s="236">
        <v>52</v>
      </c>
      <c r="E185" s="237">
        <v>18.978102189781019</v>
      </c>
      <c r="F185" s="237">
        <v>18.978102189781019</v>
      </c>
      <c r="G185" s="238">
        <v>100</v>
      </c>
      <c r="H185" s="227"/>
      <c r="I185" s="878"/>
      <c r="J185" s="235" t="s">
        <v>20</v>
      </c>
      <c r="K185" s="236">
        <v>4649237.4553396497</v>
      </c>
      <c r="L185" s="237">
        <v>17.029104782230792</v>
      </c>
      <c r="M185" s="237">
        <v>17.029104782230789</v>
      </c>
      <c r="N185" s="238">
        <v>100</v>
      </c>
      <c r="P185" s="871"/>
      <c r="Q185" s="347" t="s">
        <v>20</v>
      </c>
      <c r="R185" s="548">
        <v>32</v>
      </c>
      <c r="S185" s="549">
        <v>12.955465587044534</v>
      </c>
      <c r="T185" s="549">
        <v>12.955465587044534</v>
      </c>
      <c r="U185" s="550">
        <v>100</v>
      </c>
      <c r="V185" s="339"/>
      <c r="W185" s="235"/>
      <c r="X185" s="235" t="s">
        <v>20</v>
      </c>
      <c r="Y185" s="236">
        <v>2691196</v>
      </c>
      <c r="Z185" s="237">
        <v>11.7</v>
      </c>
      <c r="AA185" s="237">
        <v>11.7</v>
      </c>
      <c r="AB185" s="238">
        <v>100</v>
      </c>
      <c r="AD185" s="871"/>
      <c r="AE185" s="347" t="s">
        <v>20</v>
      </c>
      <c r="AF185" s="548">
        <v>74</v>
      </c>
      <c r="AG185" s="549">
        <v>20.329670329670328</v>
      </c>
      <c r="AH185" s="549">
        <v>20.329670329670328</v>
      </c>
      <c r="AI185" s="550">
        <v>100</v>
      </c>
      <c r="AJ185" s="339"/>
      <c r="AK185" s="871"/>
      <c r="AL185" s="347" t="s">
        <v>20</v>
      </c>
      <c r="AM185" s="548">
        <v>6167133.6769542387</v>
      </c>
      <c r="AN185" s="549">
        <v>20.445548058024198</v>
      </c>
      <c r="AO185" s="549">
        <v>20.445548058024198</v>
      </c>
      <c r="AP185" s="550">
        <v>100</v>
      </c>
      <c r="AR185" s="871"/>
      <c r="AS185" s="347" t="s">
        <v>20</v>
      </c>
      <c r="AT185" s="548">
        <v>74</v>
      </c>
      <c r="AU185" s="549">
        <v>18.453865336658353</v>
      </c>
      <c r="AV185" s="549">
        <v>18.453865336658353</v>
      </c>
      <c r="AW185" s="550">
        <v>100</v>
      </c>
      <c r="AX185" s="339"/>
      <c r="AY185" s="871"/>
      <c r="AZ185" s="347" t="s">
        <v>20</v>
      </c>
      <c r="BA185" s="548">
        <v>7296572.1902796822</v>
      </c>
      <c r="BB185" s="549">
        <v>20.669929524441514</v>
      </c>
      <c r="BC185" s="549">
        <v>20.669929524441503</v>
      </c>
      <c r="BD185" s="550">
        <v>100</v>
      </c>
      <c r="BF185" s="347"/>
      <c r="BG185" s="347" t="s">
        <v>20</v>
      </c>
      <c r="BH185" s="548">
        <v>116</v>
      </c>
      <c r="BI185" s="549">
        <v>23.1</v>
      </c>
      <c r="BJ185" s="549">
        <v>23.1</v>
      </c>
      <c r="BK185" s="550">
        <v>100</v>
      </c>
      <c r="BL185" s="339"/>
      <c r="BM185" s="347"/>
      <c r="BN185" s="347" t="s">
        <v>20</v>
      </c>
      <c r="BO185" s="548">
        <v>8755817</v>
      </c>
      <c r="BP185" s="549">
        <v>21.5</v>
      </c>
      <c r="BQ185" s="549">
        <v>21.5</v>
      </c>
      <c r="BR185" s="550">
        <v>100</v>
      </c>
    </row>
    <row r="186" spans="2:70" s="243" customFormat="1" ht="14.5" customHeight="1" x14ac:dyDescent="0.25">
      <c r="B186" s="879"/>
      <c r="C186" s="239" t="s">
        <v>14</v>
      </c>
      <c r="D186" s="240">
        <v>274</v>
      </c>
      <c r="E186" s="241">
        <v>100</v>
      </c>
      <c r="F186" s="241">
        <v>100</v>
      </c>
      <c r="G186" s="242"/>
      <c r="H186" s="227"/>
      <c r="I186" s="879"/>
      <c r="J186" s="239" t="s">
        <v>14</v>
      </c>
      <c r="K186" s="240">
        <v>27301713.829319723</v>
      </c>
      <c r="L186" s="241">
        <v>100.00000000000003</v>
      </c>
      <c r="M186" s="241">
        <v>100</v>
      </c>
      <c r="N186" s="242"/>
      <c r="P186" s="872"/>
      <c r="Q186" s="351" t="s">
        <v>14</v>
      </c>
      <c r="R186" s="551">
        <v>247</v>
      </c>
      <c r="S186" s="552">
        <v>100</v>
      </c>
      <c r="T186" s="552">
        <v>100</v>
      </c>
      <c r="U186" s="553"/>
      <c r="V186" s="339"/>
      <c r="W186" s="239"/>
      <c r="X186" s="239" t="s">
        <v>14</v>
      </c>
      <c r="Y186" s="240">
        <v>22944225</v>
      </c>
      <c r="Z186" s="241">
        <v>100</v>
      </c>
      <c r="AA186" s="241">
        <v>100</v>
      </c>
      <c r="AB186" s="242"/>
      <c r="AD186" s="872"/>
      <c r="AE186" s="351" t="s">
        <v>14</v>
      </c>
      <c r="AF186" s="551">
        <v>364</v>
      </c>
      <c r="AG186" s="552">
        <v>100</v>
      </c>
      <c r="AH186" s="552">
        <v>100</v>
      </c>
      <c r="AI186" s="553"/>
      <c r="AJ186" s="339"/>
      <c r="AK186" s="872"/>
      <c r="AL186" s="351" t="s">
        <v>14</v>
      </c>
      <c r="AM186" s="551">
        <v>30163699.498061851</v>
      </c>
      <c r="AN186" s="552">
        <v>100.00000000000003</v>
      </c>
      <c r="AO186" s="552">
        <v>100</v>
      </c>
      <c r="AP186" s="553"/>
      <c r="AR186" s="872"/>
      <c r="AS186" s="351" t="s">
        <v>14</v>
      </c>
      <c r="AT186" s="551">
        <v>401</v>
      </c>
      <c r="AU186" s="552">
        <v>100</v>
      </c>
      <c r="AV186" s="552">
        <v>100</v>
      </c>
      <c r="AW186" s="553"/>
      <c r="AX186" s="339"/>
      <c r="AY186" s="872"/>
      <c r="AZ186" s="351" t="s">
        <v>14</v>
      </c>
      <c r="BA186" s="551">
        <v>35300421.231004819</v>
      </c>
      <c r="BB186" s="552">
        <v>100.00000000000004</v>
      </c>
      <c r="BC186" s="552">
        <v>100</v>
      </c>
      <c r="BD186" s="553"/>
      <c r="BF186" s="351"/>
      <c r="BG186" s="351" t="s">
        <v>14</v>
      </c>
      <c r="BH186" s="551">
        <v>502</v>
      </c>
      <c r="BI186" s="552">
        <v>100</v>
      </c>
      <c r="BJ186" s="552">
        <v>100</v>
      </c>
      <c r="BK186" s="553"/>
      <c r="BL186" s="339"/>
      <c r="BM186" s="351"/>
      <c r="BN186" s="351" t="s">
        <v>14</v>
      </c>
      <c r="BO186" s="551">
        <v>40721566</v>
      </c>
      <c r="BP186" s="552">
        <v>100</v>
      </c>
      <c r="BQ186" s="552">
        <v>100</v>
      </c>
      <c r="BR186" s="553"/>
    </row>
    <row r="187" spans="2:70" s="243" customFormat="1" ht="14.5" customHeight="1" x14ac:dyDescent="0.35"/>
    <row r="188" spans="2:70" s="243" customFormat="1" ht="14.5" customHeight="1" x14ac:dyDescent="0.35"/>
    <row r="189" spans="2:70" s="92" customFormat="1" ht="14.5" customHeight="1" x14ac:dyDescent="0.35"/>
    <row r="190" spans="2:70" s="92" customFormat="1" ht="14.5" customHeight="1" x14ac:dyDescent="0.35"/>
  </sheetData>
  <mergeCells count="527">
    <mergeCell ref="BF167:BR167"/>
    <mergeCell ref="BF169:BK169"/>
    <mergeCell ref="BM169:BR169"/>
    <mergeCell ref="BF146:BK146"/>
    <mergeCell ref="BM146:BR146"/>
    <mergeCell ref="BF148:BK148"/>
    <mergeCell ref="BF149:BG149"/>
    <mergeCell ref="BF150:BF157"/>
    <mergeCell ref="BM148:BR148"/>
    <mergeCell ref="BM149:BN149"/>
    <mergeCell ref="BM150:BM157"/>
    <mergeCell ref="BF144:BR144"/>
    <mergeCell ref="BF121:BR121"/>
    <mergeCell ref="BF123:BK123"/>
    <mergeCell ref="BM123:BR123"/>
    <mergeCell ref="BF102:BK102"/>
    <mergeCell ref="BF103:BG103"/>
    <mergeCell ref="BF104:BF111"/>
    <mergeCell ref="BM102:BR102"/>
    <mergeCell ref="BM103:BN103"/>
    <mergeCell ref="BM104:BM111"/>
    <mergeCell ref="BF98:BR98"/>
    <mergeCell ref="BF100:BK100"/>
    <mergeCell ref="BM100:BR100"/>
    <mergeCell ref="BF75:BR75"/>
    <mergeCell ref="BF77:BK77"/>
    <mergeCell ref="BM77:BR77"/>
    <mergeCell ref="BF57:BG57"/>
    <mergeCell ref="BF58:BF64"/>
    <mergeCell ref="BM57:BN57"/>
    <mergeCell ref="BM58:BM64"/>
    <mergeCell ref="BF52:BR52"/>
    <mergeCell ref="BF54:BK54"/>
    <mergeCell ref="BM54:BR54"/>
    <mergeCell ref="BF56:BK56"/>
    <mergeCell ref="BM56:BR56"/>
    <mergeCell ref="BF31:BK31"/>
    <mergeCell ref="BM31:BR31"/>
    <mergeCell ref="BF29:BR29"/>
    <mergeCell ref="BF12:BF19"/>
    <mergeCell ref="BM12:BM19"/>
    <mergeCell ref="BF2:BR2"/>
    <mergeCell ref="BF4:BR4"/>
    <mergeCell ref="BF6:BR6"/>
    <mergeCell ref="BF8:BK8"/>
    <mergeCell ref="BM8:BR8"/>
    <mergeCell ref="BF10:BK10"/>
    <mergeCell ref="BF11:BG11"/>
    <mergeCell ref="BM10:BR10"/>
    <mergeCell ref="BM11:BN11"/>
    <mergeCell ref="AD171:AI171"/>
    <mergeCell ref="AD172:AE172"/>
    <mergeCell ref="AD173:AD178"/>
    <mergeCell ref="AD182:AI182"/>
    <mergeCell ref="AD183:AE183"/>
    <mergeCell ref="AD184:AD186"/>
    <mergeCell ref="AK171:AP171"/>
    <mergeCell ref="AK172:AL172"/>
    <mergeCell ref="AK173:AK178"/>
    <mergeCell ref="AK182:AP182"/>
    <mergeCell ref="AK183:AL183"/>
    <mergeCell ref="AK184:AK186"/>
    <mergeCell ref="AD169:AI169"/>
    <mergeCell ref="AK169:AP169"/>
    <mergeCell ref="AD10:AI10"/>
    <mergeCell ref="AD11:AE11"/>
    <mergeCell ref="AD12:AD19"/>
    <mergeCell ref="AD21:AI21"/>
    <mergeCell ref="AD22:AE22"/>
    <mergeCell ref="AD23:AD25"/>
    <mergeCell ref="AK10:AP10"/>
    <mergeCell ref="AK11:AL11"/>
    <mergeCell ref="AK12:AK19"/>
    <mergeCell ref="AK21:AP21"/>
    <mergeCell ref="AK22:AL22"/>
    <mergeCell ref="AK23:AK25"/>
    <mergeCell ref="AD33:AI33"/>
    <mergeCell ref="AD34:AE34"/>
    <mergeCell ref="AD35:AD41"/>
    <mergeCell ref="AD44:AI44"/>
    <mergeCell ref="AD167:AP167"/>
    <mergeCell ref="AD150:AD157"/>
    <mergeCell ref="AD159:AI159"/>
    <mergeCell ref="AD160:AE160"/>
    <mergeCell ref="AD161:AD163"/>
    <mergeCell ref="AK150:AK157"/>
    <mergeCell ref="AK159:AP159"/>
    <mergeCell ref="AK160:AL160"/>
    <mergeCell ref="AK161:AK163"/>
    <mergeCell ref="AD144:AP144"/>
    <mergeCell ref="AD146:AI146"/>
    <mergeCell ref="AK146:AP146"/>
    <mergeCell ref="AD136:AI136"/>
    <mergeCell ref="AD137:AE137"/>
    <mergeCell ref="AD138:AD140"/>
    <mergeCell ref="AK136:AP136"/>
    <mergeCell ref="AK137:AL137"/>
    <mergeCell ref="AK138:AK140"/>
    <mergeCell ref="AD148:AI148"/>
    <mergeCell ref="AD149:AE149"/>
    <mergeCell ref="AK148:AP148"/>
    <mergeCell ref="AK149:AL149"/>
    <mergeCell ref="AD121:AP121"/>
    <mergeCell ref="AD123:AI123"/>
    <mergeCell ref="AK123:AP123"/>
    <mergeCell ref="AK115:AK117"/>
    <mergeCell ref="AD115:AD117"/>
    <mergeCell ref="AD125:AI125"/>
    <mergeCell ref="AD126:AE126"/>
    <mergeCell ref="AD127:AD134"/>
    <mergeCell ref="AK125:AP125"/>
    <mergeCell ref="AK126:AL126"/>
    <mergeCell ref="AK127:AK134"/>
    <mergeCell ref="AD102:AI102"/>
    <mergeCell ref="AD103:AE103"/>
    <mergeCell ref="AD104:AD111"/>
    <mergeCell ref="AK102:AP102"/>
    <mergeCell ref="AK103:AL103"/>
    <mergeCell ref="AK104:AK111"/>
    <mergeCell ref="AK113:AP113"/>
    <mergeCell ref="AK114:AL114"/>
    <mergeCell ref="AD113:AI113"/>
    <mergeCell ref="AD114:AE114"/>
    <mergeCell ref="AD98:AP98"/>
    <mergeCell ref="AD100:AI100"/>
    <mergeCell ref="AK100:AP100"/>
    <mergeCell ref="AD90:AI90"/>
    <mergeCell ref="AD91:AE91"/>
    <mergeCell ref="AD92:AD94"/>
    <mergeCell ref="AK90:AP90"/>
    <mergeCell ref="AK91:AL91"/>
    <mergeCell ref="AK92:AK94"/>
    <mergeCell ref="AD75:AP75"/>
    <mergeCell ref="AD77:AI77"/>
    <mergeCell ref="AK77:AP77"/>
    <mergeCell ref="AD79:AI79"/>
    <mergeCell ref="AD80:AE80"/>
    <mergeCell ref="AD81:AD88"/>
    <mergeCell ref="AK79:AP79"/>
    <mergeCell ref="AK80:AL80"/>
    <mergeCell ref="AK81:AK88"/>
    <mergeCell ref="AD57:AE57"/>
    <mergeCell ref="AD58:AD64"/>
    <mergeCell ref="AD67:AI67"/>
    <mergeCell ref="AD68:AE68"/>
    <mergeCell ref="AD69:AD71"/>
    <mergeCell ref="AK57:AL57"/>
    <mergeCell ref="AK58:AK64"/>
    <mergeCell ref="AK67:AP67"/>
    <mergeCell ref="AK68:AL68"/>
    <mergeCell ref="AK69:AK71"/>
    <mergeCell ref="AD52:AP52"/>
    <mergeCell ref="AD54:AI54"/>
    <mergeCell ref="AK54:AP54"/>
    <mergeCell ref="AD45:AE45"/>
    <mergeCell ref="AD46:AD48"/>
    <mergeCell ref="AK45:AL45"/>
    <mergeCell ref="AK46:AK48"/>
    <mergeCell ref="AD56:AI56"/>
    <mergeCell ref="AK56:AP56"/>
    <mergeCell ref="AD31:AI31"/>
    <mergeCell ref="AK31:AP31"/>
    <mergeCell ref="AK33:AP33"/>
    <mergeCell ref="AK34:AL34"/>
    <mergeCell ref="AK35:AK41"/>
    <mergeCell ref="AK44:AP44"/>
    <mergeCell ref="AD29:AP29"/>
    <mergeCell ref="AD2:AP2"/>
    <mergeCell ref="AD4:AP4"/>
    <mergeCell ref="AD6:AP6"/>
    <mergeCell ref="AD8:AI8"/>
    <mergeCell ref="AK8:AP8"/>
    <mergeCell ref="B182:G182"/>
    <mergeCell ref="B183:C183"/>
    <mergeCell ref="B184:B186"/>
    <mergeCell ref="I171:N171"/>
    <mergeCell ref="I172:J172"/>
    <mergeCell ref="I173:I178"/>
    <mergeCell ref="I182:N182"/>
    <mergeCell ref="I183:J183"/>
    <mergeCell ref="I184:I186"/>
    <mergeCell ref="B171:G171"/>
    <mergeCell ref="B172:C172"/>
    <mergeCell ref="B173:B178"/>
    <mergeCell ref="B102:G102"/>
    <mergeCell ref="B103:C103"/>
    <mergeCell ref="I102:N102"/>
    <mergeCell ref="I103:J103"/>
    <mergeCell ref="I104:I110"/>
    <mergeCell ref="I113:N113"/>
    <mergeCell ref="I114:J114"/>
    <mergeCell ref="I115:I117"/>
    <mergeCell ref="B100:G100"/>
    <mergeCell ref="B22:C22"/>
    <mergeCell ref="B23:B25"/>
    <mergeCell ref="B29:N29"/>
    <mergeCell ref="B31:G31"/>
    <mergeCell ref="I31:N31"/>
    <mergeCell ref="I22:J22"/>
    <mergeCell ref="I23:I25"/>
    <mergeCell ref="I11:J11"/>
    <mergeCell ref="I12:I18"/>
    <mergeCell ref="I21:N21"/>
    <mergeCell ref="B169:G169"/>
    <mergeCell ref="I169:N169"/>
    <mergeCell ref="B148:G148"/>
    <mergeCell ref="B149:C149"/>
    <mergeCell ref="B150:B156"/>
    <mergeCell ref="B159:G159"/>
    <mergeCell ref="B160:C160"/>
    <mergeCell ref="B144:N144"/>
    <mergeCell ref="B146:G146"/>
    <mergeCell ref="I146:N146"/>
    <mergeCell ref="B161:B163"/>
    <mergeCell ref="I148:N148"/>
    <mergeCell ref="I149:J149"/>
    <mergeCell ref="I150:I156"/>
    <mergeCell ref="I159:N159"/>
    <mergeCell ref="I160:J160"/>
    <mergeCell ref="I161:I163"/>
    <mergeCell ref="B167:N167"/>
    <mergeCell ref="B33:G33"/>
    <mergeCell ref="B34:C34"/>
    <mergeCell ref="B35:B41"/>
    <mergeCell ref="I33:N33"/>
    <mergeCell ref="B121:N121"/>
    <mergeCell ref="B104:B110"/>
    <mergeCell ref="B113:G113"/>
    <mergeCell ref="B114:C114"/>
    <mergeCell ref="B98:N98"/>
    <mergeCell ref="I100:N100"/>
    <mergeCell ref="I34:J34"/>
    <mergeCell ref="I35:I41"/>
    <mergeCell ref="I44:N44"/>
    <mergeCell ref="I45:J45"/>
    <mergeCell ref="I46:I48"/>
    <mergeCell ref="B75:N75"/>
    <mergeCell ref="B77:G77"/>
    <mergeCell ref="I77:N77"/>
    <mergeCell ref="B52:N52"/>
    <mergeCell ref="B54:G54"/>
    <mergeCell ref="I54:N54"/>
    <mergeCell ref="B79:G79"/>
    <mergeCell ref="B80:C80"/>
    <mergeCell ref="I79:N79"/>
    <mergeCell ref="B123:G123"/>
    <mergeCell ref="I123:N123"/>
    <mergeCell ref="B56:G56"/>
    <mergeCell ref="B57:C57"/>
    <mergeCell ref="B58:B63"/>
    <mergeCell ref="B67:G67"/>
    <mergeCell ref="B68:C68"/>
    <mergeCell ref="B69:B71"/>
    <mergeCell ref="I56:N56"/>
    <mergeCell ref="I57:J57"/>
    <mergeCell ref="I58:I63"/>
    <mergeCell ref="I67:N67"/>
    <mergeCell ref="I68:J68"/>
    <mergeCell ref="I69:I71"/>
    <mergeCell ref="B115:B117"/>
    <mergeCell ref="I80:J80"/>
    <mergeCell ref="B90:G90"/>
    <mergeCell ref="B91:C91"/>
    <mergeCell ref="B92:B94"/>
    <mergeCell ref="I90:N90"/>
    <mergeCell ref="B81:B88"/>
    <mergeCell ref="I81:I88"/>
    <mergeCell ref="I91:J91"/>
    <mergeCell ref="I92:I94"/>
    <mergeCell ref="B125:G125"/>
    <mergeCell ref="B126:C126"/>
    <mergeCell ref="B127:B134"/>
    <mergeCell ref="B136:G136"/>
    <mergeCell ref="B137:C137"/>
    <mergeCell ref="B138:B140"/>
    <mergeCell ref="I125:N125"/>
    <mergeCell ref="I126:J126"/>
    <mergeCell ref="I127:I134"/>
    <mergeCell ref="I136:N136"/>
    <mergeCell ref="I137:J137"/>
    <mergeCell ref="I138:I140"/>
    <mergeCell ref="P52:AB52"/>
    <mergeCell ref="P54:U54"/>
    <mergeCell ref="W54:AB54"/>
    <mergeCell ref="P31:U31"/>
    <mergeCell ref="W31:AB31"/>
    <mergeCell ref="P29:AB29"/>
    <mergeCell ref="B2:N2"/>
    <mergeCell ref="P2:AB2"/>
    <mergeCell ref="P4:AB4"/>
    <mergeCell ref="P6:AB6"/>
    <mergeCell ref="P8:U8"/>
    <mergeCell ref="W8:AB8"/>
    <mergeCell ref="B10:G10"/>
    <mergeCell ref="B11:C11"/>
    <mergeCell ref="B12:B18"/>
    <mergeCell ref="B21:G21"/>
    <mergeCell ref="B4:N4"/>
    <mergeCell ref="B6:N6"/>
    <mergeCell ref="B8:G8"/>
    <mergeCell ref="I8:N8"/>
    <mergeCell ref="I10:N10"/>
    <mergeCell ref="B44:G44"/>
    <mergeCell ref="B45:C45"/>
    <mergeCell ref="B46:B48"/>
    <mergeCell ref="P75:AB75"/>
    <mergeCell ref="P77:U77"/>
    <mergeCell ref="W77:AB77"/>
    <mergeCell ref="P69:P71"/>
    <mergeCell ref="W69:W71"/>
    <mergeCell ref="P79:U79"/>
    <mergeCell ref="P80:Q80"/>
    <mergeCell ref="W79:AB79"/>
    <mergeCell ref="W80:X80"/>
    <mergeCell ref="P98:AB98"/>
    <mergeCell ref="P81:P88"/>
    <mergeCell ref="P90:U90"/>
    <mergeCell ref="P91:Q91"/>
    <mergeCell ref="P92:P94"/>
    <mergeCell ref="W81:W88"/>
    <mergeCell ref="W90:AB90"/>
    <mergeCell ref="W91:X91"/>
    <mergeCell ref="W92:W94"/>
    <mergeCell ref="W127:W134"/>
    <mergeCell ref="P121:AB121"/>
    <mergeCell ref="P123:U123"/>
    <mergeCell ref="W123:AB123"/>
    <mergeCell ref="P114:Q114"/>
    <mergeCell ref="P115:P117"/>
    <mergeCell ref="P100:U100"/>
    <mergeCell ref="W100:AB100"/>
    <mergeCell ref="W113:AB113"/>
    <mergeCell ref="P102:U102"/>
    <mergeCell ref="P103:Q103"/>
    <mergeCell ref="P104:P110"/>
    <mergeCell ref="P113:U113"/>
    <mergeCell ref="W102:AB102"/>
    <mergeCell ref="W103:X103"/>
    <mergeCell ref="W104:W110"/>
    <mergeCell ref="W33:AB33"/>
    <mergeCell ref="W34:X34"/>
    <mergeCell ref="P169:U169"/>
    <mergeCell ref="W169:AB169"/>
    <mergeCell ref="P167:AB167"/>
    <mergeCell ref="P150:P155"/>
    <mergeCell ref="P159:U159"/>
    <mergeCell ref="P160:Q160"/>
    <mergeCell ref="P161:P163"/>
    <mergeCell ref="W150:W155"/>
    <mergeCell ref="W159:AB159"/>
    <mergeCell ref="W160:X160"/>
    <mergeCell ref="W161:W163"/>
    <mergeCell ref="P144:AB144"/>
    <mergeCell ref="P146:U146"/>
    <mergeCell ref="W146:AB146"/>
    <mergeCell ref="P138:P140"/>
    <mergeCell ref="P148:U148"/>
    <mergeCell ref="P126:Q126"/>
    <mergeCell ref="P127:P134"/>
    <mergeCell ref="P136:U136"/>
    <mergeCell ref="P137:Q137"/>
    <mergeCell ref="W125:AB125"/>
    <mergeCell ref="W126:X126"/>
    <mergeCell ref="W68:X68"/>
    <mergeCell ref="P182:U182"/>
    <mergeCell ref="P149:Q149"/>
    <mergeCell ref="W148:AB148"/>
    <mergeCell ref="W149:X149"/>
    <mergeCell ref="P125:U125"/>
    <mergeCell ref="P10:U10"/>
    <mergeCell ref="P11:Q11"/>
    <mergeCell ref="P12:P17"/>
    <mergeCell ref="P21:U21"/>
    <mergeCell ref="P22:Q22"/>
    <mergeCell ref="P23:P25"/>
    <mergeCell ref="W10:AB10"/>
    <mergeCell ref="W11:X11"/>
    <mergeCell ref="W12:W17"/>
    <mergeCell ref="W21:AB21"/>
    <mergeCell ref="W22:X22"/>
    <mergeCell ref="W23:W25"/>
    <mergeCell ref="P33:U33"/>
    <mergeCell ref="P34:Q34"/>
    <mergeCell ref="P35:P40"/>
    <mergeCell ref="P44:U44"/>
    <mergeCell ref="P45:Q45"/>
    <mergeCell ref="P46:P48"/>
    <mergeCell ref="AR29:BD29"/>
    <mergeCell ref="AR2:BD2"/>
    <mergeCell ref="AR4:BD4"/>
    <mergeCell ref="AR6:BD6"/>
    <mergeCell ref="AR8:AW8"/>
    <mergeCell ref="AY8:BD8"/>
    <mergeCell ref="P183:Q183"/>
    <mergeCell ref="P184:P186"/>
    <mergeCell ref="W171:AB171"/>
    <mergeCell ref="W172:X172"/>
    <mergeCell ref="W173:W178"/>
    <mergeCell ref="W35:W40"/>
    <mergeCell ref="W44:AB44"/>
    <mergeCell ref="W45:X45"/>
    <mergeCell ref="W46:W48"/>
    <mergeCell ref="P56:U56"/>
    <mergeCell ref="P57:Q57"/>
    <mergeCell ref="P58:P62"/>
    <mergeCell ref="P67:U67"/>
    <mergeCell ref="P68:Q68"/>
    <mergeCell ref="W56:AB56"/>
    <mergeCell ref="W57:X57"/>
    <mergeCell ref="W58:W62"/>
    <mergeCell ref="W67:AB67"/>
    <mergeCell ref="AR31:AW31"/>
    <mergeCell ref="AY31:BD31"/>
    <mergeCell ref="AR33:AW33"/>
    <mergeCell ref="AR34:AS34"/>
    <mergeCell ref="AR35:AR41"/>
    <mergeCell ref="AR44:AW44"/>
    <mergeCell ref="AY33:BD33"/>
    <mergeCell ref="AY34:AZ34"/>
    <mergeCell ref="AY35:AY41"/>
    <mergeCell ref="AY44:BD44"/>
    <mergeCell ref="AR52:BD52"/>
    <mergeCell ref="AR54:AW54"/>
    <mergeCell ref="AY54:BD54"/>
    <mergeCell ref="AR45:AS45"/>
    <mergeCell ref="AR46:AR48"/>
    <mergeCell ref="AY45:AZ45"/>
    <mergeCell ref="AY46:AY48"/>
    <mergeCell ref="AR56:AW56"/>
    <mergeCell ref="AY56:BD56"/>
    <mergeCell ref="AR57:AS57"/>
    <mergeCell ref="AR58:AR63"/>
    <mergeCell ref="AR67:AW67"/>
    <mergeCell ref="AR68:AS68"/>
    <mergeCell ref="AR69:AR71"/>
    <mergeCell ref="AY57:AZ57"/>
    <mergeCell ref="AY58:AY63"/>
    <mergeCell ref="AY67:BD67"/>
    <mergeCell ref="AY68:AZ68"/>
    <mergeCell ref="AY69:AY71"/>
    <mergeCell ref="AR75:BD75"/>
    <mergeCell ref="AR77:AW77"/>
    <mergeCell ref="AY77:BD77"/>
    <mergeCell ref="AR79:AW79"/>
    <mergeCell ref="AR80:AS80"/>
    <mergeCell ref="AR81:AR88"/>
    <mergeCell ref="AY79:BD79"/>
    <mergeCell ref="AY80:AZ80"/>
    <mergeCell ref="AY81:AY88"/>
    <mergeCell ref="AR98:BD98"/>
    <mergeCell ref="AR100:AW100"/>
    <mergeCell ref="AY100:BD100"/>
    <mergeCell ref="AR90:AW90"/>
    <mergeCell ref="AR91:AS91"/>
    <mergeCell ref="AR92:AR94"/>
    <mergeCell ref="AY90:BD90"/>
    <mergeCell ref="AY91:AZ91"/>
    <mergeCell ref="AY92:AY94"/>
    <mergeCell ref="AY126:AZ126"/>
    <mergeCell ref="AR102:AW102"/>
    <mergeCell ref="AR103:AS103"/>
    <mergeCell ref="AR104:AR110"/>
    <mergeCell ref="AR113:AW113"/>
    <mergeCell ref="AR114:AS114"/>
    <mergeCell ref="AY102:BD102"/>
    <mergeCell ref="AY103:AZ103"/>
    <mergeCell ref="AY104:AY110"/>
    <mergeCell ref="AY113:BD113"/>
    <mergeCell ref="AY114:AZ114"/>
    <mergeCell ref="AR167:BD167"/>
    <mergeCell ref="AR169:AW169"/>
    <mergeCell ref="AY169:BD169"/>
    <mergeCell ref="AR171:AW171"/>
    <mergeCell ref="AY171:BD171"/>
    <mergeCell ref="AR146:AW146"/>
    <mergeCell ref="AY146:BD146"/>
    <mergeCell ref="AR144:BD144"/>
    <mergeCell ref="AR127:AR134"/>
    <mergeCell ref="AR136:AW136"/>
    <mergeCell ref="AR137:AS137"/>
    <mergeCell ref="AR138:AR140"/>
    <mergeCell ref="AY127:AY134"/>
    <mergeCell ref="AY136:BD136"/>
    <mergeCell ref="AY137:AZ137"/>
    <mergeCell ref="AY138:AY140"/>
    <mergeCell ref="AR148:AW148"/>
    <mergeCell ref="AR149:AS149"/>
    <mergeCell ref="AR150:AR156"/>
    <mergeCell ref="AR159:AW159"/>
    <mergeCell ref="AR160:AS160"/>
    <mergeCell ref="AR161:AR163"/>
    <mergeCell ref="AY148:BD148"/>
    <mergeCell ref="AY149:AZ149"/>
    <mergeCell ref="AR172:AS172"/>
    <mergeCell ref="AR173:AR178"/>
    <mergeCell ref="AR182:AW182"/>
    <mergeCell ref="AR183:AS183"/>
    <mergeCell ref="AR184:AR186"/>
    <mergeCell ref="AY172:AZ172"/>
    <mergeCell ref="AY173:AY178"/>
    <mergeCell ref="AY182:BD182"/>
    <mergeCell ref="AY183:AZ183"/>
    <mergeCell ref="AY184:AY186"/>
    <mergeCell ref="AY150:AY156"/>
    <mergeCell ref="AY159:BD159"/>
    <mergeCell ref="AY160:AZ160"/>
    <mergeCell ref="AY161:AY163"/>
    <mergeCell ref="AR10:AW10"/>
    <mergeCell ref="AR11:AS11"/>
    <mergeCell ref="AR12:AR18"/>
    <mergeCell ref="AR21:AW21"/>
    <mergeCell ref="AR22:AS22"/>
    <mergeCell ref="AR23:AR25"/>
    <mergeCell ref="AY10:BD10"/>
    <mergeCell ref="AY11:AZ11"/>
    <mergeCell ref="AY12:AY18"/>
    <mergeCell ref="AY21:BD21"/>
    <mergeCell ref="AY22:AZ22"/>
    <mergeCell ref="AY23:AY25"/>
    <mergeCell ref="AR121:BD121"/>
    <mergeCell ref="AR123:AW123"/>
    <mergeCell ref="AY123:BD123"/>
    <mergeCell ref="AR115:AR117"/>
    <mergeCell ref="AY115:AY117"/>
    <mergeCell ref="AR125:AW125"/>
    <mergeCell ref="AR126:AS126"/>
    <mergeCell ref="AY125:BD12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177B3-DC71-444F-BFAC-CCD0E4590D69}">
  <dimension ref="B2:BG202"/>
  <sheetViews>
    <sheetView workbookViewId="0">
      <selection activeCell="BD189" sqref="BD189"/>
    </sheetView>
  </sheetViews>
  <sheetFormatPr defaultRowHeight="14.5" x14ac:dyDescent="0.35"/>
  <cols>
    <col min="3" max="3" width="28.7265625" customWidth="1"/>
    <col min="15" max="15" width="28.7265625" customWidth="1"/>
    <col min="27" max="27" width="28.7265625" customWidth="1"/>
    <col min="39" max="39" width="28.7265625" customWidth="1"/>
    <col min="51" max="51" width="28.7265625" customWidth="1"/>
  </cols>
  <sheetData>
    <row r="2" spans="2:59" ht="18.5" x14ac:dyDescent="0.45">
      <c r="B2" s="749" t="s">
        <v>130</v>
      </c>
      <c r="C2" s="749"/>
      <c r="D2" s="749"/>
      <c r="E2" s="749"/>
      <c r="F2" s="749"/>
      <c r="G2" s="749"/>
      <c r="H2" s="749"/>
      <c r="I2" s="749"/>
      <c r="J2" s="749"/>
      <c r="K2" s="749"/>
      <c r="N2" s="749" t="s">
        <v>130</v>
      </c>
      <c r="O2" s="749"/>
      <c r="P2" s="749"/>
      <c r="Q2" s="749"/>
      <c r="R2" s="749"/>
      <c r="S2" s="749"/>
      <c r="T2" s="749"/>
      <c r="U2" s="749"/>
      <c r="V2" s="749"/>
      <c r="W2" s="749"/>
      <c r="Z2" s="749" t="s">
        <v>130</v>
      </c>
      <c r="AA2" s="749"/>
      <c r="AB2" s="749"/>
      <c r="AC2" s="749"/>
      <c r="AD2" s="749"/>
      <c r="AE2" s="749"/>
      <c r="AF2" s="749"/>
      <c r="AG2" s="749"/>
      <c r="AH2" s="749"/>
      <c r="AI2" s="749"/>
      <c r="AL2" s="749" t="s">
        <v>130</v>
      </c>
      <c r="AM2" s="749"/>
      <c r="AN2" s="749"/>
      <c r="AO2" s="749"/>
      <c r="AP2" s="749"/>
      <c r="AQ2" s="749"/>
      <c r="AR2" s="749"/>
      <c r="AS2" s="749"/>
      <c r="AT2" s="749"/>
      <c r="AU2" s="749"/>
      <c r="AX2" s="749" t="s">
        <v>130</v>
      </c>
      <c r="AY2" s="749"/>
      <c r="AZ2" s="749"/>
      <c r="BA2" s="749"/>
      <c r="BB2" s="749"/>
      <c r="BC2" s="749"/>
      <c r="BD2" s="749"/>
      <c r="BE2" s="749"/>
      <c r="BF2" s="749"/>
      <c r="BG2" s="749"/>
    </row>
    <row r="3" spans="2:59" ht="18.5" x14ac:dyDescent="0.45">
      <c r="B3" s="250"/>
      <c r="C3" s="250"/>
      <c r="D3" s="250"/>
      <c r="E3" s="250"/>
      <c r="F3" s="250"/>
      <c r="G3" s="250"/>
      <c r="H3" s="250"/>
      <c r="I3" s="250"/>
      <c r="J3" s="250"/>
      <c r="K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Z3" s="250"/>
      <c r="AA3" s="250"/>
      <c r="AB3" s="250"/>
      <c r="AC3" s="250"/>
      <c r="AD3" s="250"/>
      <c r="AE3" s="250"/>
      <c r="AF3" s="250"/>
      <c r="AG3" s="250"/>
      <c r="AH3" s="250"/>
      <c r="AI3" s="250"/>
      <c r="AL3" s="250"/>
      <c r="AM3" s="250"/>
      <c r="AN3" s="250"/>
      <c r="AO3" s="250"/>
      <c r="AP3" s="250"/>
      <c r="AQ3" s="250"/>
      <c r="AR3" s="250"/>
      <c r="AS3" s="250"/>
      <c r="AT3" s="250"/>
      <c r="AU3" s="250"/>
      <c r="AX3" s="250"/>
      <c r="AY3" s="250"/>
      <c r="AZ3" s="250"/>
      <c r="BA3" s="250"/>
      <c r="BB3" s="250"/>
      <c r="BC3" s="250"/>
      <c r="BD3" s="250"/>
      <c r="BE3" s="250"/>
      <c r="BF3" s="250"/>
      <c r="BG3" s="250"/>
    </row>
    <row r="4" spans="2:59" ht="18.5" x14ac:dyDescent="0.45">
      <c r="B4" s="749">
        <v>2019</v>
      </c>
      <c r="C4" s="749"/>
      <c r="D4" s="749"/>
      <c r="E4" s="749"/>
      <c r="F4" s="749"/>
      <c r="G4" s="749"/>
      <c r="H4" s="749"/>
      <c r="I4" s="749"/>
      <c r="J4" s="749"/>
      <c r="K4" s="749"/>
      <c r="N4" s="749">
        <v>2020</v>
      </c>
      <c r="O4" s="749"/>
      <c r="P4" s="749"/>
      <c r="Q4" s="749"/>
      <c r="R4" s="749"/>
      <c r="S4" s="749"/>
      <c r="T4" s="749"/>
      <c r="U4" s="749"/>
      <c r="V4" s="749"/>
      <c r="W4" s="749"/>
      <c r="Z4" s="749">
        <v>2021</v>
      </c>
      <c r="AA4" s="749"/>
      <c r="AB4" s="749"/>
      <c r="AC4" s="749"/>
      <c r="AD4" s="749"/>
      <c r="AE4" s="749"/>
      <c r="AF4" s="749"/>
      <c r="AG4" s="749"/>
      <c r="AH4" s="749"/>
      <c r="AI4" s="749"/>
      <c r="AL4" s="749">
        <v>2022</v>
      </c>
      <c r="AM4" s="749"/>
      <c r="AN4" s="749"/>
      <c r="AO4" s="749"/>
      <c r="AP4" s="749"/>
      <c r="AQ4" s="749"/>
      <c r="AR4" s="749"/>
      <c r="AS4" s="749"/>
      <c r="AT4" s="749"/>
      <c r="AU4" s="749"/>
      <c r="AX4" s="749">
        <v>2023</v>
      </c>
      <c r="AY4" s="749"/>
      <c r="AZ4" s="749"/>
      <c r="BA4" s="749"/>
      <c r="BB4" s="749"/>
      <c r="BC4" s="749"/>
      <c r="BD4" s="749"/>
      <c r="BE4" s="749"/>
      <c r="BF4" s="749"/>
      <c r="BG4" s="749"/>
    </row>
    <row r="6" spans="2:59" x14ac:dyDescent="0.35">
      <c r="B6" s="748" t="s">
        <v>42</v>
      </c>
      <c r="C6" s="748"/>
      <c r="D6" s="748"/>
      <c r="E6" s="748"/>
      <c r="F6" s="748"/>
      <c r="N6" s="748" t="s">
        <v>42</v>
      </c>
      <c r="O6" s="748"/>
      <c r="P6" s="748"/>
      <c r="Q6" s="748"/>
      <c r="R6" s="748"/>
      <c r="Z6" s="748" t="s">
        <v>42</v>
      </c>
      <c r="AA6" s="748"/>
      <c r="AB6" s="748"/>
      <c r="AC6" s="748"/>
      <c r="AD6" s="748"/>
      <c r="AL6" s="748" t="s">
        <v>42</v>
      </c>
      <c r="AM6" s="748"/>
      <c r="AN6" s="748"/>
      <c r="AO6" s="748"/>
      <c r="AP6" s="748"/>
      <c r="AX6" s="748" t="s">
        <v>42</v>
      </c>
      <c r="AY6" s="748"/>
      <c r="AZ6" s="748"/>
      <c r="BA6" s="748"/>
      <c r="BB6" s="748"/>
    </row>
    <row r="8" spans="2:59" ht="14.5" customHeight="1" x14ac:dyDescent="0.35">
      <c r="B8" s="760" t="s">
        <v>111</v>
      </c>
      <c r="C8" s="760"/>
      <c r="D8" s="760"/>
      <c r="E8" s="760"/>
      <c r="F8" s="760"/>
      <c r="G8" s="18"/>
      <c r="N8" s="886" t="s">
        <v>111</v>
      </c>
      <c r="O8" s="886"/>
      <c r="P8" s="886"/>
      <c r="Q8" s="886"/>
      <c r="R8" s="886"/>
      <c r="S8" s="554"/>
      <c r="Z8" s="886" t="s">
        <v>111</v>
      </c>
      <c r="AA8" s="886"/>
      <c r="AB8" s="886"/>
      <c r="AC8" s="886"/>
      <c r="AD8" s="886"/>
      <c r="AE8" s="554"/>
      <c r="AL8" s="886" t="s">
        <v>111</v>
      </c>
      <c r="AM8" s="886"/>
      <c r="AN8" s="886"/>
      <c r="AO8" s="886"/>
      <c r="AP8" s="886"/>
      <c r="AQ8" s="554"/>
      <c r="AX8" s="579" t="s">
        <v>111</v>
      </c>
      <c r="AY8" s="579"/>
      <c r="AZ8" s="579"/>
      <c r="BA8" s="579"/>
      <c r="BB8" s="579"/>
      <c r="BC8" s="554"/>
    </row>
    <row r="9" spans="2:59" x14ac:dyDescent="0.35">
      <c r="B9" s="761" t="s">
        <v>0</v>
      </c>
      <c r="C9" s="761"/>
      <c r="D9" s="761"/>
      <c r="E9" s="19" t="s">
        <v>112</v>
      </c>
      <c r="F9" s="21" t="s">
        <v>113</v>
      </c>
      <c r="G9" s="18"/>
      <c r="N9" s="887" t="s">
        <v>0</v>
      </c>
      <c r="O9" s="887"/>
      <c r="P9" s="887"/>
      <c r="Q9" s="555" t="s">
        <v>112</v>
      </c>
      <c r="R9" s="556" t="s">
        <v>113</v>
      </c>
      <c r="S9" s="554"/>
      <c r="Z9" s="887" t="s">
        <v>0</v>
      </c>
      <c r="AA9" s="887"/>
      <c r="AB9" s="887"/>
      <c r="AC9" s="555" t="s">
        <v>112</v>
      </c>
      <c r="AD9" s="556" t="s">
        <v>113</v>
      </c>
      <c r="AE9" s="554"/>
      <c r="AL9" s="887" t="s">
        <v>0</v>
      </c>
      <c r="AM9" s="887"/>
      <c r="AN9" s="887"/>
      <c r="AO9" s="555" t="s">
        <v>112</v>
      </c>
      <c r="AP9" s="556" t="s">
        <v>113</v>
      </c>
      <c r="AQ9" s="554"/>
      <c r="AX9" s="580"/>
      <c r="AY9" s="580"/>
      <c r="AZ9" s="580"/>
      <c r="BA9" s="555" t="s">
        <v>112</v>
      </c>
      <c r="BB9" s="556" t="s">
        <v>113</v>
      </c>
      <c r="BC9" s="554"/>
    </row>
    <row r="10" spans="2:59" ht="23" x14ac:dyDescent="0.35">
      <c r="B10" s="892" t="s">
        <v>114</v>
      </c>
      <c r="C10" s="892" t="s">
        <v>115</v>
      </c>
      <c r="D10" s="892"/>
      <c r="E10" s="403">
        <v>0.38965369119490773</v>
      </c>
      <c r="F10" s="404">
        <v>1.6680459205971382E-3</v>
      </c>
      <c r="G10" s="18"/>
      <c r="N10" s="888" t="s">
        <v>114</v>
      </c>
      <c r="O10" s="888" t="s">
        <v>115</v>
      </c>
      <c r="P10" s="888"/>
      <c r="Q10" s="557">
        <v>0.33327490141625199</v>
      </c>
      <c r="R10" s="558">
        <v>1.5377545917661711E-3</v>
      </c>
      <c r="S10" s="554"/>
      <c r="Z10" s="888" t="s">
        <v>114</v>
      </c>
      <c r="AA10" s="888" t="s">
        <v>115</v>
      </c>
      <c r="AB10" s="888"/>
      <c r="AC10" s="557">
        <v>0.31702262239523621</v>
      </c>
      <c r="AD10" s="558">
        <v>1.576466531523987E-3</v>
      </c>
      <c r="AE10" s="554"/>
      <c r="AL10" s="888" t="s">
        <v>114</v>
      </c>
      <c r="AM10" s="888" t="s">
        <v>115</v>
      </c>
      <c r="AN10" s="888"/>
      <c r="AO10" s="557">
        <v>0.35621490558424435</v>
      </c>
      <c r="AP10" s="558">
        <v>1.454299268057481E-3</v>
      </c>
      <c r="AQ10" s="554"/>
      <c r="AX10" s="581" t="s">
        <v>114</v>
      </c>
      <c r="AY10" s="736" t="s">
        <v>115</v>
      </c>
      <c r="AZ10" s="736"/>
      <c r="BA10" s="557">
        <v>0.3518</v>
      </c>
      <c r="BB10" s="558">
        <v>1.6199999999999999E-3</v>
      </c>
      <c r="BC10" s="554"/>
    </row>
    <row r="11" spans="2:59" ht="23" x14ac:dyDescent="0.35">
      <c r="B11" s="763"/>
      <c r="C11" s="893" t="s">
        <v>116</v>
      </c>
      <c r="D11" s="26" t="s">
        <v>117</v>
      </c>
      <c r="E11" s="405">
        <v>0.38638433600565408</v>
      </c>
      <c r="F11" s="406"/>
      <c r="G11" s="18"/>
      <c r="N11" s="889"/>
      <c r="O11" s="884" t="s">
        <v>116</v>
      </c>
      <c r="P11" s="559" t="s">
        <v>117</v>
      </c>
      <c r="Q11" s="560">
        <v>0.33026091993135703</v>
      </c>
      <c r="R11" s="561"/>
      <c r="S11" s="554"/>
      <c r="Z11" s="889"/>
      <c r="AA11" s="884" t="s">
        <v>116</v>
      </c>
      <c r="AB11" s="559" t="s">
        <v>117</v>
      </c>
      <c r="AC11" s="560">
        <v>0.31393276282226401</v>
      </c>
      <c r="AD11" s="561"/>
      <c r="AE11" s="554"/>
      <c r="AL11" s="889"/>
      <c r="AM11" s="884" t="s">
        <v>116</v>
      </c>
      <c r="AN11" s="559" t="s">
        <v>117</v>
      </c>
      <c r="AO11" s="560">
        <v>0.35336450048040396</v>
      </c>
      <c r="AP11" s="561"/>
      <c r="AQ11" s="554"/>
      <c r="AX11" s="737"/>
      <c r="AY11" s="562" t="s">
        <v>116</v>
      </c>
      <c r="AZ11" s="559" t="s">
        <v>117</v>
      </c>
      <c r="BA11" s="560">
        <v>0.34860000000000002</v>
      </c>
      <c r="BB11" s="561"/>
      <c r="BC11" s="554"/>
    </row>
    <row r="12" spans="2:59" ht="23" x14ac:dyDescent="0.35">
      <c r="B12" s="763"/>
      <c r="C12" s="893"/>
      <c r="D12" s="407" t="s">
        <v>118</v>
      </c>
      <c r="E12" s="408">
        <v>0.39292304638416137</v>
      </c>
      <c r="F12" s="409"/>
      <c r="G12" s="18"/>
      <c r="N12" s="889"/>
      <c r="O12" s="884"/>
      <c r="P12" s="562" t="s">
        <v>118</v>
      </c>
      <c r="Q12" s="563">
        <v>0.33628888290114695</v>
      </c>
      <c r="R12" s="564"/>
      <c r="S12" s="554"/>
      <c r="Z12" s="889"/>
      <c r="AA12" s="884"/>
      <c r="AB12" s="562" t="s">
        <v>118</v>
      </c>
      <c r="AC12" s="563">
        <v>0.32011248196820841</v>
      </c>
      <c r="AD12" s="564"/>
      <c r="AE12" s="554"/>
      <c r="AL12" s="889"/>
      <c r="AM12" s="884"/>
      <c r="AN12" s="562" t="s">
        <v>118</v>
      </c>
      <c r="AO12" s="563">
        <v>0.35906531068808473</v>
      </c>
      <c r="AP12" s="564"/>
      <c r="AQ12" s="554"/>
      <c r="AX12" s="737"/>
      <c r="AY12" s="738"/>
      <c r="AZ12" s="562" t="s">
        <v>118</v>
      </c>
      <c r="BA12" s="563">
        <v>0.35499999999999998</v>
      </c>
      <c r="BB12" s="564"/>
      <c r="BC12" s="554"/>
    </row>
    <row r="13" spans="2:59" x14ac:dyDescent="0.35">
      <c r="B13" s="763"/>
      <c r="C13" s="893" t="s">
        <v>119</v>
      </c>
      <c r="D13" s="893"/>
      <c r="E13" s="408">
        <v>0.37739299021656419</v>
      </c>
      <c r="F13" s="409"/>
      <c r="G13" s="18"/>
      <c r="N13" s="889"/>
      <c r="O13" s="884" t="s">
        <v>119</v>
      </c>
      <c r="P13" s="884"/>
      <c r="Q13" s="563">
        <v>0.31474989046250229</v>
      </c>
      <c r="R13" s="564"/>
      <c r="S13" s="554"/>
      <c r="Z13" s="889"/>
      <c r="AA13" s="884" t="s">
        <v>119</v>
      </c>
      <c r="AB13" s="884"/>
      <c r="AC13" s="563">
        <v>0.29669180266137357</v>
      </c>
      <c r="AD13" s="564"/>
      <c r="AE13" s="554"/>
      <c r="AL13" s="889"/>
      <c r="AM13" s="884" t="s">
        <v>119</v>
      </c>
      <c r="AN13" s="884"/>
      <c r="AO13" s="563">
        <v>0.34023878398249369</v>
      </c>
      <c r="AP13" s="564"/>
      <c r="AQ13" s="554"/>
      <c r="AX13" s="737"/>
      <c r="AY13" s="559" t="s">
        <v>119</v>
      </c>
      <c r="AZ13" s="559"/>
      <c r="BA13" s="563">
        <v>0.33529999999999999</v>
      </c>
      <c r="BB13" s="564"/>
      <c r="BC13" s="554"/>
    </row>
    <row r="14" spans="2:59" x14ac:dyDescent="0.35">
      <c r="B14" s="763"/>
      <c r="C14" s="893" t="s">
        <v>120</v>
      </c>
      <c r="D14" s="893"/>
      <c r="E14" s="408">
        <v>0</v>
      </c>
      <c r="F14" s="409"/>
      <c r="G14" s="18"/>
      <c r="N14" s="889"/>
      <c r="O14" s="884" t="s">
        <v>120</v>
      </c>
      <c r="P14" s="884"/>
      <c r="Q14" s="563">
        <v>0</v>
      </c>
      <c r="R14" s="564"/>
      <c r="S14" s="554"/>
      <c r="Z14" s="889"/>
      <c r="AA14" s="884" t="s">
        <v>120</v>
      </c>
      <c r="AB14" s="884"/>
      <c r="AC14" s="563">
        <v>0</v>
      </c>
      <c r="AD14" s="564"/>
      <c r="AE14" s="554"/>
      <c r="AL14" s="889"/>
      <c r="AM14" s="884" t="s">
        <v>120</v>
      </c>
      <c r="AN14" s="884"/>
      <c r="AO14" s="563">
        <v>0</v>
      </c>
      <c r="AP14" s="564"/>
      <c r="AQ14" s="554"/>
      <c r="AX14" s="737"/>
      <c r="AY14" s="559" t="s">
        <v>120</v>
      </c>
      <c r="AZ14" s="559"/>
      <c r="BA14" s="563">
        <v>0</v>
      </c>
      <c r="BB14" s="564"/>
      <c r="BC14" s="554"/>
    </row>
    <row r="15" spans="2:59" x14ac:dyDescent="0.35">
      <c r="B15" s="763"/>
      <c r="C15" s="893" t="s">
        <v>121</v>
      </c>
      <c r="D15" s="893"/>
      <c r="E15" s="410">
        <v>0.23782647451028441</v>
      </c>
      <c r="F15" s="409"/>
      <c r="G15" s="18"/>
      <c r="N15" s="889"/>
      <c r="O15" s="884" t="s">
        <v>121</v>
      </c>
      <c r="P15" s="884"/>
      <c r="Q15" s="565">
        <v>0.222205106191424</v>
      </c>
      <c r="R15" s="564"/>
      <c r="S15" s="554"/>
      <c r="Z15" s="889"/>
      <c r="AA15" s="884" t="s">
        <v>121</v>
      </c>
      <c r="AB15" s="884"/>
      <c r="AC15" s="565">
        <v>0.21652176453160871</v>
      </c>
      <c r="AD15" s="564"/>
      <c r="AE15" s="554"/>
      <c r="AL15" s="889"/>
      <c r="AM15" s="884" t="s">
        <v>121</v>
      </c>
      <c r="AN15" s="884"/>
      <c r="AO15" s="565">
        <v>0.22932796161021332</v>
      </c>
      <c r="AP15" s="564"/>
      <c r="AQ15" s="554"/>
      <c r="AX15" s="737"/>
      <c r="AY15" s="559" t="s">
        <v>121</v>
      </c>
      <c r="AZ15" s="559"/>
      <c r="BA15" s="565">
        <v>0.22800000000000001</v>
      </c>
      <c r="BB15" s="564"/>
      <c r="BC15" s="554"/>
    </row>
    <row r="16" spans="2:59" x14ac:dyDescent="0.35">
      <c r="B16" s="763"/>
      <c r="C16" s="893" t="s">
        <v>122</v>
      </c>
      <c r="D16" s="893"/>
      <c r="E16" s="411">
        <v>0.48767455798953097</v>
      </c>
      <c r="F16" s="409"/>
      <c r="G16" s="18"/>
      <c r="N16" s="889"/>
      <c r="O16" s="884" t="s">
        <v>122</v>
      </c>
      <c r="P16" s="884"/>
      <c r="Q16" s="566">
        <v>0.47138636614928098</v>
      </c>
      <c r="R16" s="564"/>
      <c r="S16" s="554"/>
      <c r="Z16" s="889"/>
      <c r="AA16" s="884" t="s">
        <v>122</v>
      </c>
      <c r="AB16" s="884"/>
      <c r="AC16" s="566">
        <v>0.46531899223179007</v>
      </c>
      <c r="AD16" s="564"/>
      <c r="AE16" s="554"/>
      <c r="AL16" s="889"/>
      <c r="AM16" s="884" t="s">
        <v>122</v>
      </c>
      <c r="AN16" s="884"/>
      <c r="AO16" s="566">
        <v>0.47888199131958736</v>
      </c>
      <c r="AP16" s="564"/>
      <c r="AQ16" s="554"/>
      <c r="AX16" s="737"/>
      <c r="AY16" s="559" t="s">
        <v>122</v>
      </c>
      <c r="AZ16" s="559"/>
      <c r="BA16" s="566">
        <v>0.47754000000000002</v>
      </c>
      <c r="BB16" s="564"/>
      <c r="BC16" s="554"/>
    </row>
    <row r="17" spans="2:55" x14ac:dyDescent="0.35">
      <c r="B17" s="763"/>
      <c r="C17" s="893" t="s">
        <v>123</v>
      </c>
      <c r="D17" s="893"/>
      <c r="E17" s="412">
        <v>0</v>
      </c>
      <c r="F17" s="409"/>
      <c r="G17" s="18"/>
      <c r="N17" s="889"/>
      <c r="O17" s="884" t="s">
        <v>123</v>
      </c>
      <c r="P17" s="884"/>
      <c r="Q17" s="567">
        <v>0</v>
      </c>
      <c r="R17" s="564"/>
      <c r="S17" s="554"/>
      <c r="Z17" s="889"/>
      <c r="AA17" s="884" t="s">
        <v>123</v>
      </c>
      <c r="AB17" s="884"/>
      <c r="AC17" s="567">
        <v>0</v>
      </c>
      <c r="AD17" s="564"/>
      <c r="AE17" s="554"/>
      <c r="AL17" s="889"/>
      <c r="AM17" s="884" t="s">
        <v>123</v>
      </c>
      <c r="AN17" s="884"/>
      <c r="AO17" s="567">
        <v>0</v>
      </c>
      <c r="AP17" s="564"/>
      <c r="AQ17" s="554"/>
      <c r="AX17" s="737"/>
      <c r="AY17" s="559" t="s">
        <v>123</v>
      </c>
      <c r="AZ17" s="559"/>
      <c r="BA17" s="567">
        <v>0</v>
      </c>
      <c r="BB17" s="564"/>
      <c r="BC17" s="554"/>
    </row>
    <row r="18" spans="2:55" x14ac:dyDescent="0.35">
      <c r="B18" s="763"/>
      <c r="C18" s="893" t="s">
        <v>124</v>
      </c>
      <c r="D18" s="893"/>
      <c r="E18" s="412">
        <v>1</v>
      </c>
      <c r="F18" s="409"/>
      <c r="G18" s="18"/>
      <c r="N18" s="889"/>
      <c r="O18" s="884" t="s">
        <v>124</v>
      </c>
      <c r="P18" s="884"/>
      <c r="Q18" s="567">
        <v>1</v>
      </c>
      <c r="R18" s="564"/>
      <c r="S18" s="554"/>
      <c r="Z18" s="889"/>
      <c r="AA18" s="884" t="s">
        <v>124</v>
      </c>
      <c r="AB18" s="884"/>
      <c r="AC18" s="567">
        <v>1</v>
      </c>
      <c r="AD18" s="564"/>
      <c r="AE18" s="554"/>
      <c r="AL18" s="889"/>
      <c r="AM18" s="884" t="s">
        <v>124</v>
      </c>
      <c r="AN18" s="884"/>
      <c r="AO18" s="567">
        <v>1</v>
      </c>
      <c r="AP18" s="564"/>
      <c r="AQ18" s="554"/>
      <c r="AX18" s="737"/>
      <c r="AY18" s="559" t="s">
        <v>124</v>
      </c>
      <c r="AZ18" s="559"/>
      <c r="BA18" s="567">
        <v>1</v>
      </c>
      <c r="BB18" s="564"/>
      <c r="BC18" s="554"/>
    </row>
    <row r="19" spans="2:55" x14ac:dyDescent="0.35">
      <c r="B19" s="763"/>
      <c r="C19" s="893" t="s">
        <v>125</v>
      </c>
      <c r="D19" s="893"/>
      <c r="E19" s="412">
        <v>1</v>
      </c>
      <c r="F19" s="409"/>
      <c r="G19" s="18"/>
      <c r="N19" s="889"/>
      <c r="O19" s="884" t="s">
        <v>125</v>
      </c>
      <c r="P19" s="884"/>
      <c r="Q19" s="567">
        <v>1</v>
      </c>
      <c r="R19" s="564"/>
      <c r="S19" s="554"/>
      <c r="Z19" s="889"/>
      <c r="AA19" s="884" t="s">
        <v>125</v>
      </c>
      <c r="AB19" s="884"/>
      <c r="AC19" s="567">
        <v>1</v>
      </c>
      <c r="AD19" s="564"/>
      <c r="AE19" s="554"/>
      <c r="AL19" s="889"/>
      <c r="AM19" s="884" t="s">
        <v>125</v>
      </c>
      <c r="AN19" s="884"/>
      <c r="AO19" s="567">
        <v>1</v>
      </c>
      <c r="AP19" s="564"/>
      <c r="AQ19" s="554"/>
      <c r="AX19" s="737"/>
      <c r="AY19" s="559" t="s">
        <v>125</v>
      </c>
      <c r="AZ19" s="559"/>
      <c r="BA19" s="567">
        <v>1</v>
      </c>
      <c r="BB19" s="564"/>
      <c r="BC19" s="554"/>
    </row>
    <row r="20" spans="2:55" x14ac:dyDescent="0.35">
      <c r="B20" s="763"/>
      <c r="C20" s="893" t="s">
        <v>126</v>
      </c>
      <c r="D20" s="893"/>
      <c r="E20" s="412">
        <v>1</v>
      </c>
      <c r="F20" s="409"/>
      <c r="G20" s="18"/>
      <c r="N20" s="889"/>
      <c r="O20" s="884" t="s">
        <v>126</v>
      </c>
      <c r="P20" s="884"/>
      <c r="Q20" s="567">
        <v>1</v>
      </c>
      <c r="R20" s="564"/>
      <c r="S20" s="554"/>
      <c r="Z20" s="889"/>
      <c r="AA20" s="884" t="s">
        <v>126</v>
      </c>
      <c r="AB20" s="884"/>
      <c r="AC20" s="567">
        <v>1</v>
      </c>
      <c r="AD20" s="564"/>
      <c r="AE20" s="554"/>
      <c r="AL20" s="889"/>
      <c r="AM20" s="884" t="s">
        <v>126</v>
      </c>
      <c r="AN20" s="884"/>
      <c r="AO20" s="567">
        <v>1</v>
      </c>
      <c r="AP20" s="564"/>
      <c r="AQ20" s="554"/>
      <c r="AX20" s="737"/>
      <c r="AY20" s="559" t="s">
        <v>126</v>
      </c>
      <c r="AZ20" s="559"/>
      <c r="BA20" s="567">
        <v>1</v>
      </c>
      <c r="BB20" s="564"/>
      <c r="BC20" s="554"/>
    </row>
    <row r="21" spans="2:55" x14ac:dyDescent="0.35">
      <c r="B21" s="763"/>
      <c r="C21" s="893" t="s">
        <v>127</v>
      </c>
      <c r="D21" s="893"/>
      <c r="E21" s="410">
        <v>0.45255135410535596</v>
      </c>
      <c r="F21" s="413">
        <v>8.3781070933445431E-3</v>
      </c>
      <c r="G21" s="18"/>
      <c r="N21" s="889"/>
      <c r="O21" s="884" t="s">
        <v>127</v>
      </c>
      <c r="P21" s="884"/>
      <c r="Q21" s="565">
        <v>0.7073969855001262</v>
      </c>
      <c r="R21" s="568">
        <v>7.9905874335610381E-3</v>
      </c>
      <c r="S21" s="554"/>
      <c r="Z21" s="889"/>
      <c r="AA21" s="884" t="s">
        <v>127</v>
      </c>
      <c r="AB21" s="884"/>
      <c r="AC21" s="565">
        <v>0.78647801272412088</v>
      </c>
      <c r="AD21" s="568">
        <v>8.2985482671550526E-3</v>
      </c>
      <c r="AE21" s="554"/>
      <c r="AL21" s="889"/>
      <c r="AM21" s="884" t="s">
        <v>127</v>
      </c>
      <c r="AN21" s="884"/>
      <c r="AO21" s="565">
        <v>0.6005143195972219</v>
      </c>
      <c r="AP21" s="568">
        <v>7.4386632320276643E-3</v>
      </c>
      <c r="AQ21" s="554"/>
      <c r="AX21" s="737"/>
      <c r="AY21" s="559" t="s">
        <v>127</v>
      </c>
      <c r="AZ21" s="559"/>
      <c r="BA21" s="565">
        <v>0.621</v>
      </c>
      <c r="BB21" s="568">
        <v>8.0000000000000002E-3</v>
      </c>
      <c r="BC21" s="554"/>
    </row>
    <row r="22" spans="2:55" x14ac:dyDescent="0.35">
      <c r="B22" s="764"/>
      <c r="C22" s="764" t="s">
        <v>128</v>
      </c>
      <c r="D22" s="764"/>
      <c r="E22" s="414">
        <v>-1.7952392781369528</v>
      </c>
      <c r="F22" s="415">
        <v>1.6756018172043523E-2</v>
      </c>
      <c r="G22" s="18"/>
      <c r="N22" s="885"/>
      <c r="O22" s="885" t="s">
        <v>128</v>
      </c>
      <c r="P22" s="885"/>
      <c r="Q22" s="569">
        <v>-1.4996214230637575</v>
      </c>
      <c r="R22" s="570">
        <v>1.5981004812105223E-2</v>
      </c>
      <c r="S22" s="554"/>
      <c r="Z22" s="885"/>
      <c r="AA22" s="885" t="s">
        <v>128</v>
      </c>
      <c r="AB22" s="885"/>
      <c r="AC22" s="569">
        <v>-1.3814840495028351</v>
      </c>
      <c r="AD22" s="570">
        <v>1.6596906050661747E-2</v>
      </c>
      <c r="AE22" s="554"/>
      <c r="AL22" s="885"/>
      <c r="AM22" s="885" t="s">
        <v>128</v>
      </c>
      <c r="AN22" s="885"/>
      <c r="AO22" s="569">
        <v>-1.6394127913998924</v>
      </c>
      <c r="AP22" s="570">
        <v>1.4877189268068467E-2</v>
      </c>
      <c r="AQ22" s="554"/>
      <c r="AX22" s="739"/>
      <c r="AY22" s="578" t="s">
        <v>128</v>
      </c>
      <c r="AZ22" s="578"/>
      <c r="BA22" s="569">
        <v>-1.615</v>
      </c>
      <c r="BB22" s="570">
        <v>1.7000000000000001E-2</v>
      </c>
      <c r="BC22" s="554"/>
    </row>
    <row r="24" spans="2:55" x14ac:dyDescent="0.35">
      <c r="B24" s="748" t="s">
        <v>30</v>
      </c>
      <c r="C24" s="748"/>
      <c r="D24" s="748"/>
      <c r="E24" s="748"/>
      <c r="F24" s="748"/>
      <c r="N24" s="748" t="s">
        <v>30</v>
      </c>
      <c r="O24" s="748"/>
      <c r="P24" s="748"/>
      <c r="Q24" s="748"/>
      <c r="R24" s="748"/>
      <c r="Z24" s="748" t="s">
        <v>30</v>
      </c>
      <c r="AA24" s="748"/>
      <c r="AB24" s="748"/>
      <c r="AC24" s="748"/>
      <c r="AD24" s="748"/>
      <c r="AL24" s="748" t="s">
        <v>30</v>
      </c>
      <c r="AM24" s="748"/>
      <c r="AN24" s="748"/>
      <c r="AO24" s="748"/>
      <c r="AP24" s="748"/>
      <c r="AX24" s="573"/>
      <c r="AY24" s="573" t="s">
        <v>30</v>
      </c>
      <c r="AZ24" s="573"/>
      <c r="BA24" s="573"/>
      <c r="BB24" s="573"/>
    </row>
    <row r="26" spans="2:55" ht="14.5" customHeight="1" x14ac:dyDescent="0.35">
      <c r="B26" s="760" t="s">
        <v>111</v>
      </c>
      <c r="C26" s="760"/>
      <c r="D26" s="760"/>
      <c r="E26" s="760"/>
      <c r="F26" s="760"/>
      <c r="G26" s="18"/>
      <c r="N26" s="886" t="s">
        <v>111</v>
      </c>
      <c r="O26" s="886"/>
      <c r="P26" s="886"/>
      <c r="Q26" s="886"/>
      <c r="R26" s="886"/>
      <c r="S26" s="554"/>
      <c r="Z26" s="886" t="s">
        <v>111</v>
      </c>
      <c r="AA26" s="886"/>
      <c r="AB26" s="886"/>
      <c r="AC26" s="886"/>
      <c r="AD26" s="886"/>
      <c r="AE26" s="554"/>
      <c r="AL26" s="886" t="s">
        <v>111</v>
      </c>
      <c r="AM26" s="886"/>
      <c r="AN26" s="886"/>
      <c r="AO26" s="886"/>
      <c r="AP26" s="886"/>
      <c r="AQ26" s="554"/>
      <c r="AX26" s="579" t="s">
        <v>111</v>
      </c>
      <c r="AY26" s="579"/>
      <c r="AZ26" s="579"/>
      <c r="BA26" s="579"/>
      <c r="BB26" s="579"/>
      <c r="BC26" s="554"/>
    </row>
    <row r="27" spans="2:55" x14ac:dyDescent="0.35">
      <c r="B27" s="761" t="s">
        <v>0</v>
      </c>
      <c r="C27" s="761"/>
      <c r="D27" s="761"/>
      <c r="E27" s="19" t="s">
        <v>112</v>
      </c>
      <c r="F27" s="21" t="s">
        <v>113</v>
      </c>
      <c r="G27" s="18"/>
      <c r="N27" s="887" t="s">
        <v>0</v>
      </c>
      <c r="O27" s="887"/>
      <c r="P27" s="887"/>
      <c r="Q27" s="555" t="s">
        <v>112</v>
      </c>
      <c r="R27" s="556" t="s">
        <v>113</v>
      </c>
      <c r="S27" s="554"/>
      <c r="Z27" s="887" t="s">
        <v>0</v>
      </c>
      <c r="AA27" s="887"/>
      <c r="AB27" s="887"/>
      <c r="AC27" s="555" t="s">
        <v>112</v>
      </c>
      <c r="AD27" s="556" t="s">
        <v>113</v>
      </c>
      <c r="AE27" s="554"/>
      <c r="AL27" s="887" t="s">
        <v>0</v>
      </c>
      <c r="AM27" s="887"/>
      <c r="AN27" s="887"/>
      <c r="AO27" s="555" t="s">
        <v>112</v>
      </c>
      <c r="AP27" s="556" t="s">
        <v>113</v>
      </c>
      <c r="AQ27" s="554"/>
      <c r="AX27" s="580"/>
      <c r="AY27" s="580"/>
      <c r="AZ27" s="580"/>
      <c r="BA27" s="555" t="s">
        <v>112</v>
      </c>
      <c r="BB27" s="556" t="s">
        <v>113</v>
      </c>
      <c r="BC27" s="554"/>
    </row>
    <row r="28" spans="2:55" ht="14.5" customHeight="1" x14ac:dyDescent="0.35">
      <c r="B28" s="892" t="s">
        <v>114</v>
      </c>
      <c r="C28" s="892" t="s">
        <v>115</v>
      </c>
      <c r="D28" s="892"/>
      <c r="E28" s="403">
        <v>0.50618460715543279</v>
      </c>
      <c r="F28" s="404">
        <v>1.1238643068843259E-2</v>
      </c>
      <c r="G28" s="18"/>
      <c r="N28" s="888" t="s">
        <v>114</v>
      </c>
      <c r="O28" s="888" t="s">
        <v>115</v>
      </c>
      <c r="P28" s="888"/>
      <c r="Q28" s="557">
        <v>0.43625497055976697</v>
      </c>
      <c r="R28" s="558">
        <v>7.9036713124975271E-3</v>
      </c>
      <c r="S28" s="554"/>
      <c r="Z28" s="888" t="s">
        <v>114</v>
      </c>
      <c r="AA28" s="888" t="s">
        <v>115</v>
      </c>
      <c r="AB28" s="888"/>
      <c r="AC28" s="557">
        <v>0.41164067392586146</v>
      </c>
      <c r="AD28" s="558">
        <v>7.826852260544628E-3</v>
      </c>
      <c r="AE28" s="554"/>
      <c r="AL28" s="888" t="s">
        <v>114</v>
      </c>
      <c r="AM28" s="888" t="s">
        <v>115</v>
      </c>
      <c r="AN28" s="888"/>
      <c r="AO28" s="557">
        <v>0.44905720707848801</v>
      </c>
      <c r="AP28" s="558">
        <v>7.0251444424366078E-3</v>
      </c>
      <c r="AQ28" s="554"/>
      <c r="AX28" s="581" t="s">
        <v>114</v>
      </c>
      <c r="AY28" s="736" t="s">
        <v>115</v>
      </c>
      <c r="AZ28" s="736"/>
      <c r="BA28" s="557">
        <v>0.45390000000000003</v>
      </c>
      <c r="BB28" s="558">
        <v>7.5700000000000003E-3</v>
      </c>
      <c r="BC28" s="554"/>
    </row>
    <row r="29" spans="2:55" ht="23" x14ac:dyDescent="0.35">
      <c r="B29" s="763"/>
      <c r="C29" s="893" t="s">
        <v>116</v>
      </c>
      <c r="D29" s="26" t="s">
        <v>117</v>
      </c>
      <c r="E29" s="405">
        <v>0.48414379139151242</v>
      </c>
      <c r="F29" s="406"/>
      <c r="G29" s="18"/>
      <c r="N29" s="889"/>
      <c r="O29" s="884" t="s">
        <v>116</v>
      </c>
      <c r="P29" s="559" t="s">
        <v>117</v>
      </c>
      <c r="Q29" s="560">
        <v>0.42075929558044173</v>
      </c>
      <c r="R29" s="561"/>
      <c r="S29" s="554"/>
      <c r="Z29" s="889"/>
      <c r="AA29" s="884" t="s">
        <v>116</v>
      </c>
      <c r="AB29" s="559" t="s">
        <v>117</v>
      </c>
      <c r="AC29" s="560">
        <v>0.39629562757192854</v>
      </c>
      <c r="AD29" s="561"/>
      <c r="AE29" s="554"/>
      <c r="AL29" s="889"/>
      <c r="AM29" s="884" t="s">
        <v>116</v>
      </c>
      <c r="AN29" s="559" t="s">
        <v>117</v>
      </c>
      <c r="AO29" s="560">
        <v>0.43528485172962161</v>
      </c>
      <c r="AP29" s="561"/>
      <c r="AQ29" s="554"/>
      <c r="AX29" s="737"/>
      <c r="AY29" s="562" t="s">
        <v>116</v>
      </c>
      <c r="AZ29" s="559" t="s">
        <v>117</v>
      </c>
      <c r="BA29" s="560">
        <v>0.439</v>
      </c>
      <c r="BB29" s="561"/>
      <c r="BC29" s="554"/>
    </row>
    <row r="30" spans="2:55" ht="23" x14ac:dyDescent="0.35">
      <c r="B30" s="763"/>
      <c r="C30" s="893"/>
      <c r="D30" s="407" t="s">
        <v>118</v>
      </c>
      <c r="E30" s="408">
        <v>0.52822542291935315</v>
      </c>
      <c r="F30" s="409"/>
      <c r="G30" s="18"/>
      <c r="N30" s="889"/>
      <c r="O30" s="884"/>
      <c r="P30" s="562" t="s">
        <v>118</v>
      </c>
      <c r="Q30" s="563">
        <v>0.45175064553909222</v>
      </c>
      <c r="R30" s="564"/>
      <c r="S30" s="554"/>
      <c r="Z30" s="889"/>
      <c r="AA30" s="884"/>
      <c r="AB30" s="562" t="s">
        <v>118</v>
      </c>
      <c r="AC30" s="563">
        <v>0.42698572027979437</v>
      </c>
      <c r="AD30" s="564"/>
      <c r="AE30" s="554"/>
      <c r="AL30" s="889"/>
      <c r="AM30" s="884"/>
      <c r="AN30" s="562" t="s">
        <v>118</v>
      </c>
      <c r="AO30" s="563">
        <v>0.4628295624273544</v>
      </c>
      <c r="AP30" s="564"/>
      <c r="AQ30" s="554"/>
      <c r="AX30" s="737"/>
      <c r="AY30" s="738"/>
      <c r="AZ30" s="562" t="s">
        <v>118</v>
      </c>
      <c r="BA30" s="563">
        <v>0.46870000000000001</v>
      </c>
      <c r="BB30" s="564"/>
      <c r="BC30" s="554"/>
    </row>
    <row r="31" spans="2:55" x14ac:dyDescent="0.35">
      <c r="B31" s="763"/>
      <c r="C31" s="893" t="s">
        <v>119</v>
      </c>
      <c r="D31" s="893"/>
      <c r="E31" s="408">
        <v>0.50687178572825864</v>
      </c>
      <c r="F31" s="409"/>
      <c r="G31" s="18"/>
      <c r="N31" s="889"/>
      <c r="O31" s="884" t="s">
        <v>119</v>
      </c>
      <c r="P31" s="884"/>
      <c r="Q31" s="563">
        <v>0.42917218951085212</v>
      </c>
      <c r="R31" s="564"/>
      <c r="S31" s="554"/>
      <c r="Z31" s="889"/>
      <c r="AA31" s="884" t="s">
        <v>119</v>
      </c>
      <c r="AB31" s="884"/>
      <c r="AC31" s="563">
        <v>0.40182297102873499</v>
      </c>
      <c r="AD31" s="564"/>
      <c r="AE31" s="554"/>
      <c r="AL31" s="889"/>
      <c r="AM31" s="884" t="s">
        <v>119</v>
      </c>
      <c r="AN31" s="884"/>
      <c r="AO31" s="563">
        <v>0.44339689675387556</v>
      </c>
      <c r="AP31" s="564"/>
      <c r="AQ31" s="554"/>
      <c r="AX31" s="737"/>
      <c r="AY31" s="559" t="s">
        <v>119</v>
      </c>
      <c r="AZ31" s="559"/>
      <c r="BA31" s="563">
        <v>0.44869999999999999</v>
      </c>
      <c r="BB31" s="564"/>
      <c r="BC31" s="554"/>
    </row>
    <row r="32" spans="2:55" x14ac:dyDescent="0.35">
      <c r="B32" s="763"/>
      <c r="C32" s="893" t="s">
        <v>120</v>
      </c>
      <c r="D32" s="893"/>
      <c r="E32" s="408">
        <v>1</v>
      </c>
      <c r="F32" s="409"/>
      <c r="G32" s="18"/>
      <c r="N32" s="889"/>
      <c r="O32" s="884" t="s">
        <v>120</v>
      </c>
      <c r="P32" s="884"/>
      <c r="Q32" s="563">
        <v>0</v>
      </c>
      <c r="R32" s="564"/>
      <c r="S32" s="554"/>
      <c r="Z32" s="889"/>
      <c r="AA32" s="884" t="s">
        <v>120</v>
      </c>
      <c r="AB32" s="884"/>
      <c r="AC32" s="563">
        <v>0</v>
      </c>
      <c r="AD32" s="564"/>
      <c r="AE32" s="554"/>
      <c r="AL32" s="889"/>
      <c r="AM32" s="884" t="s">
        <v>120</v>
      </c>
      <c r="AN32" s="884"/>
      <c r="AO32" s="563">
        <v>0</v>
      </c>
      <c r="AP32" s="564"/>
      <c r="AQ32" s="554"/>
      <c r="AX32" s="737"/>
      <c r="AY32" s="559" t="s">
        <v>120</v>
      </c>
      <c r="AZ32" s="559"/>
      <c r="BA32" s="563">
        <v>0</v>
      </c>
      <c r="BB32" s="564"/>
      <c r="BC32" s="554"/>
    </row>
    <row r="33" spans="2:55" x14ac:dyDescent="0.35">
      <c r="B33" s="763"/>
      <c r="C33" s="893" t="s">
        <v>121</v>
      </c>
      <c r="D33" s="893"/>
      <c r="E33" s="410">
        <v>0.25008805773236187</v>
      </c>
      <c r="F33" s="409"/>
      <c r="G33" s="18"/>
      <c r="N33" s="889"/>
      <c r="O33" s="884" t="s">
        <v>121</v>
      </c>
      <c r="P33" s="884"/>
      <c r="Q33" s="565">
        <v>0.24599903924187985</v>
      </c>
      <c r="R33" s="564"/>
      <c r="S33" s="554"/>
      <c r="Z33" s="889"/>
      <c r="AA33" s="884" t="s">
        <v>121</v>
      </c>
      <c r="AB33" s="884"/>
      <c r="AC33" s="565">
        <v>0.24225388911203244</v>
      </c>
      <c r="AD33" s="564"/>
      <c r="AE33" s="554"/>
      <c r="AL33" s="889"/>
      <c r="AM33" s="884" t="s">
        <v>121</v>
      </c>
      <c r="AN33" s="884"/>
      <c r="AO33" s="565">
        <v>0.24745418450379308</v>
      </c>
      <c r="AP33" s="564"/>
      <c r="AQ33" s="554"/>
      <c r="AX33" s="737"/>
      <c r="AY33" s="559" t="s">
        <v>121</v>
      </c>
      <c r="AZ33" s="559"/>
      <c r="BA33" s="565">
        <v>0.248</v>
      </c>
      <c r="BB33" s="564"/>
      <c r="BC33" s="554"/>
    </row>
    <row r="34" spans="2:55" x14ac:dyDescent="0.35">
      <c r="B34" s="763"/>
      <c r="C34" s="893" t="s">
        <v>122</v>
      </c>
      <c r="D34" s="893"/>
      <c r="E34" s="411">
        <v>0.50008804997956302</v>
      </c>
      <c r="F34" s="409"/>
      <c r="G34" s="18"/>
      <c r="N34" s="889"/>
      <c r="O34" s="884" t="s">
        <v>122</v>
      </c>
      <c r="P34" s="884"/>
      <c r="Q34" s="566">
        <v>0.49598290216687901</v>
      </c>
      <c r="R34" s="564"/>
      <c r="S34" s="554"/>
      <c r="Z34" s="889"/>
      <c r="AA34" s="884" t="s">
        <v>122</v>
      </c>
      <c r="AB34" s="884"/>
      <c r="AC34" s="566">
        <v>0.49219293890915627</v>
      </c>
      <c r="AD34" s="564"/>
      <c r="AE34" s="554"/>
      <c r="AL34" s="889"/>
      <c r="AM34" s="884" t="s">
        <v>122</v>
      </c>
      <c r="AN34" s="884"/>
      <c r="AO34" s="566">
        <v>0.49744767011595609</v>
      </c>
      <c r="AP34" s="564"/>
      <c r="AQ34" s="554"/>
      <c r="AX34" s="737"/>
      <c r="AY34" s="559" t="s">
        <v>122</v>
      </c>
      <c r="AZ34" s="559"/>
      <c r="BA34" s="566">
        <v>0.49791999999999997</v>
      </c>
      <c r="BB34" s="564"/>
      <c r="BC34" s="554"/>
    </row>
    <row r="35" spans="2:55" x14ac:dyDescent="0.35">
      <c r="B35" s="763"/>
      <c r="C35" s="893" t="s">
        <v>123</v>
      </c>
      <c r="D35" s="893"/>
      <c r="E35" s="412">
        <v>0</v>
      </c>
      <c r="F35" s="409"/>
      <c r="G35" s="18"/>
      <c r="N35" s="889"/>
      <c r="O35" s="884" t="s">
        <v>123</v>
      </c>
      <c r="P35" s="884"/>
      <c r="Q35" s="567">
        <v>0</v>
      </c>
      <c r="R35" s="564"/>
      <c r="S35" s="554"/>
      <c r="Z35" s="889"/>
      <c r="AA35" s="884" t="s">
        <v>123</v>
      </c>
      <c r="AB35" s="884"/>
      <c r="AC35" s="567">
        <v>0</v>
      </c>
      <c r="AD35" s="564"/>
      <c r="AE35" s="554"/>
      <c r="AL35" s="889"/>
      <c r="AM35" s="884" t="s">
        <v>123</v>
      </c>
      <c r="AN35" s="884"/>
      <c r="AO35" s="567">
        <v>0</v>
      </c>
      <c r="AP35" s="564"/>
      <c r="AQ35" s="554"/>
      <c r="AX35" s="737"/>
      <c r="AY35" s="559" t="s">
        <v>123</v>
      </c>
      <c r="AZ35" s="559"/>
      <c r="BA35" s="567">
        <v>0</v>
      </c>
      <c r="BB35" s="564"/>
      <c r="BC35" s="554"/>
    </row>
    <row r="36" spans="2:55" x14ac:dyDescent="0.35">
      <c r="B36" s="763"/>
      <c r="C36" s="893" t="s">
        <v>124</v>
      </c>
      <c r="D36" s="893"/>
      <c r="E36" s="412">
        <v>1</v>
      </c>
      <c r="F36" s="409"/>
      <c r="G36" s="18"/>
      <c r="N36" s="889"/>
      <c r="O36" s="884" t="s">
        <v>124</v>
      </c>
      <c r="P36" s="884"/>
      <c r="Q36" s="567">
        <v>1</v>
      </c>
      <c r="R36" s="564"/>
      <c r="S36" s="554"/>
      <c r="Z36" s="889"/>
      <c r="AA36" s="884" t="s">
        <v>124</v>
      </c>
      <c r="AB36" s="884"/>
      <c r="AC36" s="567">
        <v>1</v>
      </c>
      <c r="AD36" s="564"/>
      <c r="AE36" s="554"/>
      <c r="AL36" s="889"/>
      <c r="AM36" s="884" t="s">
        <v>124</v>
      </c>
      <c r="AN36" s="884"/>
      <c r="AO36" s="567">
        <v>1</v>
      </c>
      <c r="AP36" s="564"/>
      <c r="AQ36" s="554"/>
      <c r="AX36" s="737"/>
      <c r="AY36" s="559" t="s">
        <v>124</v>
      </c>
      <c r="AZ36" s="559"/>
      <c r="BA36" s="567">
        <v>1</v>
      </c>
      <c r="BB36" s="564"/>
      <c r="BC36" s="554"/>
    </row>
    <row r="37" spans="2:55" x14ac:dyDescent="0.35">
      <c r="B37" s="763"/>
      <c r="C37" s="893" t="s">
        <v>125</v>
      </c>
      <c r="D37" s="893"/>
      <c r="E37" s="412">
        <v>1</v>
      </c>
      <c r="F37" s="409"/>
      <c r="G37" s="18"/>
      <c r="N37" s="889"/>
      <c r="O37" s="884" t="s">
        <v>125</v>
      </c>
      <c r="P37" s="884"/>
      <c r="Q37" s="567">
        <v>1</v>
      </c>
      <c r="R37" s="564"/>
      <c r="S37" s="554"/>
      <c r="Z37" s="889"/>
      <c r="AA37" s="884" t="s">
        <v>125</v>
      </c>
      <c r="AB37" s="884"/>
      <c r="AC37" s="567">
        <v>1</v>
      </c>
      <c r="AD37" s="564"/>
      <c r="AE37" s="554"/>
      <c r="AL37" s="889"/>
      <c r="AM37" s="884" t="s">
        <v>125</v>
      </c>
      <c r="AN37" s="884"/>
      <c r="AO37" s="567">
        <v>1</v>
      </c>
      <c r="AP37" s="564"/>
      <c r="AQ37" s="554"/>
      <c r="AX37" s="737"/>
      <c r="AY37" s="559" t="s">
        <v>125</v>
      </c>
      <c r="AZ37" s="559"/>
      <c r="BA37" s="567">
        <v>1</v>
      </c>
      <c r="BB37" s="564"/>
      <c r="BC37" s="554"/>
    </row>
    <row r="38" spans="2:55" x14ac:dyDescent="0.35">
      <c r="B38" s="763"/>
      <c r="C38" s="893" t="s">
        <v>126</v>
      </c>
      <c r="D38" s="893"/>
      <c r="E38" s="412">
        <v>1</v>
      </c>
      <c r="F38" s="409"/>
      <c r="G38" s="18"/>
      <c r="N38" s="889"/>
      <c r="O38" s="884" t="s">
        <v>126</v>
      </c>
      <c r="P38" s="884"/>
      <c r="Q38" s="567">
        <v>1</v>
      </c>
      <c r="R38" s="564"/>
      <c r="S38" s="554"/>
      <c r="Z38" s="889"/>
      <c r="AA38" s="884" t="s">
        <v>126</v>
      </c>
      <c r="AB38" s="884"/>
      <c r="AC38" s="567">
        <v>1</v>
      </c>
      <c r="AD38" s="564"/>
      <c r="AE38" s="554"/>
      <c r="AL38" s="889"/>
      <c r="AM38" s="884" t="s">
        <v>126</v>
      </c>
      <c r="AN38" s="884"/>
      <c r="AO38" s="567">
        <v>1</v>
      </c>
      <c r="AP38" s="564"/>
      <c r="AQ38" s="554"/>
      <c r="AX38" s="737"/>
      <c r="AY38" s="559" t="s">
        <v>126</v>
      </c>
      <c r="AZ38" s="559"/>
      <c r="BA38" s="567">
        <v>1</v>
      </c>
      <c r="BB38" s="564"/>
      <c r="BC38" s="554"/>
    </row>
    <row r="39" spans="2:55" x14ac:dyDescent="0.35">
      <c r="B39" s="763"/>
      <c r="C39" s="893" t="s">
        <v>127</v>
      </c>
      <c r="D39" s="893"/>
      <c r="E39" s="410">
        <v>-2.4759082125996364E-2</v>
      </c>
      <c r="F39" s="413">
        <v>5.5006546052374629E-2</v>
      </c>
      <c r="G39" s="18"/>
      <c r="N39" s="889"/>
      <c r="O39" s="884" t="s">
        <v>127</v>
      </c>
      <c r="P39" s="884"/>
      <c r="Q39" s="565">
        <v>0.25717588219997417</v>
      </c>
      <c r="R39" s="568">
        <v>3.9018669588800375E-2</v>
      </c>
      <c r="S39" s="554"/>
      <c r="Z39" s="889"/>
      <c r="AA39" s="884" t="s">
        <v>127</v>
      </c>
      <c r="AB39" s="884"/>
      <c r="AC39" s="565">
        <v>0.35922512974771653</v>
      </c>
      <c r="AD39" s="568">
        <v>3.8937022689356365E-2</v>
      </c>
      <c r="AE39" s="554"/>
      <c r="AL39" s="889"/>
      <c r="AM39" s="884" t="s">
        <v>127</v>
      </c>
      <c r="AN39" s="884"/>
      <c r="AO39" s="565">
        <v>0.20489842174093492</v>
      </c>
      <c r="AP39" s="568">
        <v>3.4582279279312081E-2</v>
      </c>
      <c r="AQ39" s="554"/>
      <c r="AX39" s="737"/>
      <c r="AY39" s="559" t="s">
        <v>127</v>
      </c>
      <c r="AZ39" s="559"/>
      <c r="BA39" s="565">
        <v>0.185</v>
      </c>
      <c r="BB39" s="568">
        <v>3.6999999999999998E-2</v>
      </c>
      <c r="BC39" s="554"/>
    </row>
    <row r="40" spans="2:55" x14ac:dyDescent="0.35">
      <c r="B40" s="764"/>
      <c r="C40" s="764" t="s">
        <v>128</v>
      </c>
      <c r="D40" s="764"/>
      <c r="E40" s="414">
        <v>-2.0014096355693725</v>
      </c>
      <c r="F40" s="415">
        <v>0.10995776811605242</v>
      </c>
      <c r="G40" s="18"/>
      <c r="N40" s="885"/>
      <c r="O40" s="885" t="s">
        <v>128</v>
      </c>
      <c r="P40" s="885"/>
      <c r="Q40" s="569">
        <v>-1.9348434766959952</v>
      </c>
      <c r="R40" s="570">
        <v>7.801756542701313E-2</v>
      </c>
      <c r="S40" s="554"/>
      <c r="Z40" s="885"/>
      <c r="AA40" s="885" t="s">
        <v>128</v>
      </c>
      <c r="AB40" s="885"/>
      <c r="AC40" s="569">
        <v>-1.8719042725186203</v>
      </c>
      <c r="AD40" s="570">
        <v>7.7854395383775851E-2</v>
      </c>
      <c r="AE40" s="554"/>
      <c r="AL40" s="885"/>
      <c r="AM40" s="885" t="s">
        <v>128</v>
      </c>
      <c r="AN40" s="885"/>
      <c r="AO40" s="569">
        <v>-1.9587981275709865</v>
      </c>
      <c r="AP40" s="570">
        <v>6.9150787640921765E-2</v>
      </c>
      <c r="AQ40" s="554"/>
      <c r="AX40" s="739"/>
      <c r="AY40" s="578" t="s">
        <v>128</v>
      </c>
      <c r="AZ40" s="578"/>
      <c r="BA40" s="569">
        <v>-1.9670000000000001</v>
      </c>
      <c r="BB40" s="570">
        <v>7.3999999999999996E-2</v>
      </c>
      <c r="BC40" s="554"/>
    </row>
    <row r="42" spans="2:55" x14ac:dyDescent="0.35">
      <c r="B42" s="748" t="s">
        <v>31</v>
      </c>
      <c r="C42" s="748"/>
      <c r="D42" s="748"/>
      <c r="E42" s="748"/>
      <c r="F42" s="748"/>
      <c r="N42" s="748" t="s">
        <v>31</v>
      </c>
      <c r="O42" s="748"/>
      <c r="P42" s="748"/>
      <c r="Q42" s="748"/>
      <c r="R42" s="748"/>
      <c r="Z42" s="748" t="s">
        <v>31</v>
      </c>
      <c r="AA42" s="748"/>
      <c r="AB42" s="748"/>
      <c r="AC42" s="748"/>
      <c r="AD42" s="748"/>
      <c r="AL42" s="748" t="s">
        <v>31</v>
      </c>
      <c r="AM42" s="748"/>
      <c r="AN42" s="748"/>
      <c r="AO42" s="748"/>
      <c r="AP42" s="748"/>
      <c r="AX42" s="573"/>
      <c r="AY42" s="573" t="s">
        <v>31</v>
      </c>
      <c r="AZ42" s="573"/>
      <c r="BA42" s="573"/>
      <c r="BB42" s="573"/>
    </row>
    <row r="44" spans="2:55" ht="14.5" customHeight="1" x14ac:dyDescent="0.35">
      <c r="B44" s="750" t="s">
        <v>111</v>
      </c>
      <c r="C44" s="750"/>
      <c r="D44" s="750"/>
      <c r="E44" s="750"/>
      <c r="F44" s="750"/>
      <c r="G44" s="1"/>
      <c r="N44" s="886" t="s">
        <v>111</v>
      </c>
      <c r="O44" s="886"/>
      <c r="P44" s="886"/>
      <c r="Q44" s="886"/>
      <c r="R44" s="886"/>
      <c r="S44" s="554"/>
      <c r="Z44" s="886" t="s">
        <v>111</v>
      </c>
      <c r="AA44" s="886"/>
      <c r="AB44" s="886"/>
      <c r="AC44" s="886"/>
      <c r="AD44" s="886"/>
      <c r="AE44" s="554"/>
      <c r="AL44" s="886" t="s">
        <v>111</v>
      </c>
      <c r="AM44" s="886"/>
      <c r="AN44" s="886"/>
      <c r="AO44" s="886"/>
      <c r="AP44" s="886"/>
      <c r="AQ44" s="554"/>
      <c r="AX44" s="579" t="s">
        <v>111</v>
      </c>
      <c r="AY44" s="579"/>
      <c r="AZ44" s="579"/>
      <c r="BA44" s="579"/>
      <c r="BB44" s="579"/>
      <c r="BC44" s="554"/>
    </row>
    <row r="45" spans="2:55" x14ac:dyDescent="0.35">
      <c r="B45" s="756" t="s">
        <v>0</v>
      </c>
      <c r="C45" s="756"/>
      <c r="D45" s="756"/>
      <c r="E45" s="2" t="s">
        <v>112</v>
      </c>
      <c r="F45" s="4" t="s">
        <v>113</v>
      </c>
      <c r="G45" s="1"/>
      <c r="N45" s="887" t="s">
        <v>0</v>
      </c>
      <c r="O45" s="887"/>
      <c r="P45" s="887"/>
      <c r="Q45" s="555" t="s">
        <v>112</v>
      </c>
      <c r="R45" s="556" t="s">
        <v>113</v>
      </c>
      <c r="S45" s="569"/>
      <c r="Z45" s="887" t="s">
        <v>0</v>
      </c>
      <c r="AA45" s="887"/>
      <c r="AB45" s="887"/>
      <c r="AC45" s="555" t="s">
        <v>112</v>
      </c>
      <c r="AD45" s="556" t="s">
        <v>113</v>
      </c>
      <c r="AE45" s="554"/>
      <c r="AL45" s="887" t="s">
        <v>0</v>
      </c>
      <c r="AM45" s="887"/>
      <c r="AN45" s="887"/>
      <c r="AO45" s="555" t="s">
        <v>112</v>
      </c>
      <c r="AP45" s="556" t="s">
        <v>113</v>
      </c>
      <c r="AQ45" s="554"/>
      <c r="AX45" s="580"/>
      <c r="AY45" s="580"/>
      <c r="AZ45" s="580"/>
      <c r="BA45" s="555" t="s">
        <v>112</v>
      </c>
      <c r="BB45" s="556" t="s">
        <v>113</v>
      </c>
      <c r="BC45" s="554"/>
    </row>
    <row r="46" spans="2:55" ht="14.5" customHeight="1" x14ac:dyDescent="0.35">
      <c r="B46" s="890" t="s">
        <v>114</v>
      </c>
      <c r="C46" s="890" t="s">
        <v>115</v>
      </c>
      <c r="D46" s="890"/>
      <c r="E46" s="390">
        <v>0.33014722385828588</v>
      </c>
      <c r="F46" s="391">
        <v>6.834134160902559E-3</v>
      </c>
      <c r="G46" s="1"/>
      <c r="N46" s="888" t="s">
        <v>114</v>
      </c>
      <c r="O46" s="888" t="s">
        <v>115</v>
      </c>
      <c r="P46" s="888"/>
      <c r="Q46" s="557">
        <v>0.27763620056366894</v>
      </c>
      <c r="R46" s="558">
        <v>6.4074280171392299E-3</v>
      </c>
      <c r="S46" s="569"/>
      <c r="Z46" s="888" t="s">
        <v>114</v>
      </c>
      <c r="AA46" s="888" t="s">
        <v>115</v>
      </c>
      <c r="AB46" s="888"/>
      <c r="AC46" s="557">
        <v>0.24989533399727479</v>
      </c>
      <c r="AD46" s="558">
        <v>6.2525591671735844E-3</v>
      </c>
      <c r="AE46" s="554"/>
      <c r="AL46" s="888" t="s">
        <v>114</v>
      </c>
      <c r="AM46" s="888" t="s">
        <v>115</v>
      </c>
      <c r="AN46" s="888"/>
      <c r="AO46" s="557">
        <v>0.27542525607316676</v>
      </c>
      <c r="AP46" s="558">
        <v>5.9970283346552989E-3</v>
      </c>
      <c r="AQ46" s="554"/>
      <c r="AX46" s="581" t="s">
        <v>114</v>
      </c>
      <c r="AY46" s="736" t="s">
        <v>115</v>
      </c>
      <c r="AZ46" s="736"/>
      <c r="BA46" s="557">
        <v>0.2702</v>
      </c>
      <c r="BB46" s="558">
        <v>6.7000000000000002E-3</v>
      </c>
      <c r="BC46" s="554"/>
    </row>
    <row r="47" spans="2:55" ht="23" x14ac:dyDescent="0.35">
      <c r="B47" s="758"/>
      <c r="C47" s="891" t="s">
        <v>116</v>
      </c>
      <c r="D47" s="9" t="s">
        <v>117</v>
      </c>
      <c r="E47" s="392">
        <v>0.31674914222361233</v>
      </c>
      <c r="F47" s="393"/>
      <c r="G47" s="1"/>
      <c r="N47" s="889"/>
      <c r="O47" s="884" t="s">
        <v>116</v>
      </c>
      <c r="P47" s="559" t="s">
        <v>117</v>
      </c>
      <c r="Q47" s="560">
        <v>0.26507476006054786</v>
      </c>
      <c r="R47" s="561"/>
      <c r="S47" s="569"/>
      <c r="Z47" s="889"/>
      <c r="AA47" s="884" t="s">
        <v>116</v>
      </c>
      <c r="AB47" s="559" t="s">
        <v>117</v>
      </c>
      <c r="AC47" s="560">
        <v>0.23763744889621935</v>
      </c>
      <c r="AD47" s="561"/>
      <c r="AE47" s="554"/>
      <c r="AL47" s="889"/>
      <c r="AM47" s="884" t="s">
        <v>116</v>
      </c>
      <c r="AN47" s="559" t="s">
        <v>117</v>
      </c>
      <c r="AO47" s="560">
        <v>0.26366873216403647</v>
      </c>
      <c r="AP47" s="561"/>
      <c r="AQ47" s="554"/>
      <c r="AX47" s="737"/>
      <c r="AY47" s="562" t="s">
        <v>116</v>
      </c>
      <c r="AZ47" s="559" t="s">
        <v>117</v>
      </c>
      <c r="BA47" s="560">
        <v>0.25700000000000001</v>
      </c>
      <c r="BB47" s="561"/>
      <c r="BC47" s="554"/>
    </row>
    <row r="48" spans="2:55" ht="23" x14ac:dyDescent="0.35">
      <c r="B48" s="758"/>
      <c r="C48" s="891"/>
      <c r="D48" s="394" t="s">
        <v>118</v>
      </c>
      <c r="E48" s="395">
        <v>0.34354530549295942</v>
      </c>
      <c r="F48" s="396"/>
      <c r="G48" s="1"/>
      <c r="N48" s="889"/>
      <c r="O48" s="884"/>
      <c r="P48" s="562" t="s">
        <v>118</v>
      </c>
      <c r="Q48" s="563">
        <v>0.29019764106679002</v>
      </c>
      <c r="R48" s="564"/>
      <c r="S48" s="569"/>
      <c r="Z48" s="889"/>
      <c r="AA48" s="884"/>
      <c r="AB48" s="562" t="s">
        <v>118</v>
      </c>
      <c r="AC48" s="563">
        <v>0.26215321909833023</v>
      </c>
      <c r="AD48" s="564"/>
      <c r="AE48" s="554"/>
      <c r="AL48" s="889"/>
      <c r="AM48" s="884"/>
      <c r="AN48" s="562" t="s">
        <v>118</v>
      </c>
      <c r="AO48" s="563">
        <v>0.28718177998229705</v>
      </c>
      <c r="AP48" s="564"/>
      <c r="AQ48" s="554"/>
      <c r="AX48" s="737"/>
      <c r="AY48" s="738"/>
      <c r="AZ48" s="562" t="s">
        <v>118</v>
      </c>
      <c r="BA48" s="563">
        <v>0.2833</v>
      </c>
      <c r="BB48" s="564"/>
      <c r="BC48" s="554"/>
    </row>
    <row r="49" spans="2:55" x14ac:dyDescent="0.35">
      <c r="B49" s="758"/>
      <c r="C49" s="891" t="s">
        <v>119</v>
      </c>
      <c r="D49" s="891"/>
      <c r="E49" s="395">
        <v>0.31127469317587325</v>
      </c>
      <c r="F49" s="396"/>
      <c r="G49" s="1"/>
      <c r="N49" s="889"/>
      <c r="O49" s="884" t="s">
        <v>119</v>
      </c>
      <c r="P49" s="884"/>
      <c r="Q49" s="563">
        <v>0.2529291117374099</v>
      </c>
      <c r="R49" s="564"/>
      <c r="S49" s="569"/>
      <c r="Z49" s="889"/>
      <c r="AA49" s="884" t="s">
        <v>119</v>
      </c>
      <c r="AB49" s="884"/>
      <c r="AC49" s="563">
        <v>0.22210592666363865</v>
      </c>
      <c r="AD49" s="564"/>
      <c r="AE49" s="554"/>
      <c r="AL49" s="889"/>
      <c r="AM49" s="884" t="s">
        <v>119</v>
      </c>
      <c r="AN49" s="884"/>
      <c r="AO49" s="563">
        <v>0.25047250674796306</v>
      </c>
      <c r="AP49" s="564"/>
      <c r="AQ49" s="554"/>
      <c r="AX49" s="737"/>
      <c r="AY49" s="559" t="s">
        <v>119</v>
      </c>
      <c r="AZ49" s="559"/>
      <c r="BA49" s="563">
        <v>0.24460000000000001</v>
      </c>
      <c r="BB49" s="564"/>
      <c r="BC49" s="554"/>
    </row>
    <row r="50" spans="2:55" x14ac:dyDescent="0.35">
      <c r="B50" s="758"/>
      <c r="C50" s="891" t="s">
        <v>120</v>
      </c>
      <c r="D50" s="891"/>
      <c r="E50" s="395">
        <v>0</v>
      </c>
      <c r="F50" s="396"/>
      <c r="G50" s="1"/>
      <c r="N50" s="889"/>
      <c r="O50" s="884" t="s">
        <v>120</v>
      </c>
      <c r="P50" s="884"/>
      <c r="Q50" s="563">
        <v>0</v>
      </c>
      <c r="R50" s="564"/>
      <c r="S50" s="569"/>
      <c r="Z50" s="889"/>
      <c r="AA50" s="884" t="s">
        <v>120</v>
      </c>
      <c r="AB50" s="884"/>
      <c r="AC50" s="563">
        <v>0</v>
      </c>
      <c r="AD50" s="564"/>
      <c r="AE50" s="554"/>
      <c r="AL50" s="889"/>
      <c r="AM50" s="884" t="s">
        <v>120</v>
      </c>
      <c r="AN50" s="884"/>
      <c r="AO50" s="563">
        <v>0</v>
      </c>
      <c r="AP50" s="564"/>
      <c r="AQ50" s="554"/>
      <c r="AX50" s="737"/>
      <c r="AY50" s="559" t="s">
        <v>120</v>
      </c>
      <c r="AZ50" s="559"/>
      <c r="BA50" s="563">
        <v>0</v>
      </c>
      <c r="BB50" s="564"/>
      <c r="BC50" s="554"/>
    </row>
    <row r="51" spans="2:55" x14ac:dyDescent="0.35">
      <c r="B51" s="758"/>
      <c r="C51" s="891" t="s">
        <v>121</v>
      </c>
      <c r="D51" s="891"/>
      <c r="E51" s="397">
        <v>0.22119673982668198</v>
      </c>
      <c r="F51" s="396"/>
      <c r="G51" s="1"/>
      <c r="N51" s="889"/>
      <c r="O51" s="884" t="s">
        <v>121</v>
      </c>
      <c r="P51" s="884"/>
      <c r="Q51" s="565">
        <v>0.20059539583403393</v>
      </c>
      <c r="R51" s="564"/>
      <c r="S51" s="569"/>
      <c r="Z51" s="889"/>
      <c r="AA51" s="884" t="s">
        <v>121</v>
      </c>
      <c r="AB51" s="884"/>
      <c r="AC51" s="565">
        <v>0.18748675053980426</v>
      </c>
      <c r="AD51" s="564"/>
      <c r="AE51" s="554"/>
      <c r="AL51" s="889"/>
      <c r="AM51" s="884" t="s">
        <v>121</v>
      </c>
      <c r="AN51" s="884"/>
      <c r="AO51" s="565">
        <v>0.19960214873904394</v>
      </c>
      <c r="AP51" s="564"/>
      <c r="AQ51" s="554"/>
      <c r="AX51" s="737"/>
      <c r="AY51" s="559" t="s">
        <v>121</v>
      </c>
      <c r="AZ51" s="559"/>
      <c r="BA51" s="565">
        <v>0.19700000000000001</v>
      </c>
      <c r="BB51" s="564"/>
      <c r="BC51" s="554"/>
    </row>
    <row r="52" spans="2:55" x14ac:dyDescent="0.35">
      <c r="B52" s="758"/>
      <c r="C52" s="891" t="s">
        <v>122</v>
      </c>
      <c r="D52" s="891"/>
      <c r="E52" s="398">
        <v>0.47031557472263447</v>
      </c>
      <c r="F52" s="396"/>
      <c r="G52" s="1"/>
      <c r="N52" s="889"/>
      <c r="O52" s="884" t="s">
        <v>122</v>
      </c>
      <c r="P52" s="884"/>
      <c r="Q52" s="566">
        <v>0.447878773591732</v>
      </c>
      <c r="R52" s="564"/>
      <c r="S52" s="569"/>
      <c r="Z52" s="889"/>
      <c r="AA52" s="884" t="s">
        <v>122</v>
      </c>
      <c r="AB52" s="884"/>
      <c r="AC52" s="566">
        <v>0.43299740246311441</v>
      </c>
      <c r="AD52" s="564"/>
      <c r="AE52" s="554"/>
      <c r="AL52" s="889"/>
      <c r="AM52" s="884" t="s">
        <v>122</v>
      </c>
      <c r="AN52" s="884"/>
      <c r="AO52" s="566">
        <v>0.44676856283655852</v>
      </c>
      <c r="AP52" s="564"/>
      <c r="AQ52" s="554"/>
      <c r="AX52" s="737"/>
      <c r="AY52" s="559" t="s">
        <v>122</v>
      </c>
      <c r="AZ52" s="559"/>
      <c r="BA52" s="566">
        <v>0.44408999999999998</v>
      </c>
      <c r="BB52" s="564"/>
      <c r="BC52" s="554"/>
    </row>
    <row r="53" spans="2:55" x14ac:dyDescent="0.35">
      <c r="B53" s="758"/>
      <c r="C53" s="891" t="s">
        <v>123</v>
      </c>
      <c r="D53" s="891"/>
      <c r="E53" s="399">
        <v>0</v>
      </c>
      <c r="F53" s="396"/>
      <c r="G53" s="1"/>
      <c r="N53" s="889"/>
      <c r="O53" s="884" t="s">
        <v>123</v>
      </c>
      <c r="P53" s="884"/>
      <c r="Q53" s="567">
        <v>0</v>
      </c>
      <c r="R53" s="564"/>
      <c r="S53" s="569"/>
      <c r="Z53" s="889"/>
      <c r="AA53" s="884" t="s">
        <v>123</v>
      </c>
      <c r="AB53" s="884"/>
      <c r="AC53" s="567">
        <v>0</v>
      </c>
      <c r="AD53" s="564"/>
      <c r="AE53" s="554"/>
      <c r="AL53" s="889"/>
      <c r="AM53" s="884" t="s">
        <v>123</v>
      </c>
      <c r="AN53" s="884"/>
      <c r="AO53" s="567">
        <v>0</v>
      </c>
      <c r="AP53" s="564"/>
      <c r="AQ53" s="554"/>
      <c r="AX53" s="737"/>
      <c r="AY53" s="559" t="s">
        <v>123</v>
      </c>
      <c r="AZ53" s="559"/>
      <c r="BA53" s="567">
        <v>0</v>
      </c>
      <c r="BB53" s="564"/>
      <c r="BC53" s="554"/>
    </row>
    <row r="54" spans="2:55" x14ac:dyDescent="0.35">
      <c r="B54" s="758"/>
      <c r="C54" s="891" t="s">
        <v>124</v>
      </c>
      <c r="D54" s="891"/>
      <c r="E54" s="399">
        <v>1</v>
      </c>
      <c r="F54" s="396"/>
      <c r="G54" s="1"/>
      <c r="N54" s="889"/>
      <c r="O54" s="884" t="s">
        <v>124</v>
      </c>
      <c r="P54" s="884"/>
      <c r="Q54" s="567">
        <v>1</v>
      </c>
      <c r="R54" s="564"/>
      <c r="S54" s="569"/>
      <c r="Z54" s="889"/>
      <c r="AA54" s="884" t="s">
        <v>124</v>
      </c>
      <c r="AB54" s="884"/>
      <c r="AC54" s="567">
        <v>1</v>
      </c>
      <c r="AD54" s="564"/>
      <c r="AE54" s="554"/>
      <c r="AL54" s="889"/>
      <c r="AM54" s="884" t="s">
        <v>124</v>
      </c>
      <c r="AN54" s="884"/>
      <c r="AO54" s="567">
        <v>1</v>
      </c>
      <c r="AP54" s="564"/>
      <c r="AQ54" s="554"/>
      <c r="AX54" s="737"/>
      <c r="AY54" s="559" t="s">
        <v>124</v>
      </c>
      <c r="AZ54" s="559"/>
      <c r="BA54" s="567">
        <v>1</v>
      </c>
      <c r="BB54" s="564"/>
      <c r="BC54" s="554"/>
    </row>
    <row r="55" spans="2:55" x14ac:dyDescent="0.35">
      <c r="B55" s="758"/>
      <c r="C55" s="891" t="s">
        <v>125</v>
      </c>
      <c r="D55" s="891"/>
      <c r="E55" s="399">
        <v>1</v>
      </c>
      <c r="F55" s="396"/>
      <c r="G55" s="1"/>
      <c r="N55" s="889"/>
      <c r="O55" s="884" t="s">
        <v>125</v>
      </c>
      <c r="P55" s="884"/>
      <c r="Q55" s="567">
        <v>1</v>
      </c>
      <c r="R55" s="564"/>
      <c r="S55" s="569"/>
      <c r="Z55" s="889"/>
      <c r="AA55" s="884" t="s">
        <v>125</v>
      </c>
      <c r="AB55" s="884"/>
      <c r="AC55" s="567">
        <v>1</v>
      </c>
      <c r="AD55" s="564"/>
      <c r="AE55" s="554"/>
      <c r="AL55" s="889"/>
      <c r="AM55" s="884" t="s">
        <v>125</v>
      </c>
      <c r="AN55" s="884"/>
      <c r="AO55" s="567">
        <v>1</v>
      </c>
      <c r="AP55" s="564"/>
      <c r="AQ55" s="554"/>
      <c r="AX55" s="737"/>
      <c r="AY55" s="559" t="s">
        <v>125</v>
      </c>
      <c r="AZ55" s="559"/>
      <c r="BA55" s="567">
        <v>1</v>
      </c>
      <c r="BB55" s="564"/>
      <c r="BC55" s="554"/>
    </row>
    <row r="56" spans="2:55" x14ac:dyDescent="0.35">
      <c r="B56" s="758"/>
      <c r="C56" s="891" t="s">
        <v>126</v>
      </c>
      <c r="D56" s="891"/>
      <c r="E56" s="399">
        <v>1</v>
      </c>
      <c r="F56" s="396"/>
      <c r="G56" s="1"/>
      <c r="N56" s="889"/>
      <c r="O56" s="884" t="s">
        <v>126</v>
      </c>
      <c r="P56" s="884"/>
      <c r="Q56" s="567">
        <v>1</v>
      </c>
      <c r="R56" s="564"/>
      <c r="S56" s="569"/>
      <c r="Z56" s="889"/>
      <c r="AA56" s="884" t="s">
        <v>126</v>
      </c>
      <c r="AB56" s="884"/>
      <c r="AC56" s="567">
        <v>0.24804983614149023</v>
      </c>
      <c r="AD56" s="564"/>
      <c r="AE56" s="554"/>
      <c r="AL56" s="889"/>
      <c r="AM56" s="884" t="s">
        <v>126</v>
      </c>
      <c r="AN56" s="884"/>
      <c r="AO56" s="567">
        <v>1</v>
      </c>
      <c r="AP56" s="564"/>
      <c r="AQ56" s="554"/>
      <c r="AX56" s="737"/>
      <c r="AY56" s="559" t="s">
        <v>126</v>
      </c>
      <c r="AZ56" s="559"/>
      <c r="BA56" s="567">
        <v>1</v>
      </c>
      <c r="BB56" s="564"/>
      <c r="BC56" s="554"/>
    </row>
    <row r="57" spans="2:55" x14ac:dyDescent="0.35">
      <c r="B57" s="758"/>
      <c r="C57" s="891" t="s">
        <v>127</v>
      </c>
      <c r="D57" s="891"/>
      <c r="E57" s="397">
        <v>0.72259794887360951</v>
      </c>
      <c r="F57" s="400">
        <v>3.5582157394151513E-2</v>
      </c>
      <c r="G57" s="1"/>
      <c r="N57" s="889"/>
      <c r="O57" s="884" t="s">
        <v>127</v>
      </c>
      <c r="P57" s="884"/>
      <c r="Q57" s="565">
        <v>0.99337084324759028</v>
      </c>
      <c r="R57" s="568">
        <v>3.5032054808717537E-2</v>
      </c>
      <c r="S57" s="569"/>
      <c r="Z57" s="889"/>
      <c r="AA57" s="884" t="s">
        <v>127</v>
      </c>
      <c r="AB57" s="884"/>
      <c r="AC57" s="565">
        <v>1.1557067599136508</v>
      </c>
      <c r="AD57" s="568">
        <v>3.5360009075760451E-2</v>
      </c>
      <c r="AE57" s="554"/>
      <c r="AL57" s="889"/>
      <c r="AM57" s="884" t="s">
        <v>127</v>
      </c>
      <c r="AN57" s="884"/>
      <c r="AO57" s="565">
        <v>1.0056916247853229</v>
      </c>
      <c r="AP57" s="568">
        <v>3.2870914657417344E-2</v>
      </c>
      <c r="AQ57" s="554"/>
      <c r="AX57" s="737"/>
      <c r="AY57" s="559" t="s">
        <v>127</v>
      </c>
      <c r="AZ57" s="559"/>
      <c r="BA57" s="565">
        <v>1.036</v>
      </c>
      <c r="BB57" s="568">
        <v>3.6999999999999998E-2</v>
      </c>
      <c r="BC57" s="554"/>
    </row>
    <row r="58" spans="2:55" x14ac:dyDescent="0.35">
      <c r="B58" s="759"/>
      <c r="C58" s="759" t="s">
        <v>128</v>
      </c>
      <c r="D58" s="759"/>
      <c r="E58" s="401">
        <v>-1.478476739403455</v>
      </c>
      <c r="F58" s="402">
        <v>7.1149315492525692E-2</v>
      </c>
      <c r="G58" s="1"/>
      <c r="N58" s="885"/>
      <c r="O58" s="885" t="s">
        <v>128</v>
      </c>
      <c r="P58" s="885"/>
      <c r="Q58" s="569">
        <v>-1.0136294471500602</v>
      </c>
      <c r="R58" s="570">
        <v>7.0049794781334385E-2</v>
      </c>
      <c r="S58" s="569"/>
      <c r="Z58" s="885"/>
      <c r="AA58" s="885" t="s">
        <v>128</v>
      </c>
      <c r="AB58" s="885"/>
      <c r="AC58" s="569">
        <v>-0.66461923016502389</v>
      </c>
      <c r="AD58" s="570">
        <v>7.070529782531948E-2</v>
      </c>
      <c r="AE58" s="554"/>
      <c r="AL58" s="885"/>
      <c r="AM58" s="885" t="s">
        <v>128</v>
      </c>
      <c r="AN58" s="885"/>
      <c r="AO58" s="569">
        <v>-0.98894086080519084</v>
      </c>
      <c r="AP58" s="570">
        <v>6.5730002073084007E-2</v>
      </c>
      <c r="AQ58" s="554"/>
      <c r="AX58" s="739"/>
      <c r="AY58" s="578" t="s">
        <v>128</v>
      </c>
      <c r="AZ58" s="578"/>
      <c r="BA58" s="569">
        <v>-0.92800000000000005</v>
      </c>
      <c r="BB58" s="570">
        <v>7.3999999999999996E-2</v>
      </c>
      <c r="BC58" s="554"/>
    </row>
    <row r="60" spans="2:55" x14ac:dyDescent="0.35">
      <c r="B60" s="748" t="s">
        <v>129</v>
      </c>
      <c r="C60" s="748"/>
      <c r="D60" s="748"/>
      <c r="E60" s="748"/>
      <c r="F60" s="748"/>
      <c r="N60" s="748" t="s">
        <v>129</v>
      </c>
      <c r="O60" s="748"/>
      <c r="P60" s="748"/>
      <c r="Q60" s="748"/>
      <c r="R60" s="748"/>
      <c r="Z60" s="748" t="s">
        <v>129</v>
      </c>
      <c r="AA60" s="748"/>
      <c r="AB60" s="748"/>
      <c r="AC60" s="748"/>
      <c r="AD60" s="748"/>
      <c r="AL60" s="748" t="s">
        <v>129</v>
      </c>
      <c r="AM60" s="748"/>
      <c r="AN60" s="748"/>
      <c r="AO60" s="748"/>
      <c r="AP60" s="748"/>
      <c r="AX60" s="573"/>
      <c r="AY60" s="573" t="s">
        <v>129</v>
      </c>
      <c r="AZ60" s="573"/>
      <c r="BA60" s="573"/>
      <c r="BB60" s="573"/>
    </row>
    <row r="62" spans="2:55" ht="14.5" customHeight="1" x14ac:dyDescent="0.35">
      <c r="B62" s="750" t="s">
        <v>111</v>
      </c>
      <c r="C62" s="750"/>
      <c r="D62" s="750"/>
      <c r="E62" s="750"/>
      <c r="F62" s="750"/>
      <c r="G62" s="1"/>
      <c r="N62" s="886" t="s">
        <v>111</v>
      </c>
      <c r="O62" s="886"/>
      <c r="P62" s="886"/>
      <c r="Q62" s="886"/>
      <c r="R62" s="886"/>
      <c r="S62" s="554"/>
      <c r="Z62" s="886" t="s">
        <v>111</v>
      </c>
      <c r="AA62" s="886"/>
      <c r="AB62" s="886"/>
      <c r="AC62" s="886"/>
      <c r="AD62" s="886"/>
      <c r="AE62" s="554"/>
      <c r="AL62" s="886" t="s">
        <v>111</v>
      </c>
      <c r="AM62" s="886"/>
      <c r="AN62" s="886"/>
      <c r="AO62" s="886"/>
      <c r="AP62" s="886"/>
      <c r="AQ62" s="554"/>
      <c r="AX62" s="579" t="s">
        <v>111</v>
      </c>
      <c r="AY62" s="579"/>
      <c r="AZ62" s="579"/>
      <c r="BA62" s="579"/>
      <c r="BB62" s="579"/>
      <c r="BC62" s="554"/>
    </row>
    <row r="63" spans="2:55" x14ac:dyDescent="0.35">
      <c r="B63" s="756" t="s">
        <v>0</v>
      </c>
      <c r="C63" s="756"/>
      <c r="D63" s="756"/>
      <c r="E63" s="2" t="s">
        <v>112</v>
      </c>
      <c r="F63" s="4" t="s">
        <v>113</v>
      </c>
      <c r="G63" s="1"/>
      <c r="N63" s="887" t="s">
        <v>0</v>
      </c>
      <c r="O63" s="887"/>
      <c r="P63" s="887"/>
      <c r="Q63" s="555" t="s">
        <v>112</v>
      </c>
      <c r="R63" s="556" t="s">
        <v>113</v>
      </c>
      <c r="S63" s="569"/>
      <c r="Z63" s="887" t="s">
        <v>0</v>
      </c>
      <c r="AA63" s="887"/>
      <c r="AB63" s="887"/>
      <c r="AC63" s="555" t="s">
        <v>112</v>
      </c>
      <c r="AD63" s="556" t="s">
        <v>113</v>
      </c>
      <c r="AE63" s="554"/>
      <c r="AL63" s="887" t="s">
        <v>0</v>
      </c>
      <c r="AM63" s="887"/>
      <c r="AN63" s="887"/>
      <c r="AO63" s="555" t="s">
        <v>112</v>
      </c>
      <c r="AP63" s="556" t="s">
        <v>113</v>
      </c>
      <c r="AQ63" s="554"/>
      <c r="AX63" s="580"/>
      <c r="AY63" s="580"/>
      <c r="AZ63" s="580"/>
      <c r="BA63" s="555" t="s">
        <v>112</v>
      </c>
      <c r="BB63" s="556" t="s">
        <v>113</v>
      </c>
      <c r="BC63" s="554"/>
    </row>
    <row r="64" spans="2:55" ht="14.5" customHeight="1" x14ac:dyDescent="0.35">
      <c r="B64" s="890" t="s">
        <v>114</v>
      </c>
      <c r="C64" s="890" t="s">
        <v>115</v>
      </c>
      <c r="D64" s="890"/>
      <c r="E64" s="390">
        <v>0.4389556411686073</v>
      </c>
      <c r="F64" s="391">
        <v>1.1469803786273311E-2</v>
      </c>
      <c r="G64" s="1"/>
      <c r="N64" s="888" t="s">
        <v>114</v>
      </c>
      <c r="O64" s="888" t="s">
        <v>115</v>
      </c>
      <c r="P64" s="888"/>
      <c r="Q64" s="557">
        <v>0.35763056872990001</v>
      </c>
      <c r="R64" s="558">
        <v>1.0005030282700616E-2</v>
      </c>
      <c r="S64" s="569"/>
      <c r="Z64" s="888" t="s">
        <v>114</v>
      </c>
      <c r="AA64" s="888" t="s">
        <v>115</v>
      </c>
      <c r="AB64" s="888"/>
      <c r="AC64" s="557">
        <v>0.38706814525767974</v>
      </c>
      <c r="AD64" s="558">
        <v>1.0686483373532781E-2</v>
      </c>
      <c r="AE64" s="554"/>
      <c r="AL64" s="888" t="s">
        <v>114</v>
      </c>
      <c r="AM64" s="888" t="s">
        <v>115</v>
      </c>
      <c r="AN64" s="888"/>
      <c r="AO64" s="557">
        <v>0.4532579964215438</v>
      </c>
      <c r="AP64" s="558">
        <v>9.4963255873697049E-3</v>
      </c>
      <c r="AQ64" s="554"/>
      <c r="AX64" s="581" t="s">
        <v>114</v>
      </c>
      <c r="AY64" s="581" t="s">
        <v>115</v>
      </c>
      <c r="AZ64" s="581"/>
      <c r="BA64" s="557">
        <v>0.40810000000000002</v>
      </c>
      <c r="BB64" s="558">
        <v>1.0630000000000001E-2</v>
      </c>
      <c r="BC64" s="554"/>
    </row>
    <row r="65" spans="2:55" ht="23" x14ac:dyDescent="0.35">
      <c r="B65" s="758"/>
      <c r="C65" s="891" t="s">
        <v>116</v>
      </c>
      <c r="D65" s="9" t="s">
        <v>117</v>
      </c>
      <c r="E65" s="392">
        <v>0.41646069461415769</v>
      </c>
      <c r="F65" s="393"/>
      <c r="G65" s="1"/>
      <c r="N65" s="889"/>
      <c r="O65" s="884" t="s">
        <v>116</v>
      </c>
      <c r="P65" s="559" t="s">
        <v>117</v>
      </c>
      <c r="Q65" s="560">
        <v>0.33801072245435831</v>
      </c>
      <c r="R65" s="561"/>
      <c r="S65" s="569"/>
      <c r="Z65" s="889"/>
      <c r="AA65" s="884" t="s">
        <v>116</v>
      </c>
      <c r="AB65" s="559" t="s">
        <v>117</v>
      </c>
      <c r="AC65" s="560">
        <v>0.36611081266058643</v>
      </c>
      <c r="AD65" s="561"/>
      <c r="AE65" s="554"/>
      <c r="AL65" s="889"/>
      <c r="AM65" s="884" t="s">
        <v>116</v>
      </c>
      <c r="AN65" s="559" t="s">
        <v>117</v>
      </c>
      <c r="AO65" s="560">
        <v>0.43463733882293637</v>
      </c>
      <c r="AP65" s="561"/>
      <c r="AQ65" s="554"/>
      <c r="AX65" s="559"/>
      <c r="AY65" s="562" t="s">
        <v>116</v>
      </c>
      <c r="AZ65" s="559" t="s">
        <v>117</v>
      </c>
      <c r="BA65" s="560">
        <v>0.38729999999999998</v>
      </c>
      <c r="BB65" s="561"/>
      <c r="BC65" s="554"/>
    </row>
    <row r="66" spans="2:55" ht="23" x14ac:dyDescent="0.35">
      <c r="B66" s="758"/>
      <c r="C66" s="891"/>
      <c r="D66" s="394" t="s">
        <v>118</v>
      </c>
      <c r="E66" s="395">
        <v>0.46145058772305692</v>
      </c>
      <c r="F66" s="396"/>
      <c r="G66" s="1"/>
      <c r="N66" s="889"/>
      <c r="O66" s="884"/>
      <c r="P66" s="562" t="s">
        <v>118</v>
      </c>
      <c r="Q66" s="563">
        <v>0.37725041500544171</v>
      </c>
      <c r="R66" s="564"/>
      <c r="S66" s="569"/>
      <c r="Z66" s="889"/>
      <c r="AA66" s="884"/>
      <c r="AB66" s="562" t="s">
        <v>118</v>
      </c>
      <c r="AC66" s="563">
        <v>0.40802547785477306</v>
      </c>
      <c r="AD66" s="564"/>
      <c r="AE66" s="554"/>
      <c r="AL66" s="889"/>
      <c r="AM66" s="884"/>
      <c r="AN66" s="562" t="s">
        <v>118</v>
      </c>
      <c r="AO66" s="563">
        <v>0.47187865402015122</v>
      </c>
      <c r="AP66" s="564"/>
      <c r="AQ66" s="554"/>
      <c r="AX66" s="559"/>
      <c r="AY66" s="562"/>
      <c r="AZ66" s="562" t="s">
        <v>118</v>
      </c>
      <c r="BA66" s="563">
        <v>0.42899999999999999</v>
      </c>
      <c r="BB66" s="564"/>
      <c r="BC66" s="554"/>
    </row>
    <row r="67" spans="2:55" x14ac:dyDescent="0.35">
      <c r="B67" s="758"/>
      <c r="C67" s="891" t="s">
        <v>119</v>
      </c>
      <c r="D67" s="891"/>
      <c r="E67" s="395">
        <v>0.43217293463178591</v>
      </c>
      <c r="F67" s="396"/>
      <c r="G67" s="1"/>
      <c r="N67" s="889"/>
      <c r="O67" s="884" t="s">
        <v>119</v>
      </c>
      <c r="P67" s="884"/>
      <c r="Q67" s="563">
        <v>0.34181174303322226</v>
      </c>
      <c r="R67" s="564"/>
      <c r="S67" s="569"/>
      <c r="Z67" s="889"/>
      <c r="AA67" s="884" t="s">
        <v>119</v>
      </c>
      <c r="AB67" s="884"/>
      <c r="AC67" s="563">
        <v>0.374520161397422</v>
      </c>
      <c r="AD67" s="564"/>
      <c r="AE67" s="554"/>
      <c r="AL67" s="889"/>
      <c r="AM67" s="884" t="s">
        <v>119</v>
      </c>
      <c r="AN67" s="884"/>
      <c r="AO67" s="563">
        <v>0.4480644404683819</v>
      </c>
      <c r="AP67" s="564"/>
      <c r="AQ67" s="554"/>
      <c r="AX67" s="559"/>
      <c r="AY67" s="562" t="s">
        <v>119</v>
      </c>
      <c r="AZ67" s="562"/>
      <c r="BA67" s="563">
        <v>0.39789999999999998</v>
      </c>
      <c r="BB67" s="564"/>
      <c r="BC67" s="554"/>
    </row>
    <row r="68" spans="2:55" x14ac:dyDescent="0.35">
      <c r="B68" s="758"/>
      <c r="C68" s="891" t="s">
        <v>120</v>
      </c>
      <c r="D68" s="891"/>
      <c r="E68" s="395">
        <v>0</v>
      </c>
      <c r="F68" s="396"/>
      <c r="G68" s="1"/>
      <c r="N68" s="889"/>
      <c r="O68" s="884" t="s">
        <v>120</v>
      </c>
      <c r="P68" s="884"/>
      <c r="Q68" s="563">
        <v>0</v>
      </c>
      <c r="R68" s="564"/>
      <c r="S68" s="569"/>
      <c r="Z68" s="889"/>
      <c r="AA68" s="884" t="s">
        <v>120</v>
      </c>
      <c r="AB68" s="884"/>
      <c r="AC68" s="563">
        <v>0</v>
      </c>
      <c r="AD68" s="564"/>
      <c r="AE68" s="554"/>
      <c r="AL68" s="889"/>
      <c r="AM68" s="884" t="s">
        <v>120</v>
      </c>
      <c r="AN68" s="884"/>
      <c r="AO68" s="563">
        <v>0</v>
      </c>
      <c r="AP68" s="564"/>
      <c r="AQ68" s="554"/>
      <c r="AX68" s="559"/>
      <c r="AY68" s="562" t="s">
        <v>120</v>
      </c>
      <c r="AZ68" s="562"/>
      <c r="BA68" s="563">
        <v>0</v>
      </c>
      <c r="BB68" s="564"/>
      <c r="BC68" s="554"/>
    </row>
    <row r="69" spans="2:55" x14ac:dyDescent="0.35">
      <c r="B69" s="758"/>
      <c r="C69" s="891" t="s">
        <v>121</v>
      </c>
      <c r="D69" s="891"/>
      <c r="E69" s="397">
        <v>0.24640514265375976</v>
      </c>
      <c r="F69" s="396"/>
      <c r="G69" s="1"/>
      <c r="N69" s="889"/>
      <c r="O69" s="884" t="s">
        <v>121</v>
      </c>
      <c r="P69" s="884"/>
      <c r="Q69" s="565">
        <v>0.22983104567078605</v>
      </c>
      <c r="R69" s="564"/>
      <c r="S69" s="569"/>
      <c r="Z69" s="889"/>
      <c r="AA69" s="884" t="s">
        <v>121</v>
      </c>
      <c r="AB69" s="884"/>
      <c r="AC69" s="565">
        <v>0.23736059711135229</v>
      </c>
      <c r="AD69" s="564"/>
      <c r="AE69" s="554"/>
      <c r="AL69" s="889"/>
      <c r="AM69" s="884" t="s">
        <v>121</v>
      </c>
      <c r="AN69" s="884"/>
      <c r="AO69" s="565">
        <v>0.24790536530113291</v>
      </c>
      <c r="AP69" s="564"/>
      <c r="AQ69" s="554"/>
      <c r="AX69" s="559"/>
      <c r="AY69" s="562" t="s">
        <v>121</v>
      </c>
      <c r="AZ69" s="562"/>
      <c r="BA69" s="565">
        <v>0.24199999999999999</v>
      </c>
      <c r="BB69" s="564"/>
      <c r="BC69" s="554"/>
    </row>
    <row r="70" spans="2:55" x14ac:dyDescent="0.35">
      <c r="B70" s="758"/>
      <c r="C70" s="891" t="s">
        <v>122</v>
      </c>
      <c r="D70" s="891"/>
      <c r="E70" s="398">
        <v>0.49639212589822551</v>
      </c>
      <c r="F70" s="396"/>
      <c r="G70" s="1"/>
      <c r="N70" s="889"/>
      <c r="O70" s="884" t="s">
        <v>122</v>
      </c>
      <c r="P70" s="884"/>
      <c r="Q70" s="566">
        <v>0.47940697290588719</v>
      </c>
      <c r="R70" s="564"/>
      <c r="S70" s="569"/>
      <c r="Z70" s="889"/>
      <c r="AA70" s="884" t="s">
        <v>122</v>
      </c>
      <c r="AB70" s="884"/>
      <c r="AC70" s="566">
        <v>0.48719667190094013</v>
      </c>
      <c r="AD70" s="564"/>
      <c r="AE70" s="554"/>
      <c r="AL70" s="889"/>
      <c r="AM70" s="884" t="s">
        <v>122</v>
      </c>
      <c r="AN70" s="884"/>
      <c r="AO70" s="566">
        <v>0.49790095932939604</v>
      </c>
      <c r="AP70" s="564"/>
      <c r="AQ70" s="554"/>
      <c r="AX70" s="559"/>
      <c r="AY70" s="562" t="s">
        <v>122</v>
      </c>
      <c r="AZ70" s="562"/>
      <c r="BA70" s="566">
        <v>0.49159999999999998</v>
      </c>
      <c r="BB70" s="564"/>
      <c r="BC70" s="554"/>
    </row>
    <row r="71" spans="2:55" x14ac:dyDescent="0.35">
      <c r="B71" s="758"/>
      <c r="C71" s="891" t="s">
        <v>123</v>
      </c>
      <c r="D71" s="891"/>
      <c r="E71" s="399">
        <v>0</v>
      </c>
      <c r="F71" s="396"/>
      <c r="G71" s="1"/>
      <c r="N71" s="889"/>
      <c r="O71" s="884" t="s">
        <v>123</v>
      </c>
      <c r="P71" s="884"/>
      <c r="Q71" s="567">
        <v>0</v>
      </c>
      <c r="R71" s="564"/>
      <c r="S71" s="569"/>
      <c r="Z71" s="889"/>
      <c r="AA71" s="884" t="s">
        <v>123</v>
      </c>
      <c r="AB71" s="884"/>
      <c r="AC71" s="567">
        <v>0</v>
      </c>
      <c r="AD71" s="564"/>
      <c r="AE71" s="554"/>
      <c r="AL71" s="889"/>
      <c r="AM71" s="884" t="s">
        <v>123</v>
      </c>
      <c r="AN71" s="884"/>
      <c r="AO71" s="567">
        <v>0</v>
      </c>
      <c r="AP71" s="564"/>
      <c r="AQ71" s="554"/>
      <c r="AX71" s="559"/>
      <c r="AY71" s="562" t="s">
        <v>123</v>
      </c>
      <c r="AZ71" s="562"/>
      <c r="BA71" s="567">
        <v>0</v>
      </c>
      <c r="BB71" s="564"/>
      <c r="BC71" s="554"/>
    </row>
    <row r="72" spans="2:55" x14ac:dyDescent="0.35">
      <c r="B72" s="758"/>
      <c r="C72" s="891" t="s">
        <v>124</v>
      </c>
      <c r="D72" s="891"/>
      <c r="E72" s="399">
        <v>1</v>
      </c>
      <c r="F72" s="396"/>
      <c r="G72" s="1"/>
      <c r="N72" s="889"/>
      <c r="O72" s="884" t="s">
        <v>124</v>
      </c>
      <c r="P72" s="884"/>
      <c r="Q72" s="567">
        <v>1</v>
      </c>
      <c r="R72" s="564"/>
      <c r="S72" s="569"/>
      <c r="Z72" s="889"/>
      <c r="AA72" s="884" t="s">
        <v>124</v>
      </c>
      <c r="AB72" s="884"/>
      <c r="AC72" s="567">
        <v>1</v>
      </c>
      <c r="AD72" s="564"/>
      <c r="AE72" s="554"/>
      <c r="AL72" s="889"/>
      <c r="AM72" s="884" t="s">
        <v>124</v>
      </c>
      <c r="AN72" s="884"/>
      <c r="AO72" s="567">
        <v>1</v>
      </c>
      <c r="AP72" s="564"/>
      <c r="AQ72" s="554"/>
      <c r="AX72" s="559"/>
      <c r="AY72" s="562" t="s">
        <v>124</v>
      </c>
      <c r="AZ72" s="562"/>
      <c r="BA72" s="567">
        <v>1</v>
      </c>
      <c r="BB72" s="564"/>
      <c r="BC72" s="554"/>
    </row>
    <row r="73" spans="2:55" x14ac:dyDescent="0.35">
      <c r="B73" s="758"/>
      <c r="C73" s="891" t="s">
        <v>125</v>
      </c>
      <c r="D73" s="891"/>
      <c r="E73" s="399">
        <v>1</v>
      </c>
      <c r="F73" s="396"/>
      <c r="G73" s="1"/>
      <c r="N73" s="889"/>
      <c r="O73" s="884" t="s">
        <v>125</v>
      </c>
      <c r="P73" s="884"/>
      <c r="Q73" s="567">
        <v>1</v>
      </c>
      <c r="R73" s="564"/>
      <c r="S73" s="569"/>
      <c r="Z73" s="889"/>
      <c r="AA73" s="884" t="s">
        <v>125</v>
      </c>
      <c r="AB73" s="884"/>
      <c r="AC73" s="567">
        <v>1</v>
      </c>
      <c r="AD73" s="564"/>
      <c r="AE73" s="554"/>
      <c r="AL73" s="889"/>
      <c r="AM73" s="884" t="s">
        <v>125</v>
      </c>
      <c r="AN73" s="884"/>
      <c r="AO73" s="567">
        <v>1</v>
      </c>
      <c r="AP73" s="564"/>
      <c r="AQ73" s="554"/>
      <c r="AX73" s="559"/>
      <c r="AY73" s="562" t="s">
        <v>125</v>
      </c>
      <c r="AZ73" s="562"/>
      <c r="BA73" s="567">
        <v>1</v>
      </c>
      <c r="BB73" s="564"/>
      <c r="BC73" s="554"/>
    </row>
    <row r="74" spans="2:55" x14ac:dyDescent="0.35">
      <c r="B74" s="758"/>
      <c r="C74" s="891" t="s">
        <v>126</v>
      </c>
      <c r="D74" s="891"/>
      <c r="E74" s="399">
        <v>1</v>
      </c>
      <c r="F74" s="396"/>
      <c r="G74" s="1"/>
      <c r="N74" s="889"/>
      <c r="O74" s="884" t="s">
        <v>126</v>
      </c>
      <c r="P74" s="884"/>
      <c r="Q74" s="567">
        <v>1</v>
      </c>
      <c r="R74" s="564"/>
      <c r="S74" s="569"/>
      <c r="Z74" s="889"/>
      <c r="AA74" s="884" t="s">
        <v>126</v>
      </c>
      <c r="AB74" s="884"/>
      <c r="AC74" s="567">
        <v>1</v>
      </c>
      <c r="AD74" s="564"/>
      <c r="AE74" s="554"/>
      <c r="AL74" s="889"/>
      <c r="AM74" s="884" t="s">
        <v>126</v>
      </c>
      <c r="AN74" s="884"/>
      <c r="AO74" s="567">
        <v>1</v>
      </c>
      <c r="AP74" s="564"/>
      <c r="AQ74" s="554"/>
      <c r="AX74" s="559"/>
      <c r="AY74" s="562" t="s">
        <v>126</v>
      </c>
      <c r="AZ74" s="562"/>
      <c r="BA74" s="567">
        <v>1</v>
      </c>
      <c r="BB74" s="564"/>
      <c r="BC74" s="554"/>
    </row>
    <row r="75" spans="2:55" x14ac:dyDescent="0.35">
      <c r="B75" s="758"/>
      <c r="C75" s="891" t="s">
        <v>127</v>
      </c>
      <c r="D75" s="891"/>
      <c r="E75" s="397">
        <v>0.24621507405411813</v>
      </c>
      <c r="F75" s="400">
        <v>5.655347884900927E-2</v>
      </c>
      <c r="G75" s="1"/>
      <c r="N75" s="889"/>
      <c r="O75" s="884" t="s">
        <v>127</v>
      </c>
      <c r="P75" s="884"/>
      <c r="Q75" s="565">
        <v>0.59445758042855357</v>
      </c>
      <c r="R75" s="568">
        <v>5.1086508842529105E-2</v>
      </c>
      <c r="S75" s="569"/>
      <c r="Z75" s="889"/>
      <c r="AA75" s="884" t="s">
        <v>127</v>
      </c>
      <c r="AB75" s="884"/>
      <c r="AC75" s="565">
        <v>0.46404516031488291</v>
      </c>
      <c r="AD75" s="568">
        <v>5.368995328845029E-2</v>
      </c>
      <c r="AE75" s="554"/>
      <c r="AL75" s="889"/>
      <c r="AM75" s="884" t="s">
        <v>127</v>
      </c>
      <c r="AN75" s="884"/>
      <c r="AO75" s="565">
        <v>0.18789292935459631</v>
      </c>
      <c r="AP75" s="568">
        <v>4.6692966994008087E-2</v>
      </c>
      <c r="AQ75" s="554"/>
      <c r="AX75" s="559"/>
      <c r="AY75" s="562" t="s">
        <v>127</v>
      </c>
      <c r="AZ75" s="562"/>
      <c r="BA75" s="565">
        <v>0.374</v>
      </c>
      <c r="BB75" s="568">
        <v>5.2999999999999999E-2</v>
      </c>
      <c r="BC75" s="554"/>
    </row>
    <row r="76" spans="2:55" x14ac:dyDescent="0.35">
      <c r="B76" s="759"/>
      <c r="C76" s="759" t="s">
        <v>128</v>
      </c>
      <c r="D76" s="759"/>
      <c r="E76" s="401">
        <v>-1.941452373077712</v>
      </c>
      <c r="F76" s="402">
        <v>0.11304684320644433</v>
      </c>
      <c r="G76" s="1"/>
      <c r="N76" s="885"/>
      <c r="O76" s="885" t="s">
        <v>128</v>
      </c>
      <c r="P76" s="885"/>
      <c r="Q76" s="569">
        <v>-1.6480565340616316</v>
      </c>
      <c r="R76" s="570">
        <v>0.10212868177960775</v>
      </c>
      <c r="S76" s="569"/>
      <c r="Z76" s="885"/>
      <c r="AA76" s="885" t="s">
        <v>128</v>
      </c>
      <c r="AB76" s="885"/>
      <c r="AC76" s="569">
        <v>-1.7863819746101965</v>
      </c>
      <c r="AD76" s="570">
        <v>0.10732845404359982</v>
      </c>
      <c r="AE76" s="554"/>
      <c r="AL76" s="885"/>
      <c r="AM76" s="885" t="s">
        <v>128</v>
      </c>
      <c r="AN76" s="885"/>
      <c r="AO76" s="569">
        <v>-1.9661272078544145</v>
      </c>
      <c r="AP76" s="570">
        <v>9.3352068042210384E-2</v>
      </c>
      <c r="AQ76" s="554"/>
      <c r="AX76" s="578"/>
      <c r="AY76" s="578" t="s">
        <v>128</v>
      </c>
      <c r="AZ76" s="578"/>
      <c r="BA76" s="569">
        <v>-1.8620000000000001</v>
      </c>
      <c r="BB76" s="570">
        <v>0.106</v>
      </c>
      <c r="BC76" s="554"/>
    </row>
    <row r="78" spans="2:55" x14ac:dyDescent="0.35">
      <c r="B78" s="748" t="s">
        <v>33</v>
      </c>
      <c r="C78" s="748"/>
      <c r="D78" s="748"/>
      <c r="E78" s="748"/>
      <c r="F78" s="748"/>
      <c r="N78" s="748" t="s">
        <v>33</v>
      </c>
      <c r="O78" s="748"/>
      <c r="P78" s="748"/>
      <c r="Q78" s="748"/>
      <c r="R78" s="748"/>
      <c r="Z78" s="748" t="s">
        <v>33</v>
      </c>
      <c r="AA78" s="748"/>
      <c r="AB78" s="748"/>
      <c r="AC78" s="748"/>
      <c r="AD78" s="748"/>
      <c r="AL78" s="748" t="s">
        <v>33</v>
      </c>
      <c r="AM78" s="748"/>
      <c r="AN78" s="748"/>
      <c r="AO78" s="748"/>
      <c r="AP78" s="748"/>
      <c r="AX78" s="573"/>
      <c r="AY78" s="573" t="s">
        <v>137</v>
      </c>
      <c r="AZ78" s="573"/>
      <c r="BA78" s="573"/>
      <c r="BB78" s="573"/>
    </row>
    <row r="80" spans="2:55" ht="14.5" customHeight="1" x14ac:dyDescent="0.35">
      <c r="B80" s="750" t="s">
        <v>111</v>
      </c>
      <c r="C80" s="750"/>
      <c r="D80" s="750"/>
      <c r="E80" s="750"/>
      <c r="F80" s="750"/>
      <c r="G80" s="1"/>
      <c r="N80" s="886" t="s">
        <v>111</v>
      </c>
      <c r="O80" s="886"/>
      <c r="P80" s="886"/>
      <c r="Q80" s="886"/>
      <c r="R80" s="886"/>
      <c r="S80" s="554"/>
      <c r="Z80" s="886" t="s">
        <v>111</v>
      </c>
      <c r="AA80" s="886"/>
      <c r="AB80" s="886"/>
      <c r="AC80" s="886"/>
      <c r="AD80" s="886"/>
      <c r="AE80" s="554"/>
      <c r="AL80" s="886" t="s">
        <v>111</v>
      </c>
      <c r="AM80" s="886"/>
      <c r="AN80" s="886"/>
      <c r="AO80" s="886"/>
      <c r="AP80" s="886"/>
      <c r="AQ80" s="554"/>
      <c r="AX80" s="579" t="s">
        <v>111</v>
      </c>
      <c r="AY80" s="579"/>
      <c r="AZ80" s="579"/>
      <c r="BA80" s="579"/>
      <c r="BB80" s="579"/>
      <c r="BC80" s="554"/>
    </row>
    <row r="81" spans="2:55" x14ac:dyDescent="0.35">
      <c r="B81" s="756" t="s">
        <v>0</v>
      </c>
      <c r="C81" s="756"/>
      <c r="D81" s="756"/>
      <c r="E81" s="2" t="s">
        <v>112</v>
      </c>
      <c r="F81" s="4" t="s">
        <v>113</v>
      </c>
      <c r="G81" s="1"/>
      <c r="N81" s="887" t="s">
        <v>0</v>
      </c>
      <c r="O81" s="887"/>
      <c r="P81" s="887"/>
      <c r="Q81" s="555" t="s">
        <v>112</v>
      </c>
      <c r="R81" s="556" t="s">
        <v>113</v>
      </c>
      <c r="S81" s="569"/>
      <c r="Z81" s="887" t="s">
        <v>0</v>
      </c>
      <c r="AA81" s="887"/>
      <c r="AB81" s="887"/>
      <c r="AC81" s="555" t="s">
        <v>112</v>
      </c>
      <c r="AD81" s="556" t="s">
        <v>113</v>
      </c>
      <c r="AE81" s="554"/>
      <c r="AL81" s="887" t="s">
        <v>0</v>
      </c>
      <c r="AM81" s="887"/>
      <c r="AN81" s="887"/>
      <c r="AO81" s="555" t="s">
        <v>112</v>
      </c>
      <c r="AP81" s="556" t="s">
        <v>113</v>
      </c>
      <c r="AQ81" s="554"/>
      <c r="AX81" s="580"/>
      <c r="AY81" s="580"/>
      <c r="AZ81" s="580"/>
      <c r="BA81" s="555" t="s">
        <v>112</v>
      </c>
      <c r="BB81" s="556" t="s">
        <v>113</v>
      </c>
      <c r="BC81" s="554"/>
    </row>
    <row r="82" spans="2:55" ht="14.5" customHeight="1" x14ac:dyDescent="0.35">
      <c r="B82" s="890" t="s">
        <v>114</v>
      </c>
      <c r="C82" s="890" t="s">
        <v>115</v>
      </c>
      <c r="D82" s="890"/>
      <c r="E82" s="390">
        <v>0.36305257912133082</v>
      </c>
      <c r="F82" s="391">
        <v>7.7121137418211666E-3</v>
      </c>
      <c r="G82" s="1"/>
      <c r="N82" s="888" t="s">
        <v>114</v>
      </c>
      <c r="O82" s="888" t="s">
        <v>115</v>
      </c>
      <c r="P82" s="888"/>
      <c r="Q82" s="557">
        <v>0.30636352381984555</v>
      </c>
      <c r="R82" s="558">
        <v>7.2391745974740686E-3</v>
      </c>
      <c r="S82" s="569"/>
      <c r="Z82" s="888" t="s">
        <v>114</v>
      </c>
      <c r="AA82" s="888" t="s">
        <v>115</v>
      </c>
      <c r="AB82" s="888"/>
      <c r="AC82" s="557">
        <v>0.29288609510914893</v>
      </c>
      <c r="AD82" s="558">
        <v>7.156296980526845E-3</v>
      </c>
      <c r="AE82" s="554"/>
      <c r="AL82" s="888" t="s">
        <v>114</v>
      </c>
      <c r="AM82" s="888" t="s">
        <v>115</v>
      </c>
      <c r="AN82" s="888"/>
      <c r="AO82" s="557">
        <v>0.34278870474621848</v>
      </c>
      <c r="AP82" s="558">
        <v>7.1000364166900779E-3</v>
      </c>
      <c r="AQ82" s="554"/>
      <c r="AX82" s="581" t="s">
        <v>114</v>
      </c>
      <c r="AY82" s="581" t="s">
        <v>115</v>
      </c>
      <c r="AZ82" s="581"/>
      <c r="BA82" s="557">
        <v>0.36170000000000002</v>
      </c>
      <c r="BB82" s="558">
        <v>7.8300000000000002E-3</v>
      </c>
      <c r="BC82" s="554"/>
    </row>
    <row r="83" spans="2:55" ht="23" x14ac:dyDescent="0.35">
      <c r="B83" s="758"/>
      <c r="C83" s="891" t="s">
        <v>116</v>
      </c>
      <c r="D83" s="9" t="s">
        <v>117</v>
      </c>
      <c r="E83" s="392">
        <v>0.34793240694025757</v>
      </c>
      <c r="F83" s="393"/>
      <c r="G83" s="1"/>
      <c r="N83" s="889"/>
      <c r="O83" s="884" t="s">
        <v>116</v>
      </c>
      <c r="P83" s="559" t="s">
        <v>117</v>
      </c>
      <c r="Q83" s="560">
        <v>0.29217076599934316</v>
      </c>
      <c r="R83" s="561"/>
      <c r="S83" s="569"/>
      <c r="Z83" s="889"/>
      <c r="AA83" s="884" t="s">
        <v>116</v>
      </c>
      <c r="AB83" s="559" t="s">
        <v>117</v>
      </c>
      <c r="AC83" s="560">
        <v>0.27885581154046829</v>
      </c>
      <c r="AD83" s="561"/>
      <c r="AE83" s="554"/>
      <c r="AL83" s="889"/>
      <c r="AM83" s="884" t="s">
        <v>116</v>
      </c>
      <c r="AN83" s="559" t="s">
        <v>117</v>
      </c>
      <c r="AO83" s="560">
        <v>0.3288691191775498</v>
      </c>
      <c r="AP83" s="561"/>
      <c r="AQ83" s="554"/>
      <c r="AX83" s="559"/>
      <c r="AY83" s="562" t="s">
        <v>116</v>
      </c>
      <c r="AZ83" s="559" t="s">
        <v>117</v>
      </c>
      <c r="BA83" s="560">
        <v>0.3463</v>
      </c>
      <c r="BB83" s="561"/>
      <c r="BC83" s="554"/>
    </row>
    <row r="84" spans="2:55" ht="23" x14ac:dyDescent="0.35">
      <c r="B84" s="758"/>
      <c r="C84" s="891"/>
      <c r="D84" s="394" t="s">
        <v>118</v>
      </c>
      <c r="E84" s="395">
        <v>0.37817275130240408</v>
      </c>
      <c r="F84" s="396"/>
      <c r="G84" s="1"/>
      <c r="N84" s="889"/>
      <c r="O84" s="884"/>
      <c r="P84" s="562" t="s">
        <v>118</v>
      </c>
      <c r="Q84" s="563">
        <v>0.32055628164034794</v>
      </c>
      <c r="R84" s="564"/>
      <c r="S84" s="569"/>
      <c r="Z84" s="889"/>
      <c r="AA84" s="884"/>
      <c r="AB84" s="562" t="s">
        <v>118</v>
      </c>
      <c r="AC84" s="563">
        <v>0.30691637867782956</v>
      </c>
      <c r="AD84" s="564"/>
      <c r="AE84" s="554"/>
      <c r="AL84" s="889"/>
      <c r="AM84" s="884"/>
      <c r="AN84" s="562" t="s">
        <v>118</v>
      </c>
      <c r="AO84" s="563">
        <v>0.35670829031488716</v>
      </c>
      <c r="AP84" s="564"/>
      <c r="AQ84" s="554"/>
      <c r="AX84" s="559"/>
      <c r="AY84" s="562"/>
      <c r="AZ84" s="562" t="s">
        <v>118</v>
      </c>
      <c r="BA84" s="563">
        <v>0.37709999999999999</v>
      </c>
      <c r="BB84" s="564"/>
      <c r="BC84" s="554"/>
    </row>
    <row r="85" spans="2:55" x14ac:dyDescent="0.35">
      <c r="B85" s="758"/>
      <c r="C85" s="891" t="s">
        <v>119</v>
      </c>
      <c r="D85" s="891"/>
      <c r="E85" s="395">
        <v>0.34783619902370089</v>
      </c>
      <c r="F85" s="396"/>
      <c r="G85" s="1"/>
      <c r="N85" s="889"/>
      <c r="O85" s="884" t="s">
        <v>119</v>
      </c>
      <c r="P85" s="884"/>
      <c r="Q85" s="563">
        <v>0.28484835979982837</v>
      </c>
      <c r="R85" s="564"/>
      <c r="S85" s="569"/>
      <c r="Z85" s="889"/>
      <c r="AA85" s="884" t="s">
        <v>119</v>
      </c>
      <c r="AB85" s="884"/>
      <c r="AC85" s="563">
        <v>0.26987343901016558</v>
      </c>
      <c r="AD85" s="564"/>
      <c r="AE85" s="554"/>
      <c r="AL85" s="889"/>
      <c r="AM85" s="884" t="s">
        <v>119</v>
      </c>
      <c r="AN85" s="884"/>
      <c r="AO85" s="563">
        <v>0.3253207830513537</v>
      </c>
      <c r="AP85" s="564"/>
      <c r="AQ85" s="554"/>
      <c r="AX85" s="559"/>
      <c r="AY85" s="562" t="s">
        <v>119</v>
      </c>
      <c r="AZ85" s="562"/>
      <c r="BA85" s="563">
        <v>0.3463</v>
      </c>
      <c r="BB85" s="564"/>
      <c r="BC85" s="554"/>
    </row>
    <row r="86" spans="2:55" x14ac:dyDescent="0.35">
      <c r="B86" s="758"/>
      <c r="C86" s="891" t="s">
        <v>120</v>
      </c>
      <c r="D86" s="891"/>
      <c r="E86" s="395">
        <v>0</v>
      </c>
      <c r="F86" s="396"/>
      <c r="G86" s="1"/>
      <c r="N86" s="889"/>
      <c r="O86" s="884" t="s">
        <v>120</v>
      </c>
      <c r="P86" s="884"/>
      <c r="Q86" s="563">
        <v>0</v>
      </c>
      <c r="R86" s="564"/>
      <c r="S86" s="569"/>
      <c r="Z86" s="889"/>
      <c r="AA86" s="884" t="s">
        <v>120</v>
      </c>
      <c r="AB86" s="884"/>
      <c r="AC86" s="563">
        <v>0</v>
      </c>
      <c r="AD86" s="564"/>
      <c r="AE86" s="554"/>
      <c r="AL86" s="889"/>
      <c r="AM86" s="884" t="s">
        <v>120</v>
      </c>
      <c r="AN86" s="884"/>
      <c r="AO86" s="563">
        <v>0</v>
      </c>
      <c r="AP86" s="564"/>
      <c r="AQ86" s="554"/>
      <c r="AX86" s="559"/>
      <c r="AY86" s="562" t="s">
        <v>120</v>
      </c>
      <c r="AZ86" s="562"/>
      <c r="BA86" s="563">
        <v>0</v>
      </c>
      <c r="BB86" s="564"/>
      <c r="BC86" s="554"/>
    </row>
    <row r="87" spans="2:55" x14ac:dyDescent="0.35">
      <c r="B87" s="758"/>
      <c r="C87" s="891" t="s">
        <v>121</v>
      </c>
      <c r="D87" s="891"/>
      <c r="E87" s="397">
        <v>0.23130488061304746</v>
      </c>
      <c r="F87" s="396"/>
      <c r="G87" s="1"/>
      <c r="N87" s="889"/>
      <c r="O87" s="884" t="s">
        <v>121</v>
      </c>
      <c r="P87" s="884"/>
      <c r="Q87" s="565">
        <v>0.2125573207413852</v>
      </c>
      <c r="R87" s="564"/>
      <c r="S87" s="569"/>
      <c r="Z87" s="889"/>
      <c r="AA87" s="884" t="s">
        <v>121</v>
      </c>
      <c r="AB87" s="884"/>
      <c r="AC87" s="565">
        <v>0.20715504298733697</v>
      </c>
      <c r="AD87" s="564"/>
      <c r="AE87" s="554"/>
      <c r="AL87" s="889"/>
      <c r="AM87" s="884" t="s">
        <v>121</v>
      </c>
      <c r="AN87" s="884"/>
      <c r="AO87" s="565">
        <v>0.22533501916174664</v>
      </c>
      <c r="AP87" s="564"/>
      <c r="AQ87" s="554"/>
      <c r="AX87" s="559"/>
      <c r="AY87" s="562" t="s">
        <v>121</v>
      </c>
      <c r="AZ87" s="562"/>
      <c r="BA87" s="565">
        <v>0.23100000000000001</v>
      </c>
      <c r="BB87" s="564"/>
      <c r="BC87" s="554"/>
    </row>
    <row r="88" spans="2:55" x14ac:dyDescent="0.35">
      <c r="B88" s="758"/>
      <c r="C88" s="891" t="s">
        <v>122</v>
      </c>
      <c r="D88" s="891"/>
      <c r="E88" s="398">
        <v>0.48094166030096358</v>
      </c>
      <c r="F88" s="396"/>
      <c r="G88" s="1"/>
      <c r="N88" s="889"/>
      <c r="O88" s="884" t="s">
        <v>122</v>
      </c>
      <c r="P88" s="884"/>
      <c r="Q88" s="566">
        <v>0.46103939174585201</v>
      </c>
      <c r="R88" s="564"/>
      <c r="S88" s="569"/>
      <c r="Z88" s="889"/>
      <c r="AA88" s="884" t="s">
        <v>122</v>
      </c>
      <c r="AB88" s="884"/>
      <c r="AC88" s="566">
        <v>0.45514288194734737</v>
      </c>
      <c r="AD88" s="564"/>
      <c r="AE88" s="554"/>
      <c r="AL88" s="889"/>
      <c r="AM88" s="884" t="s">
        <v>122</v>
      </c>
      <c r="AN88" s="884"/>
      <c r="AO88" s="566">
        <v>0.47469465887214979</v>
      </c>
      <c r="AP88" s="564"/>
      <c r="AQ88" s="554"/>
      <c r="AX88" s="559"/>
      <c r="AY88" s="562" t="s">
        <v>122</v>
      </c>
      <c r="AZ88" s="562"/>
      <c r="BA88" s="566">
        <v>0.48055999999999999</v>
      </c>
      <c r="BB88" s="564"/>
      <c r="BC88" s="554"/>
    </row>
    <row r="89" spans="2:55" x14ac:dyDescent="0.35">
      <c r="B89" s="758"/>
      <c r="C89" s="891" t="s">
        <v>123</v>
      </c>
      <c r="D89" s="891"/>
      <c r="E89" s="399">
        <v>0</v>
      </c>
      <c r="F89" s="396"/>
      <c r="G89" s="1"/>
      <c r="N89" s="889"/>
      <c r="O89" s="884" t="s">
        <v>123</v>
      </c>
      <c r="P89" s="884"/>
      <c r="Q89" s="567">
        <v>0</v>
      </c>
      <c r="R89" s="564"/>
      <c r="S89" s="569"/>
      <c r="Z89" s="889"/>
      <c r="AA89" s="884" t="s">
        <v>123</v>
      </c>
      <c r="AB89" s="884"/>
      <c r="AC89" s="567">
        <v>0</v>
      </c>
      <c r="AD89" s="564"/>
      <c r="AE89" s="554"/>
      <c r="AL89" s="889"/>
      <c r="AM89" s="884" t="s">
        <v>123</v>
      </c>
      <c r="AN89" s="884"/>
      <c r="AO89" s="567">
        <v>0</v>
      </c>
      <c r="AP89" s="564"/>
      <c r="AQ89" s="554"/>
      <c r="AX89" s="559"/>
      <c r="AY89" s="562" t="s">
        <v>123</v>
      </c>
      <c r="AZ89" s="562"/>
      <c r="BA89" s="567">
        <v>0</v>
      </c>
      <c r="BB89" s="564"/>
      <c r="BC89" s="554"/>
    </row>
    <row r="90" spans="2:55" x14ac:dyDescent="0.35">
      <c r="B90" s="758"/>
      <c r="C90" s="891" t="s">
        <v>124</v>
      </c>
      <c r="D90" s="891"/>
      <c r="E90" s="399">
        <v>1</v>
      </c>
      <c r="F90" s="396"/>
      <c r="G90" s="1"/>
      <c r="N90" s="889"/>
      <c r="O90" s="884" t="s">
        <v>124</v>
      </c>
      <c r="P90" s="884"/>
      <c r="Q90" s="567">
        <v>1</v>
      </c>
      <c r="R90" s="564"/>
      <c r="S90" s="569"/>
      <c r="Z90" s="889"/>
      <c r="AA90" s="884" t="s">
        <v>124</v>
      </c>
      <c r="AB90" s="884"/>
      <c r="AC90" s="567">
        <v>1</v>
      </c>
      <c r="AD90" s="564"/>
      <c r="AE90" s="554"/>
      <c r="AL90" s="889"/>
      <c r="AM90" s="884" t="s">
        <v>124</v>
      </c>
      <c r="AN90" s="884"/>
      <c r="AO90" s="567">
        <v>1</v>
      </c>
      <c r="AP90" s="564"/>
      <c r="AQ90" s="554"/>
      <c r="AX90" s="559"/>
      <c r="AY90" s="562" t="s">
        <v>124</v>
      </c>
      <c r="AZ90" s="562"/>
      <c r="BA90" s="567">
        <v>1</v>
      </c>
      <c r="BB90" s="564"/>
      <c r="BC90" s="554"/>
    </row>
    <row r="91" spans="2:55" x14ac:dyDescent="0.35">
      <c r="B91" s="758"/>
      <c r="C91" s="891" t="s">
        <v>125</v>
      </c>
      <c r="D91" s="891"/>
      <c r="E91" s="399">
        <v>1</v>
      </c>
      <c r="F91" s="396"/>
      <c r="G91" s="1"/>
      <c r="N91" s="889"/>
      <c r="O91" s="884" t="s">
        <v>125</v>
      </c>
      <c r="P91" s="884"/>
      <c r="Q91" s="567">
        <v>1</v>
      </c>
      <c r="R91" s="564"/>
      <c r="S91" s="569"/>
      <c r="Z91" s="889"/>
      <c r="AA91" s="884" t="s">
        <v>125</v>
      </c>
      <c r="AB91" s="884"/>
      <c r="AC91" s="567">
        <v>1</v>
      </c>
      <c r="AD91" s="564"/>
      <c r="AE91" s="554"/>
      <c r="AL91" s="889"/>
      <c r="AM91" s="884" t="s">
        <v>125</v>
      </c>
      <c r="AN91" s="884"/>
      <c r="AO91" s="567">
        <v>1</v>
      </c>
      <c r="AP91" s="564"/>
      <c r="AQ91" s="554"/>
      <c r="AX91" s="559"/>
      <c r="AY91" s="562" t="s">
        <v>125</v>
      </c>
      <c r="AZ91" s="562"/>
      <c r="BA91" s="567">
        <v>1</v>
      </c>
      <c r="BB91" s="564"/>
      <c r="BC91" s="554"/>
    </row>
    <row r="92" spans="2:55" x14ac:dyDescent="0.35">
      <c r="B92" s="758"/>
      <c r="C92" s="891" t="s">
        <v>126</v>
      </c>
      <c r="D92" s="891"/>
      <c r="E92" s="399">
        <v>1</v>
      </c>
      <c r="F92" s="396"/>
      <c r="G92" s="1"/>
      <c r="N92" s="889"/>
      <c r="O92" s="884" t="s">
        <v>126</v>
      </c>
      <c r="P92" s="884"/>
      <c r="Q92" s="567">
        <v>1</v>
      </c>
      <c r="R92" s="564"/>
      <c r="S92" s="569"/>
      <c r="Z92" s="889"/>
      <c r="AA92" s="884" t="s">
        <v>126</v>
      </c>
      <c r="AB92" s="884"/>
      <c r="AC92" s="567">
        <v>1</v>
      </c>
      <c r="AD92" s="564"/>
      <c r="AE92" s="554"/>
      <c r="AL92" s="889"/>
      <c r="AM92" s="884" t="s">
        <v>126</v>
      </c>
      <c r="AN92" s="884"/>
      <c r="AO92" s="567">
        <v>1</v>
      </c>
      <c r="AP92" s="564"/>
      <c r="AQ92" s="554"/>
      <c r="AX92" s="559"/>
      <c r="AY92" s="562" t="s">
        <v>126</v>
      </c>
      <c r="AZ92" s="562"/>
      <c r="BA92" s="567">
        <v>1</v>
      </c>
      <c r="BB92" s="564"/>
      <c r="BC92" s="554"/>
    </row>
    <row r="93" spans="2:55" x14ac:dyDescent="0.35">
      <c r="B93" s="758"/>
      <c r="C93" s="891" t="s">
        <v>127</v>
      </c>
      <c r="D93" s="891"/>
      <c r="E93" s="397">
        <v>0.56979004530578747</v>
      </c>
      <c r="F93" s="400">
        <v>3.9263520515468914E-2</v>
      </c>
      <c r="G93" s="1"/>
      <c r="N93" s="889"/>
      <c r="O93" s="884" t="s">
        <v>127</v>
      </c>
      <c r="P93" s="884"/>
      <c r="Q93" s="565">
        <v>0.84041410884416712</v>
      </c>
      <c r="R93" s="568">
        <v>3.8447323930192283E-2</v>
      </c>
      <c r="S93" s="569"/>
      <c r="Z93" s="889"/>
      <c r="AA93" s="884" t="s">
        <v>127</v>
      </c>
      <c r="AB93" s="884"/>
      <c r="AC93" s="565">
        <v>0.91055520628958986</v>
      </c>
      <c r="AD93" s="568">
        <v>3.8499515392597439E-2</v>
      </c>
      <c r="AE93" s="554"/>
      <c r="AL93" s="889"/>
      <c r="AM93" s="884" t="s">
        <v>127</v>
      </c>
      <c r="AN93" s="884"/>
      <c r="AO93" s="565">
        <v>0.66266457573280646</v>
      </c>
      <c r="AP93" s="568">
        <v>3.6624878319281906E-2</v>
      </c>
      <c r="AQ93" s="554"/>
      <c r="AX93" s="559"/>
      <c r="AY93" s="562" t="s">
        <v>127</v>
      </c>
      <c r="AZ93" s="562"/>
      <c r="BA93" s="565">
        <v>0.57599999999999996</v>
      </c>
      <c r="BB93" s="568">
        <v>0.04</v>
      </c>
      <c r="BC93" s="554"/>
    </row>
    <row r="94" spans="2:55" x14ac:dyDescent="0.35">
      <c r="B94" s="759"/>
      <c r="C94" s="759" t="s">
        <v>128</v>
      </c>
      <c r="D94" s="759"/>
      <c r="E94" s="401">
        <v>-1.6762015908279413</v>
      </c>
      <c r="F94" s="402">
        <v>7.8506893040437953E-2</v>
      </c>
      <c r="G94" s="1"/>
      <c r="N94" s="885"/>
      <c r="O94" s="885" t="s">
        <v>128</v>
      </c>
      <c r="P94" s="885"/>
      <c r="Q94" s="569">
        <v>-1.294342604909017</v>
      </c>
      <c r="R94" s="570">
        <v>7.6875729316528765E-2</v>
      </c>
      <c r="S94" s="569"/>
      <c r="Z94" s="885"/>
      <c r="AA94" s="885" t="s">
        <v>128</v>
      </c>
      <c r="AB94" s="885"/>
      <c r="AC94" s="569">
        <v>-1.1714686786682926</v>
      </c>
      <c r="AD94" s="570">
        <v>7.6980035162233215E-2</v>
      </c>
      <c r="AE94" s="554"/>
      <c r="AL94" s="885"/>
      <c r="AM94" s="885" t="s">
        <v>128</v>
      </c>
      <c r="AN94" s="885"/>
      <c r="AO94" s="569">
        <v>-1.5615745514255612</v>
      </c>
      <c r="AP94" s="570">
        <v>7.3233400809790031E-2</v>
      </c>
      <c r="AQ94" s="554"/>
      <c r="AX94" s="578"/>
      <c r="AY94" s="578" t="s">
        <v>128</v>
      </c>
      <c r="AZ94" s="578"/>
      <c r="BA94" s="569">
        <v>-1.669</v>
      </c>
      <c r="BB94" s="570">
        <v>0.08</v>
      </c>
      <c r="BC94" s="554"/>
    </row>
    <row r="96" spans="2:55" x14ac:dyDescent="0.35">
      <c r="B96" s="748" t="s">
        <v>35</v>
      </c>
      <c r="C96" s="748"/>
      <c r="D96" s="748"/>
      <c r="E96" s="748"/>
      <c r="F96" s="748"/>
      <c r="N96" s="748" t="s">
        <v>35</v>
      </c>
      <c r="O96" s="748"/>
      <c r="P96" s="748"/>
      <c r="Q96" s="748"/>
      <c r="R96" s="748"/>
      <c r="Z96" s="748" t="s">
        <v>35</v>
      </c>
      <c r="AA96" s="748"/>
      <c r="AB96" s="748"/>
      <c r="AC96" s="748"/>
      <c r="AD96" s="748"/>
      <c r="AL96" s="748" t="s">
        <v>35</v>
      </c>
      <c r="AM96" s="748"/>
      <c r="AN96" s="748"/>
      <c r="AO96" s="748"/>
      <c r="AP96" s="748"/>
      <c r="AX96" s="573"/>
      <c r="AY96" s="573" t="s">
        <v>35</v>
      </c>
      <c r="AZ96" s="573"/>
      <c r="BA96" s="573"/>
      <c r="BB96" s="573"/>
    </row>
    <row r="98" spans="2:55" ht="14.5" customHeight="1" x14ac:dyDescent="0.35">
      <c r="B98" s="760" t="s">
        <v>111</v>
      </c>
      <c r="C98" s="760"/>
      <c r="D98" s="760"/>
      <c r="E98" s="760"/>
      <c r="F98" s="760"/>
      <c r="G98" s="18"/>
      <c r="N98" s="886" t="s">
        <v>111</v>
      </c>
      <c r="O98" s="886"/>
      <c r="P98" s="886"/>
      <c r="Q98" s="886"/>
      <c r="R98" s="886"/>
      <c r="S98" s="554"/>
      <c r="Z98" s="886" t="s">
        <v>111</v>
      </c>
      <c r="AA98" s="886"/>
      <c r="AB98" s="886"/>
      <c r="AC98" s="886"/>
      <c r="AD98" s="886"/>
      <c r="AE98" s="554"/>
      <c r="AL98" s="886" t="s">
        <v>111</v>
      </c>
      <c r="AM98" s="886"/>
      <c r="AN98" s="886"/>
      <c r="AO98" s="886"/>
      <c r="AP98" s="886"/>
      <c r="AQ98" s="554"/>
      <c r="AX98" s="579" t="s">
        <v>111</v>
      </c>
      <c r="AY98" s="579"/>
      <c r="AZ98" s="579"/>
      <c r="BA98" s="579"/>
      <c r="BB98" s="579"/>
      <c r="BC98" s="554"/>
    </row>
    <row r="99" spans="2:55" x14ac:dyDescent="0.35">
      <c r="B99" s="761" t="s">
        <v>0</v>
      </c>
      <c r="C99" s="761"/>
      <c r="D99" s="761"/>
      <c r="E99" s="19" t="s">
        <v>112</v>
      </c>
      <c r="F99" s="21" t="s">
        <v>113</v>
      </c>
      <c r="G99" s="18"/>
      <c r="N99" s="887" t="s">
        <v>0</v>
      </c>
      <c r="O99" s="887"/>
      <c r="P99" s="887"/>
      <c r="Q99" s="555" t="s">
        <v>112</v>
      </c>
      <c r="R99" s="556" t="s">
        <v>113</v>
      </c>
      <c r="S99" s="554"/>
      <c r="Z99" s="887" t="s">
        <v>0</v>
      </c>
      <c r="AA99" s="887"/>
      <c r="AB99" s="887"/>
      <c r="AC99" s="555" t="s">
        <v>112</v>
      </c>
      <c r="AD99" s="556" t="s">
        <v>113</v>
      </c>
      <c r="AE99" s="554"/>
      <c r="AL99" s="887" t="s">
        <v>0</v>
      </c>
      <c r="AM99" s="887"/>
      <c r="AN99" s="887"/>
      <c r="AO99" s="555" t="s">
        <v>112</v>
      </c>
      <c r="AP99" s="556" t="s">
        <v>113</v>
      </c>
      <c r="AQ99" s="554"/>
      <c r="AX99" s="580"/>
      <c r="AY99" s="580"/>
      <c r="AZ99" s="580"/>
      <c r="BA99" s="555" t="s">
        <v>112</v>
      </c>
      <c r="BB99" s="556" t="s">
        <v>113</v>
      </c>
      <c r="BC99" s="554"/>
    </row>
    <row r="100" spans="2:55" ht="14.5" customHeight="1" x14ac:dyDescent="0.35">
      <c r="B100" s="892" t="s">
        <v>114</v>
      </c>
      <c r="C100" s="892" t="s">
        <v>115</v>
      </c>
      <c r="D100" s="892"/>
      <c r="E100" s="403">
        <v>0.31809247934939022</v>
      </c>
      <c r="F100" s="404">
        <v>1.9949921356076494E-2</v>
      </c>
      <c r="G100" s="18"/>
      <c r="N100" s="888" t="s">
        <v>114</v>
      </c>
      <c r="O100" s="888" t="s">
        <v>115</v>
      </c>
      <c r="P100" s="888"/>
      <c r="Q100" s="557">
        <v>0.34602190311041114</v>
      </c>
      <c r="R100" s="558">
        <v>1.7043731126990071E-2</v>
      </c>
      <c r="S100" s="554"/>
      <c r="Z100" s="888" t="s">
        <v>114</v>
      </c>
      <c r="AA100" s="888" t="s">
        <v>115</v>
      </c>
      <c r="AB100" s="888"/>
      <c r="AC100" s="557">
        <v>0.28189259730561006</v>
      </c>
      <c r="AD100" s="558">
        <v>1.6263664687248713E-2</v>
      </c>
      <c r="AE100" s="554"/>
      <c r="AL100" s="888" t="s">
        <v>114</v>
      </c>
      <c r="AM100" s="888" t="s">
        <v>115</v>
      </c>
      <c r="AN100" s="888"/>
      <c r="AO100" s="557">
        <v>0.33287323931913371</v>
      </c>
      <c r="AP100" s="558">
        <v>1.5436031534949098E-2</v>
      </c>
      <c r="AQ100" s="554"/>
      <c r="AX100" s="581" t="s">
        <v>114</v>
      </c>
      <c r="AY100" s="581" t="s">
        <v>115</v>
      </c>
      <c r="AZ100" s="581"/>
      <c r="BA100" s="557">
        <v>0.33810000000000001</v>
      </c>
      <c r="BB100" s="558">
        <v>1.9120000000000002E-2</v>
      </c>
      <c r="BC100" s="554"/>
    </row>
    <row r="101" spans="2:55" ht="23" x14ac:dyDescent="0.35">
      <c r="B101" s="763"/>
      <c r="C101" s="893" t="s">
        <v>116</v>
      </c>
      <c r="D101" s="26" t="s">
        <v>117</v>
      </c>
      <c r="E101" s="405">
        <v>0.27890432426391887</v>
      </c>
      <c r="F101" s="406"/>
      <c r="G101" s="18"/>
      <c r="N101" s="889"/>
      <c r="O101" s="884" t="s">
        <v>116</v>
      </c>
      <c r="P101" s="559" t="s">
        <v>117</v>
      </c>
      <c r="Q101" s="560">
        <v>0.31256482168071459</v>
      </c>
      <c r="R101" s="561"/>
      <c r="S101" s="554"/>
      <c r="Z101" s="889"/>
      <c r="AA101" s="884" t="s">
        <v>116</v>
      </c>
      <c r="AB101" s="559" t="s">
        <v>117</v>
      </c>
      <c r="AC101" s="560">
        <v>0.24996590833411336</v>
      </c>
      <c r="AD101" s="561"/>
      <c r="AE101" s="554"/>
      <c r="AL101" s="889"/>
      <c r="AM101" s="884" t="s">
        <v>116</v>
      </c>
      <c r="AN101" s="559" t="s">
        <v>117</v>
      </c>
      <c r="AO101" s="560">
        <v>0.30257983305537722</v>
      </c>
      <c r="AP101" s="561"/>
      <c r="AQ101" s="554"/>
      <c r="AX101" s="559"/>
      <c r="AY101" s="562" t="s">
        <v>116</v>
      </c>
      <c r="AZ101" s="559" t="s">
        <v>117</v>
      </c>
      <c r="BA101" s="560">
        <v>0.30059999999999998</v>
      </c>
      <c r="BB101" s="561"/>
      <c r="BC101" s="554"/>
    </row>
    <row r="102" spans="2:55" ht="23" x14ac:dyDescent="0.35">
      <c r="B102" s="763"/>
      <c r="C102" s="893"/>
      <c r="D102" s="407" t="s">
        <v>118</v>
      </c>
      <c r="E102" s="408">
        <v>0.35728063443486158</v>
      </c>
      <c r="F102" s="409"/>
      <c r="G102" s="18"/>
      <c r="N102" s="889"/>
      <c r="O102" s="884"/>
      <c r="P102" s="562" t="s">
        <v>118</v>
      </c>
      <c r="Q102" s="563">
        <v>0.3794789845401077</v>
      </c>
      <c r="R102" s="564"/>
      <c r="S102" s="554"/>
      <c r="Z102" s="889"/>
      <c r="AA102" s="884"/>
      <c r="AB102" s="562" t="s">
        <v>118</v>
      </c>
      <c r="AC102" s="563">
        <v>0.31381928627710676</v>
      </c>
      <c r="AD102" s="564"/>
      <c r="AE102" s="554"/>
      <c r="AL102" s="889"/>
      <c r="AM102" s="884"/>
      <c r="AN102" s="562" t="s">
        <v>118</v>
      </c>
      <c r="AO102" s="563">
        <v>0.36316664558289019</v>
      </c>
      <c r="AP102" s="564"/>
      <c r="AQ102" s="554"/>
      <c r="AX102" s="559"/>
      <c r="AY102" s="562"/>
      <c r="AZ102" s="562" t="s">
        <v>118</v>
      </c>
      <c r="BA102" s="563">
        <v>0.37559999999999999</v>
      </c>
      <c r="BB102" s="564"/>
      <c r="BC102" s="554"/>
    </row>
    <row r="103" spans="2:55" x14ac:dyDescent="0.35">
      <c r="B103" s="763"/>
      <c r="C103" s="893" t="s">
        <v>119</v>
      </c>
      <c r="D103" s="893"/>
      <c r="E103" s="408">
        <v>0.29788053261043351</v>
      </c>
      <c r="F103" s="409"/>
      <c r="G103" s="18"/>
      <c r="N103" s="889"/>
      <c r="O103" s="884" t="s">
        <v>119</v>
      </c>
      <c r="P103" s="884"/>
      <c r="Q103" s="563">
        <v>0.32891322567823461</v>
      </c>
      <c r="R103" s="564"/>
      <c r="S103" s="554"/>
      <c r="Z103" s="889"/>
      <c r="AA103" s="884" t="s">
        <v>119</v>
      </c>
      <c r="AB103" s="884"/>
      <c r="AC103" s="563">
        <v>0.2576584414506779</v>
      </c>
      <c r="AD103" s="564"/>
      <c r="AE103" s="554"/>
      <c r="AL103" s="889"/>
      <c r="AM103" s="884" t="s">
        <v>119</v>
      </c>
      <c r="AN103" s="884"/>
      <c r="AO103" s="563">
        <v>0.31430359924348189</v>
      </c>
      <c r="AP103" s="564"/>
      <c r="AQ103" s="554"/>
      <c r="AX103" s="559"/>
      <c r="AY103" s="562" t="s">
        <v>119</v>
      </c>
      <c r="AZ103" s="562"/>
      <c r="BA103" s="563">
        <v>0.3201</v>
      </c>
      <c r="BB103" s="564"/>
      <c r="BC103" s="554"/>
    </row>
    <row r="104" spans="2:55" x14ac:dyDescent="0.35">
      <c r="B104" s="763"/>
      <c r="C104" s="893" t="s">
        <v>120</v>
      </c>
      <c r="D104" s="893"/>
      <c r="E104" s="408">
        <v>0</v>
      </c>
      <c r="F104" s="409"/>
      <c r="G104" s="18"/>
      <c r="N104" s="889"/>
      <c r="O104" s="884" t="s">
        <v>120</v>
      </c>
      <c r="P104" s="884"/>
      <c r="Q104" s="563">
        <v>0</v>
      </c>
      <c r="R104" s="564"/>
      <c r="S104" s="554"/>
      <c r="Z104" s="889"/>
      <c r="AA104" s="884" t="s">
        <v>120</v>
      </c>
      <c r="AB104" s="884"/>
      <c r="AC104" s="563">
        <v>0</v>
      </c>
      <c r="AD104" s="564"/>
      <c r="AE104" s="554"/>
      <c r="AL104" s="889"/>
      <c r="AM104" s="884" t="s">
        <v>120</v>
      </c>
      <c r="AN104" s="884"/>
      <c r="AO104" s="563">
        <v>0</v>
      </c>
      <c r="AP104" s="564"/>
      <c r="AQ104" s="554"/>
      <c r="AX104" s="559"/>
      <c r="AY104" s="562" t="s">
        <v>120</v>
      </c>
      <c r="AZ104" s="562"/>
      <c r="BA104" s="563">
        <v>0</v>
      </c>
      <c r="BB104" s="564"/>
      <c r="BC104" s="554"/>
    </row>
    <row r="105" spans="2:55" x14ac:dyDescent="0.35">
      <c r="B105" s="763"/>
      <c r="C105" s="893" t="s">
        <v>121</v>
      </c>
      <c r="D105" s="893"/>
      <c r="E105" s="410">
        <v>0.21730765329286159</v>
      </c>
      <c r="F105" s="409"/>
      <c r="G105" s="18"/>
      <c r="N105" s="889"/>
      <c r="O105" s="884" t="s">
        <v>121</v>
      </c>
      <c r="P105" s="884"/>
      <c r="Q105" s="565">
        <v>0.22658123444898953</v>
      </c>
      <c r="R105" s="564"/>
      <c r="S105" s="554"/>
      <c r="Z105" s="889"/>
      <c r="AA105" s="884" t="s">
        <v>121</v>
      </c>
      <c r="AB105" s="884"/>
      <c r="AC105" s="565">
        <v>0.20269366767896646</v>
      </c>
      <c r="AD105" s="564"/>
      <c r="AE105" s="554"/>
      <c r="AL105" s="889"/>
      <c r="AM105" s="884" t="s">
        <v>121</v>
      </c>
      <c r="AN105" s="884"/>
      <c r="AO105" s="565">
        <v>0.22230691693386836</v>
      </c>
      <c r="AP105" s="564"/>
      <c r="AQ105" s="554"/>
      <c r="AX105" s="559"/>
      <c r="AY105" s="562" t="s">
        <v>121</v>
      </c>
      <c r="AZ105" s="562"/>
      <c r="BA105" s="565">
        <v>0.224</v>
      </c>
      <c r="BB105" s="564"/>
      <c r="BC105" s="554"/>
    </row>
    <row r="106" spans="2:55" x14ac:dyDescent="0.35">
      <c r="B106" s="763"/>
      <c r="C106" s="893" t="s">
        <v>122</v>
      </c>
      <c r="D106" s="893"/>
      <c r="E106" s="411">
        <v>0.46616268972630315</v>
      </c>
      <c r="F106" s="409"/>
      <c r="G106" s="18"/>
      <c r="N106" s="889"/>
      <c r="O106" s="884" t="s">
        <v>122</v>
      </c>
      <c r="P106" s="884"/>
      <c r="Q106" s="566">
        <v>0.47600549833903133</v>
      </c>
      <c r="R106" s="564"/>
      <c r="S106" s="554"/>
      <c r="Z106" s="889"/>
      <c r="AA106" s="884" t="s">
        <v>122</v>
      </c>
      <c r="AB106" s="884"/>
      <c r="AC106" s="566">
        <v>0.45021513488438664</v>
      </c>
      <c r="AD106" s="564"/>
      <c r="AE106" s="554"/>
      <c r="AL106" s="889"/>
      <c r="AM106" s="884" t="s">
        <v>122</v>
      </c>
      <c r="AN106" s="884"/>
      <c r="AO106" s="566">
        <v>0.47149434454070427</v>
      </c>
      <c r="AP106" s="564"/>
      <c r="AQ106" s="554"/>
      <c r="AX106" s="559"/>
      <c r="AY106" s="562" t="s">
        <v>122</v>
      </c>
      <c r="AZ106" s="562"/>
      <c r="BA106" s="566">
        <v>0.47344999999999998</v>
      </c>
      <c r="BB106" s="564"/>
      <c r="BC106" s="554"/>
    </row>
    <row r="107" spans="2:55" x14ac:dyDescent="0.35">
      <c r="B107" s="763"/>
      <c r="C107" s="893" t="s">
        <v>123</v>
      </c>
      <c r="D107" s="893"/>
      <c r="E107" s="412">
        <v>0</v>
      </c>
      <c r="F107" s="409"/>
      <c r="G107" s="18"/>
      <c r="N107" s="889"/>
      <c r="O107" s="884" t="s">
        <v>123</v>
      </c>
      <c r="P107" s="884"/>
      <c r="Q107" s="567">
        <v>0</v>
      </c>
      <c r="R107" s="564"/>
      <c r="S107" s="554"/>
      <c r="Z107" s="889"/>
      <c r="AA107" s="884" t="s">
        <v>123</v>
      </c>
      <c r="AB107" s="884"/>
      <c r="AC107" s="567">
        <v>0</v>
      </c>
      <c r="AD107" s="564"/>
      <c r="AE107" s="554"/>
      <c r="AL107" s="889"/>
      <c r="AM107" s="884" t="s">
        <v>123</v>
      </c>
      <c r="AN107" s="884"/>
      <c r="AO107" s="567">
        <v>0</v>
      </c>
      <c r="AP107" s="564"/>
      <c r="AQ107" s="554"/>
      <c r="AX107" s="559"/>
      <c r="AY107" s="562" t="s">
        <v>123</v>
      </c>
      <c r="AZ107" s="562"/>
      <c r="BA107" s="567">
        <v>0</v>
      </c>
      <c r="BB107" s="564"/>
      <c r="BC107" s="554"/>
    </row>
    <row r="108" spans="2:55" x14ac:dyDescent="0.35">
      <c r="B108" s="763"/>
      <c r="C108" s="893" t="s">
        <v>124</v>
      </c>
      <c r="D108" s="893"/>
      <c r="E108" s="412">
        <v>1</v>
      </c>
      <c r="F108" s="409"/>
      <c r="G108" s="18"/>
      <c r="N108" s="889"/>
      <c r="O108" s="884" t="s">
        <v>124</v>
      </c>
      <c r="P108" s="884"/>
      <c r="Q108" s="567">
        <v>1</v>
      </c>
      <c r="R108" s="564"/>
      <c r="S108" s="554"/>
      <c r="Z108" s="889"/>
      <c r="AA108" s="884" t="s">
        <v>124</v>
      </c>
      <c r="AB108" s="884"/>
      <c r="AC108" s="567">
        <v>1</v>
      </c>
      <c r="AD108" s="564"/>
      <c r="AE108" s="554"/>
      <c r="AL108" s="889"/>
      <c r="AM108" s="884" t="s">
        <v>124</v>
      </c>
      <c r="AN108" s="884"/>
      <c r="AO108" s="567">
        <v>1</v>
      </c>
      <c r="AP108" s="564"/>
      <c r="AQ108" s="554"/>
      <c r="AX108" s="559"/>
      <c r="AY108" s="562" t="s">
        <v>124</v>
      </c>
      <c r="AZ108" s="562"/>
      <c r="BA108" s="567">
        <v>1</v>
      </c>
      <c r="BB108" s="564"/>
      <c r="BC108" s="554"/>
    </row>
    <row r="109" spans="2:55" x14ac:dyDescent="0.35">
      <c r="B109" s="763"/>
      <c r="C109" s="893" t="s">
        <v>125</v>
      </c>
      <c r="D109" s="893"/>
      <c r="E109" s="412">
        <v>1</v>
      </c>
      <c r="F109" s="409"/>
      <c r="G109" s="18"/>
      <c r="N109" s="889"/>
      <c r="O109" s="884" t="s">
        <v>125</v>
      </c>
      <c r="P109" s="884"/>
      <c r="Q109" s="567">
        <v>1</v>
      </c>
      <c r="R109" s="564"/>
      <c r="S109" s="554"/>
      <c r="Z109" s="889"/>
      <c r="AA109" s="884" t="s">
        <v>125</v>
      </c>
      <c r="AB109" s="884"/>
      <c r="AC109" s="567">
        <v>1</v>
      </c>
      <c r="AD109" s="564"/>
      <c r="AE109" s="554"/>
      <c r="AL109" s="889"/>
      <c r="AM109" s="884" t="s">
        <v>125</v>
      </c>
      <c r="AN109" s="884"/>
      <c r="AO109" s="567">
        <v>1</v>
      </c>
      <c r="AP109" s="564"/>
      <c r="AQ109" s="554"/>
      <c r="AX109" s="559"/>
      <c r="AY109" s="562" t="s">
        <v>125</v>
      </c>
      <c r="AZ109" s="562"/>
      <c r="BA109" s="567">
        <v>1</v>
      </c>
      <c r="BB109" s="564"/>
      <c r="BC109" s="554"/>
    </row>
    <row r="110" spans="2:55" x14ac:dyDescent="0.35">
      <c r="B110" s="763"/>
      <c r="C110" s="893" t="s">
        <v>126</v>
      </c>
      <c r="D110" s="893"/>
      <c r="E110" s="412">
        <v>1</v>
      </c>
      <c r="F110" s="409"/>
      <c r="G110" s="18"/>
      <c r="N110" s="889"/>
      <c r="O110" s="884" t="s">
        <v>126</v>
      </c>
      <c r="P110" s="884"/>
      <c r="Q110" s="567">
        <v>1</v>
      </c>
      <c r="R110" s="564"/>
      <c r="S110" s="554"/>
      <c r="Z110" s="889"/>
      <c r="AA110" s="884" t="s">
        <v>126</v>
      </c>
      <c r="AB110" s="884"/>
      <c r="AC110" s="567">
        <v>1</v>
      </c>
      <c r="AD110" s="564"/>
      <c r="AE110" s="554"/>
      <c r="AL110" s="889"/>
      <c r="AM110" s="884" t="s">
        <v>126</v>
      </c>
      <c r="AN110" s="884"/>
      <c r="AO110" s="567">
        <v>1</v>
      </c>
      <c r="AP110" s="564"/>
      <c r="AQ110" s="554"/>
      <c r="AX110" s="559"/>
      <c r="AY110" s="562" t="s">
        <v>126</v>
      </c>
      <c r="AZ110" s="562"/>
      <c r="BA110" s="567">
        <v>1</v>
      </c>
      <c r="BB110" s="564"/>
      <c r="BC110" s="554"/>
    </row>
    <row r="111" spans="2:55" x14ac:dyDescent="0.35">
      <c r="B111" s="763"/>
      <c r="C111" s="893" t="s">
        <v>127</v>
      </c>
      <c r="D111" s="893"/>
      <c r="E111" s="410">
        <v>0.78331579218568237</v>
      </c>
      <c r="F111" s="413">
        <v>0.10454202563986147</v>
      </c>
      <c r="G111" s="18"/>
      <c r="N111" s="889"/>
      <c r="O111" s="884" t="s">
        <v>127</v>
      </c>
      <c r="P111" s="884"/>
      <c r="Q111" s="565">
        <v>0.6486224550905092</v>
      </c>
      <c r="R111" s="568">
        <v>8.7537767266321981E-2</v>
      </c>
      <c r="S111" s="554"/>
      <c r="Z111" s="889"/>
      <c r="AA111" s="884" t="s">
        <v>127</v>
      </c>
      <c r="AB111" s="884"/>
      <c r="AC111" s="565">
        <v>0.9714383966878225</v>
      </c>
      <c r="AD111" s="568">
        <v>8.8313326220401556E-2</v>
      </c>
      <c r="AE111" s="554"/>
      <c r="AL111" s="889"/>
      <c r="AM111" s="884" t="s">
        <v>127</v>
      </c>
      <c r="AN111" s="884"/>
      <c r="AO111" s="565">
        <v>0.71044664244324351</v>
      </c>
      <c r="AP111" s="568">
        <v>8.0064167353680202E-2</v>
      </c>
      <c r="AQ111" s="554"/>
      <c r="AX111" s="559"/>
      <c r="AY111" s="562" t="s">
        <v>127</v>
      </c>
      <c r="AZ111" s="562"/>
      <c r="BA111" s="565">
        <v>0.68600000000000005</v>
      </c>
      <c r="BB111" s="568">
        <v>9.9000000000000005E-2</v>
      </c>
      <c r="BC111" s="554"/>
    </row>
    <row r="112" spans="2:55" x14ac:dyDescent="0.35">
      <c r="B112" s="764"/>
      <c r="C112" s="764" t="s">
        <v>128</v>
      </c>
      <c r="D112" s="764"/>
      <c r="E112" s="414">
        <v>-1.3915270147921128</v>
      </c>
      <c r="F112" s="415">
        <v>0.20870704380282981</v>
      </c>
      <c r="G112" s="18"/>
      <c r="N112" s="885"/>
      <c r="O112" s="885" t="s">
        <v>128</v>
      </c>
      <c r="P112" s="885"/>
      <c r="Q112" s="569">
        <v>-1.5833553929428197</v>
      </c>
      <c r="R112" s="570">
        <v>0.17485351573279573</v>
      </c>
      <c r="S112" s="554"/>
      <c r="Z112" s="885"/>
      <c r="AA112" s="885" t="s">
        <v>128</v>
      </c>
      <c r="AB112" s="885"/>
      <c r="AC112" s="569">
        <v>-1.0590783777474475</v>
      </c>
      <c r="AD112" s="570">
        <v>0.17639870910877006</v>
      </c>
      <c r="AE112" s="554"/>
      <c r="AL112" s="885"/>
      <c r="AM112" s="885" t="s">
        <v>128</v>
      </c>
      <c r="AN112" s="885"/>
      <c r="AO112" s="569">
        <v>-1.4984823563857603</v>
      </c>
      <c r="AP112" s="570">
        <v>0.15995826613828726</v>
      </c>
      <c r="AQ112" s="554"/>
      <c r="AX112" s="578"/>
      <c r="AY112" s="578" t="s">
        <v>128</v>
      </c>
      <c r="AZ112" s="578"/>
      <c r="BA112" s="569">
        <v>-1.534</v>
      </c>
      <c r="BB112" s="570">
        <v>0.19700000000000001</v>
      </c>
      <c r="BC112" s="554"/>
    </row>
    <row r="114" spans="2:55" x14ac:dyDescent="0.35">
      <c r="B114" s="748" t="s">
        <v>36</v>
      </c>
      <c r="C114" s="748"/>
      <c r="D114" s="748"/>
      <c r="E114" s="748"/>
      <c r="F114" s="748"/>
      <c r="N114" s="748" t="s">
        <v>36</v>
      </c>
      <c r="O114" s="748"/>
      <c r="P114" s="748"/>
      <c r="Q114" s="748"/>
      <c r="R114" s="748"/>
      <c r="Z114" s="748" t="s">
        <v>36</v>
      </c>
      <c r="AA114" s="748"/>
      <c r="AB114" s="748"/>
      <c r="AC114" s="748"/>
      <c r="AD114" s="748"/>
      <c r="AL114" s="748" t="s">
        <v>36</v>
      </c>
      <c r="AM114" s="748"/>
      <c r="AN114" s="748"/>
      <c r="AO114" s="748"/>
      <c r="AP114" s="748"/>
      <c r="AX114" s="573"/>
      <c r="AY114" s="573" t="s">
        <v>36</v>
      </c>
      <c r="AZ114" s="573"/>
      <c r="BA114" s="573"/>
      <c r="BB114" s="573"/>
    </row>
    <row r="116" spans="2:55" ht="14.5" customHeight="1" x14ac:dyDescent="0.35">
      <c r="B116" s="760" t="s">
        <v>111</v>
      </c>
      <c r="C116" s="760"/>
      <c r="D116" s="760"/>
      <c r="E116" s="760"/>
      <c r="F116" s="760"/>
      <c r="G116" s="18"/>
      <c r="N116" s="886" t="s">
        <v>111</v>
      </c>
      <c r="O116" s="886"/>
      <c r="P116" s="886"/>
      <c r="Q116" s="886"/>
      <c r="R116" s="886"/>
      <c r="S116" s="554"/>
      <c r="Z116" s="886" t="s">
        <v>111</v>
      </c>
      <c r="AA116" s="886"/>
      <c r="AB116" s="886"/>
      <c r="AC116" s="886"/>
      <c r="AD116" s="886"/>
      <c r="AE116" s="554"/>
      <c r="AL116" s="886" t="s">
        <v>111</v>
      </c>
      <c r="AM116" s="886"/>
      <c r="AN116" s="886"/>
      <c r="AO116" s="886"/>
      <c r="AP116" s="886"/>
      <c r="AQ116" s="554"/>
      <c r="AX116" s="579" t="s">
        <v>111</v>
      </c>
      <c r="AY116" s="579"/>
      <c r="AZ116" s="579"/>
      <c r="BA116" s="579"/>
      <c r="BB116" s="579"/>
      <c r="BC116" s="554"/>
    </row>
    <row r="117" spans="2:55" x14ac:dyDescent="0.35">
      <c r="B117" s="761" t="s">
        <v>0</v>
      </c>
      <c r="C117" s="761"/>
      <c r="D117" s="761"/>
      <c r="E117" s="19" t="s">
        <v>112</v>
      </c>
      <c r="F117" s="21" t="s">
        <v>113</v>
      </c>
      <c r="G117" s="18"/>
      <c r="N117" s="887" t="s">
        <v>0</v>
      </c>
      <c r="O117" s="887"/>
      <c r="P117" s="887"/>
      <c r="Q117" s="555" t="s">
        <v>112</v>
      </c>
      <c r="R117" s="556" t="s">
        <v>113</v>
      </c>
      <c r="S117" s="554"/>
      <c r="Z117" s="887" t="s">
        <v>0</v>
      </c>
      <c r="AA117" s="887"/>
      <c r="AB117" s="887"/>
      <c r="AC117" s="555" t="s">
        <v>112</v>
      </c>
      <c r="AD117" s="556" t="s">
        <v>113</v>
      </c>
      <c r="AE117" s="554"/>
      <c r="AL117" s="887" t="s">
        <v>0</v>
      </c>
      <c r="AM117" s="887"/>
      <c r="AN117" s="887"/>
      <c r="AO117" s="555" t="s">
        <v>112</v>
      </c>
      <c r="AP117" s="556" t="s">
        <v>113</v>
      </c>
      <c r="AQ117" s="554"/>
      <c r="AX117" s="580"/>
      <c r="AY117" s="580"/>
      <c r="AZ117" s="580"/>
      <c r="BA117" s="555" t="s">
        <v>112</v>
      </c>
      <c r="BB117" s="556" t="s">
        <v>113</v>
      </c>
      <c r="BC117" s="554"/>
    </row>
    <row r="118" spans="2:55" ht="14.5" customHeight="1" x14ac:dyDescent="0.35">
      <c r="B118" s="892" t="s">
        <v>114</v>
      </c>
      <c r="C118" s="892" t="s">
        <v>115</v>
      </c>
      <c r="D118" s="892"/>
      <c r="E118" s="403">
        <v>0.40844545204083654</v>
      </c>
      <c r="F118" s="404">
        <v>2.4922387202848156E-2</v>
      </c>
      <c r="G118" s="18"/>
      <c r="N118" s="888" t="s">
        <v>114</v>
      </c>
      <c r="O118" s="888" t="s">
        <v>115</v>
      </c>
      <c r="P118" s="888"/>
      <c r="Q118" s="557">
        <v>0.42683963686878423</v>
      </c>
      <c r="R118" s="558">
        <v>2.5373399061313189E-2</v>
      </c>
      <c r="S118" s="554"/>
      <c r="Z118" s="888" t="s">
        <v>114</v>
      </c>
      <c r="AA118" s="888" t="s">
        <v>115</v>
      </c>
      <c r="AB118" s="888"/>
      <c r="AC118" s="557">
        <v>0.31628163668043918</v>
      </c>
      <c r="AD118" s="558">
        <v>2.2084650259119626E-2</v>
      </c>
      <c r="AE118" s="554"/>
      <c r="AL118" s="888" t="s">
        <v>114</v>
      </c>
      <c r="AM118" s="888" t="s">
        <v>115</v>
      </c>
      <c r="AN118" s="888"/>
      <c r="AO118" s="557">
        <v>0.32188624373943592</v>
      </c>
      <c r="AP118" s="558">
        <v>2.2989390544728962E-2</v>
      </c>
      <c r="AQ118" s="554"/>
      <c r="AX118" s="581" t="s">
        <v>114</v>
      </c>
      <c r="AY118" s="581" t="s">
        <v>115</v>
      </c>
      <c r="AZ118" s="581"/>
      <c r="BA118" s="557">
        <v>0.31530000000000002</v>
      </c>
      <c r="BB118" s="558">
        <v>2.351E-2</v>
      </c>
      <c r="BC118" s="554"/>
    </row>
    <row r="119" spans="2:55" ht="23" x14ac:dyDescent="0.35">
      <c r="B119" s="763"/>
      <c r="C119" s="893" t="s">
        <v>116</v>
      </c>
      <c r="D119" s="26" t="s">
        <v>117</v>
      </c>
      <c r="E119" s="405">
        <v>0.35944601848442292</v>
      </c>
      <c r="F119" s="406"/>
      <c r="G119" s="18"/>
      <c r="N119" s="889"/>
      <c r="O119" s="884" t="s">
        <v>116</v>
      </c>
      <c r="P119" s="559" t="s">
        <v>117</v>
      </c>
      <c r="Q119" s="560">
        <v>0.37694978986067185</v>
      </c>
      <c r="R119" s="561"/>
      <c r="S119" s="554"/>
      <c r="Z119" s="889"/>
      <c r="AA119" s="884" t="s">
        <v>116</v>
      </c>
      <c r="AB119" s="559" t="s">
        <v>117</v>
      </c>
      <c r="AC119" s="560">
        <v>0.27287803595407495</v>
      </c>
      <c r="AD119" s="561"/>
      <c r="AE119" s="554"/>
      <c r="AL119" s="889"/>
      <c r="AM119" s="884" t="s">
        <v>116</v>
      </c>
      <c r="AN119" s="559" t="s">
        <v>117</v>
      </c>
      <c r="AO119" s="560">
        <v>0.27669543397650975</v>
      </c>
      <c r="AP119" s="561"/>
      <c r="AQ119" s="554"/>
      <c r="AX119" s="559"/>
      <c r="AY119" s="562" t="s">
        <v>116</v>
      </c>
      <c r="AZ119" s="559" t="s">
        <v>117</v>
      </c>
      <c r="BA119" s="560">
        <v>0.26900000000000002</v>
      </c>
      <c r="BB119" s="561"/>
      <c r="BC119" s="554"/>
    </row>
    <row r="120" spans="2:55" ht="23" x14ac:dyDescent="0.35">
      <c r="B120" s="763"/>
      <c r="C120" s="893"/>
      <c r="D120" s="407" t="s">
        <v>118</v>
      </c>
      <c r="E120" s="408">
        <v>0.45744488559725016</v>
      </c>
      <c r="F120" s="409"/>
      <c r="G120" s="18"/>
      <c r="N120" s="889"/>
      <c r="O120" s="884"/>
      <c r="P120" s="562" t="s">
        <v>118</v>
      </c>
      <c r="Q120" s="563">
        <v>0.47672948387689662</v>
      </c>
      <c r="R120" s="564"/>
      <c r="S120" s="554"/>
      <c r="Z120" s="889"/>
      <c r="AA120" s="884"/>
      <c r="AB120" s="562" t="s">
        <v>118</v>
      </c>
      <c r="AC120" s="563">
        <v>0.35968523740680342</v>
      </c>
      <c r="AD120" s="564"/>
      <c r="AE120" s="554"/>
      <c r="AL120" s="889"/>
      <c r="AM120" s="884"/>
      <c r="AN120" s="562" t="s">
        <v>118</v>
      </c>
      <c r="AO120" s="563">
        <v>0.36707705350236208</v>
      </c>
      <c r="AP120" s="564"/>
      <c r="AQ120" s="554"/>
      <c r="AX120" s="559"/>
      <c r="AY120" s="562"/>
      <c r="AZ120" s="562" t="s">
        <v>118</v>
      </c>
      <c r="BA120" s="563">
        <v>0.36149999999999999</v>
      </c>
      <c r="BB120" s="564"/>
      <c r="BC120" s="554"/>
    </row>
    <row r="121" spans="2:55" x14ac:dyDescent="0.35">
      <c r="B121" s="763"/>
      <c r="C121" s="893" t="s">
        <v>119</v>
      </c>
      <c r="D121" s="893"/>
      <c r="E121" s="408">
        <v>0.39827272448981843</v>
      </c>
      <c r="F121" s="409"/>
      <c r="G121" s="18"/>
      <c r="N121" s="889"/>
      <c r="O121" s="884" t="s">
        <v>119</v>
      </c>
      <c r="P121" s="884"/>
      <c r="Q121" s="563">
        <v>0.41871070763198243</v>
      </c>
      <c r="R121" s="564"/>
      <c r="S121" s="554"/>
      <c r="Z121" s="889"/>
      <c r="AA121" s="884" t="s">
        <v>119</v>
      </c>
      <c r="AB121" s="884"/>
      <c r="AC121" s="563">
        <v>0.29586848520048808</v>
      </c>
      <c r="AD121" s="564"/>
      <c r="AE121" s="554"/>
      <c r="AL121" s="889"/>
      <c r="AM121" s="884" t="s">
        <v>119</v>
      </c>
      <c r="AN121" s="884"/>
      <c r="AO121" s="563">
        <v>0.3020958263771511</v>
      </c>
      <c r="AP121" s="564"/>
      <c r="AQ121" s="554"/>
      <c r="AX121" s="559"/>
      <c r="AY121" s="562" t="s">
        <v>119</v>
      </c>
      <c r="AZ121" s="562"/>
      <c r="BA121" s="563">
        <v>0.29470000000000002</v>
      </c>
      <c r="BB121" s="564"/>
      <c r="BC121" s="554"/>
    </row>
    <row r="122" spans="2:55" x14ac:dyDescent="0.35">
      <c r="B122" s="763"/>
      <c r="C122" s="893" t="s">
        <v>120</v>
      </c>
      <c r="D122" s="893"/>
      <c r="E122" s="408">
        <v>0</v>
      </c>
      <c r="F122" s="409"/>
      <c r="G122" s="18"/>
      <c r="N122" s="889"/>
      <c r="O122" s="884" t="s">
        <v>120</v>
      </c>
      <c r="P122" s="884"/>
      <c r="Q122" s="563">
        <v>0</v>
      </c>
      <c r="R122" s="564"/>
      <c r="S122" s="554"/>
      <c r="Z122" s="889"/>
      <c r="AA122" s="884" t="s">
        <v>120</v>
      </c>
      <c r="AB122" s="884"/>
      <c r="AC122" s="563">
        <v>0</v>
      </c>
      <c r="AD122" s="564"/>
      <c r="AE122" s="554"/>
      <c r="AL122" s="889"/>
      <c r="AM122" s="884" t="s">
        <v>120</v>
      </c>
      <c r="AN122" s="884"/>
      <c r="AO122" s="563">
        <v>0</v>
      </c>
      <c r="AP122" s="564"/>
      <c r="AQ122" s="554"/>
      <c r="AX122" s="559"/>
      <c r="AY122" s="562" t="s">
        <v>120</v>
      </c>
      <c r="AZ122" s="562"/>
      <c r="BA122" s="563">
        <v>0</v>
      </c>
      <c r="BB122" s="564"/>
      <c r="BC122" s="554"/>
    </row>
    <row r="123" spans="2:55" x14ac:dyDescent="0.35">
      <c r="B123" s="763"/>
      <c r="C123" s="893" t="s">
        <v>121</v>
      </c>
      <c r="D123" s="893"/>
      <c r="E123" s="410">
        <v>0.24223889013188196</v>
      </c>
      <c r="F123" s="409"/>
      <c r="G123" s="18"/>
      <c r="N123" s="889"/>
      <c r="O123" s="884" t="s">
        <v>121</v>
      </c>
      <c r="P123" s="884"/>
      <c r="Q123" s="565">
        <v>0.24529137064643328</v>
      </c>
      <c r="R123" s="564"/>
      <c r="S123" s="554"/>
      <c r="Z123" s="889"/>
      <c r="AA123" s="884" t="s">
        <v>121</v>
      </c>
      <c r="AB123" s="884"/>
      <c r="AC123" s="565">
        <v>0.21673529475624947</v>
      </c>
      <c r="AD123" s="564"/>
      <c r="AE123" s="554"/>
      <c r="AL123" s="889"/>
      <c r="AM123" s="884" t="s">
        <v>121</v>
      </c>
      <c r="AN123" s="884"/>
      <c r="AO123" s="565">
        <v>0.21880400190837046</v>
      </c>
      <c r="AP123" s="564"/>
      <c r="AQ123" s="554"/>
      <c r="AX123" s="559"/>
      <c r="AY123" s="562" t="s">
        <v>121</v>
      </c>
      <c r="AZ123" s="562"/>
      <c r="BA123" s="565">
        <v>0.216</v>
      </c>
      <c r="BB123" s="564"/>
      <c r="BC123" s="554"/>
    </row>
    <row r="124" spans="2:55" x14ac:dyDescent="0.35">
      <c r="B124" s="763"/>
      <c r="C124" s="893" t="s">
        <v>122</v>
      </c>
      <c r="D124" s="893"/>
      <c r="E124" s="411">
        <v>0.49217770178247811</v>
      </c>
      <c r="F124" s="409"/>
      <c r="G124" s="18"/>
      <c r="N124" s="889"/>
      <c r="O124" s="884" t="s">
        <v>122</v>
      </c>
      <c r="P124" s="884"/>
      <c r="Q124" s="566">
        <v>0.4952689881735311</v>
      </c>
      <c r="R124" s="564"/>
      <c r="S124" s="554"/>
      <c r="Z124" s="889"/>
      <c r="AA124" s="884" t="s">
        <v>122</v>
      </c>
      <c r="AB124" s="884"/>
      <c r="AC124" s="566">
        <v>0.46554838068266274</v>
      </c>
      <c r="AD124" s="564"/>
      <c r="AE124" s="554"/>
      <c r="AL124" s="889"/>
      <c r="AM124" s="884" t="s">
        <v>122</v>
      </c>
      <c r="AN124" s="884"/>
      <c r="AO124" s="566">
        <v>0.46776490025264877</v>
      </c>
      <c r="AP124" s="564"/>
      <c r="AQ124" s="554"/>
      <c r="AX124" s="559"/>
      <c r="AY124" s="562" t="s">
        <v>122</v>
      </c>
      <c r="AZ124" s="562"/>
      <c r="BA124" s="566">
        <v>0.46521000000000001</v>
      </c>
      <c r="BB124" s="564"/>
      <c r="BC124" s="554"/>
    </row>
    <row r="125" spans="2:55" x14ac:dyDescent="0.35">
      <c r="B125" s="763"/>
      <c r="C125" s="893" t="s">
        <v>123</v>
      </c>
      <c r="D125" s="893"/>
      <c r="E125" s="412">
        <v>0</v>
      </c>
      <c r="F125" s="409"/>
      <c r="G125" s="18"/>
      <c r="N125" s="889"/>
      <c r="O125" s="884" t="s">
        <v>123</v>
      </c>
      <c r="P125" s="884"/>
      <c r="Q125" s="567">
        <v>0</v>
      </c>
      <c r="R125" s="564"/>
      <c r="S125" s="554"/>
      <c r="Z125" s="889"/>
      <c r="AA125" s="884" t="s">
        <v>123</v>
      </c>
      <c r="AB125" s="884"/>
      <c r="AC125" s="567">
        <v>0</v>
      </c>
      <c r="AD125" s="564"/>
      <c r="AE125" s="554"/>
      <c r="AL125" s="889"/>
      <c r="AM125" s="884" t="s">
        <v>123</v>
      </c>
      <c r="AN125" s="884"/>
      <c r="AO125" s="567">
        <v>0</v>
      </c>
      <c r="AP125" s="564"/>
      <c r="AQ125" s="554"/>
      <c r="AX125" s="559"/>
      <c r="AY125" s="562" t="s">
        <v>123</v>
      </c>
      <c r="AZ125" s="562"/>
      <c r="BA125" s="567">
        <v>0</v>
      </c>
      <c r="BB125" s="564"/>
      <c r="BC125" s="554"/>
    </row>
    <row r="126" spans="2:55" x14ac:dyDescent="0.35">
      <c r="B126" s="763"/>
      <c r="C126" s="893" t="s">
        <v>124</v>
      </c>
      <c r="D126" s="893"/>
      <c r="E126" s="412">
        <v>1</v>
      </c>
      <c r="F126" s="409"/>
      <c r="G126" s="18"/>
      <c r="N126" s="889"/>
      <c r="O126" s="884" t="s">
        <v>124</v>
      </c>
      <c r="P126" s="884"/>
      <c r="Q126" s="567">
        <v>1</v>
      </c>
      <c r="R126" s="564"/>
      <c r="S126" s="554"/>
      <c r="Z126" s="889"/>
      <c r="AA126" s="884" t="s">
        <v>124</v>
      </c>
      <c r="AB126" s="884"/>
      <c r="AC126" s="567">
        <v>1</v>
      </c>
      <c r="AD126" s="564"/>
      <c r="AE126" s="554"/>
      <c r="AL126" s="889"/>
      <c r="AM126" s="884" t="s">
        <v>124</v>
      </c>
      <c r="AN126" s="884"/>
      <c r="AO126" s="567">
        <v>1</v>
      </c>
      <c r="AP126" s="564"/>
      <c r="AQ126" s="554"/>
      <c r="AX126" s="559"/>
      <c r="AY126" s="562" t="s">
        <v>124</v>
      </c>
      <c r="AZ126" s="562"/>
      <c r="BA126" s="567">
        <v>1</v>
      </c>
      <c r="BB126" s="564"/>
      <c r="BC126" s="554"/>
    </row>
    <row r="127" spans="2:55" x14ac:dyDescent="0.35">
      <c r="B127" s="763"/>
      <c r="C127" s="893" t="s">
        <v>125</v>
      </c>
      <c r="D127" s="893"/>
      <c r="E127" s="412">
        <v>1</v>
      </c>
      <c r="F127" s="409"/>
      <c r="G127" s="18"/>
      <c r="N127" s="889"/>
      <c r="O127" s="884" t="s">
        <v>125</v>
      </c>
      <c r="P127" s="884"/>
      <c r="Q127" s="567">
        <v>1</v>
      </c>
      <c r="R127" s="564"/>
      <c r="S127" s="554"/>
      <c r="Z127" s="889"/>
      <c r="AA127" s="884" t="s">
        <v>125</v>
      </c>
      <c r="AB127" s="884"/>
      <c r="AC127" s="567">
        <v>1</v>
      </c>
      <c r="AD127" s="564"/>
      <c r="AE127" s="554"/>
      <c r="AL127" s="889"/>
      <c r="AM127" s="884" t="s">
        <v>125</v>
      </c>
      <c r="AN127" s="884"/>
      <c r="AO127" s="567">
        <v>1</v>
      </c>
      <c r="AP127" s="564"/>
      <c r="AQ127" s="554"/>
      <c r="AX127" s="559"/>
      <c r="AY127" s="562" t="s">
        <v>125</v>
      </c>
      <c r="AZ127" s="562"/>
      <c r="BA127" s="567">
        <v>1</v>
      </c>
      <c r="BB127" s="564"/>
      <c r="BC127" s="554"/>
    </row>
    <row r="128" spans="2:55" x14ac:dyDescent="0.35">
      <c r="B128" s="763"/>
      <c r="C128" s="893" t="s">
        <v>126</v>
      </c>
      <c r="D128" s="893"/>
      <c r="E128" s="412">
        <v>1</v>
      </c>
      <c r="F128" s="409"/>
      <c r="G128" s="18"/>
      <c r="N128" s="889"/>
      <c r="O128" s="884" t="s">
        <v>126</v>
      </c>
      <c r="P128" s="884"/>
      <c r="Q128" s="567">
        <v>1</v>
      </c>
      <c r="R128" s="564"/>
      <c r="S128" s="554"/>
      <c r="Z128" s="889"/>
      <c r="AA128" s="884" t="s">
        <v>126</v>
      </c>
      <c r="AB128" s="884"/>
      <c r="AC128" s="567">
        <v>1</v>
      </c>
      <c r="AD128" s="564"/>
      <c r="AE128" s="554"/>
      <c r="AL128" s="889"/>
      <c r="AM128" s="884" t="s">
        <v>126</v>
      </c>
      <c r="AN128" s="884"/>
      <c r="AO128" s="567">
        <v>1</v>
      </c>
      <c r="AP128" s="564"/>
      <c r="AQ128" s="554"/>
      <c r="AX128" s="559"/>
      <c r="AY128" s="562" t="s">
        <v>126</v>
      </c>
      <c r="AZ128" s="562"/>
      <c r="BA128" s="567">
        <v>1</v>
      </c>
      <c r="BB128" s="564"/>
      <c r="BC128" s="554"/>
    </row>
    <row r="129" spans="2:55" x14ac:dyDescent="0.35">
      <c r="B129" s="763"/>
      <c r="C129" s="893" t="s">
        <v>127</v>
      </c>
      <c r="D129" s="893"/>
      <c r="E129" s="410">
        <v>0.37395631010601055</v>
      </c>
      <c r="F129" s="413">
        <v>0.12356122952832319</v>
      </c>
      <c r="G129" s="18"/>
      <c r="N129" s="889"/>
      <c r="O129" s="884" t="s">
        <v>127</v>
      </c>
      <c r="P129" s="884"/>
      <c r="Q129" s="565">
        <v>0.29699591700743505</v>
      </c>
      <c r="R129" s="568">
        <v>0.12500086417282638</v>
      </c>
      <c r="S129" s="554"/>
      <c r="Z129" s="889"/>
      <c r="AA129" s="884" t="s">
        <v>127</v>
      </c>
      <c r="AB129" s="884"/>
      <c r="AC129" s="565">
        <v>0.79282400313865786</v>
      </c>
      <c r="AD129" s="568">
        <v>0.11580904625050238</v>
      </c>
      <c r="AE129" s="554"/>
      <c r="AL129" s="889"/>
      <c r="AM129" s="884" t="s">
        <v>127</v>
      </c>
      <c r="AN129" s="884"/>
      <c r="AO129" s="565">
        <v>0.76524932093711351</v>
      </c>
      <c r="AP129" s="568">
        <v>0.11995272985175071</v>
      </c>
      <c r="AQ129" s="554"/>
      <c r="AX129" s="559"/>
      <c r="AY129" s="562" t="s">
        <v>127</v>
      </c>
      <c r="AZ129" s="562"/>
      <c r="BA129" s="565">
        <v>0.79800000000000004</v>
      </c>
      <c r="BB129" s="568">
        <v>0.123</v>
      </c>
      <c r="BC129" s="554"/>
    </row>
    <row r="130" spans="2:55" x14ac:dyDescent="0.35">
      <c r="B130" s="764"/>
      <c r="C130" s="764" t="s">
        <v>128</v>
      </c>
      <c r="D130" s="764"/>
      <c r="E130" s="414">
        <v>-1.8697717444107207</v>
      </c>
      <c r="F130" s="415">
        <v>0.24650252138194836</v>
      </c>
      <c r="G130" s="18"/>
      <c r="N130" s="885"/>
      <c r="O130" s="885" t="s">
        <v>128</v>
      </c>
      <c r="P130" s="885"/>
      <c r="Q130" s="569">
        <v>-1.9219099594766667</v>
      </c>
      <c r="R130" s="570">
        <v>0.2493600857427834</v>
      </c>
      <c r="S130" s="554"/>
      <c r="Z130" s="885"/>
      <c r="AA130" s="885" t="s">
        <v>128</v>
      </c>
      <c r="AB130" s="885"/>
      <c r="AC130" s="569">
        <v>-1.3776508777647636</v>
      </c>
      <c r="AD130" s="570">
        <v>0.23110677525330714</v>
      </c>
      <c r="AE130" s="554"/>
      <c r="AL130" s="885"/>
      <c r="AM130" s="885" t="s">
        <v>128</v>
      </c>
      <c r="AN130" s="885"/>
      <c r="AO130" s="569">
        <v>-1.4212830533198275</v>
      </c>
      <c r="AP130" s="570">
        <v>0.23933779379655176</v>
      </c>
      <c r="AQ130" s="554"/>
      <c r="AX130" s="578"/>
      <c r="AY130" s="578" t="s">
        <v>128</v>
      </c>
      <c r="AZ130" s="578"/>
      <c r="BA130" s="569">
        <v>-1.37</v>
      </c>
      <c r="BB130" s="570">
        <v>0.246</v>
      </c>
      <c r="BC130" s="554"/>
    </row>
    <row r="132" spans="2:55" x14ac:dyDescent="0.35">
      <c r="B132" s="748" t="s">
        <v>37</v>
      </c>
      <c r="C132" s="748"/>
      <c r="D132" s="748"/>
      <c r="E132" s="748"/>
      <c r="F132" s="748"/>
      <c r="N132" s="748" t="s">
        <v>37</v>
      </c>
      <c r="O132" s="748"/>
      <c r="P132" s="748"/>
      <c r="Q132" s="748"/>
      <c r="R132" s="748"/>
      <c r="Z132" s="748" t="s">
        <v>37</v>
      </c>
      <c r="AA132" s="748"/>
      <c r="AB132" s="748"/>
      <c r="AC132" s="748"/>
      <c r="AD132" s="748"/>
      <c r="AL132" s="748" t="s">
        <v>37</v>
      </c>
      <c r="AM132" s="748"/>
      <c r="AN132" s="748"/>
      <c r="AO132" s="748"/>
      <c r="AP132" s="748"/>
      <c r="AX132" s="573"/>
      <c r="AY132" s="573" t="s">
        <v>37</v>
      </c>
      <c r="AZ132" s="573"/>
      <c r="BA132" s="573"/>
      <c r="BB132" s="573"/>
    </row>
    <row r="134" spans="2:55" ht="14.5" customHeight="1" x14ac:dyDescent="0.35">
      <c r="B134" s="760" t="s">
        <v>111</v>
      </c>
      <c r="C134" s="760"/>
      <c r="D134" s="760"/>
      <c r="E134" s="760"/>
      <c r="F134" s="760"/>
      <c r="G134" s="18"/>
      <c r="N134" s="886" t="s">
        <v>111</v>
      </c>
      <c r="O134" s="886"/>
      <c r="P134" s="886"/>
      <c r="Q134" s="886"/>
      <c r="R134" s="886"/>
      <c r="S134" s="554"/>
      <c r="Z134" s="886" t="s">
        <v>111</v>
      </c>
      <c r="AA134" s="886"/>
      <c r="AB134" s="886"/>
      <c r="AC134" s="886"/>
      <c r="AD134" s="886"/>
      <c r="AE134" s="554"/>
      <c r="AL134" s="886" t="s">
        <v>111</v>
      </c>
      <c r="AM134" s="886"/>
      <c r="AN134" s="886"/>
      <c r="AO134" s="886"/>
      <c r="AP134" s="886"/>
      <c r="AQ134" s="554"/>
      <c r="AX134" s="579" t="s">
        <v>111</v>
      </c>
      <c r="AY134" s="579"/>
      <c r="AZ134" s="579"/>
      <c r="BA134" s="579"/>
      <c r="BB134" s="579"/>
      <c r="BC134" s="554"/>
    </row>
    <row r="135" spans="2:55" x14ac:dyDescent="0.35">
      <c r="B135" s="761" t="s">
        <v>0</v>
      </c>
      <c r="C135" s="761"/>
      <c r="D135" s="761"/>
      <c r="E135" s="19" t="s">
        <v>112</v>
      </c>
      <c r="F135" s="21" t="s">
        <v>113</v>
      </c>
      <c r="G135" s="18"/>
      <c r="N135" s="887" t="s">
        <v>0</v>
      </c>
      <c r="O135" s="887"/>
      <c r="P135" s="887"/>
      <c r="Q135" s="555" t="s">
        <v>112</v>
      </c>
      <c r="R135" s="556" t="s">
        <v>113</v>
      </c>
      <c r="S135" s="554"/>
      <c r="Z135" s="887" t="s">
        <v>0</v>
      </c>
      <c r="AA135" s="887"/>
      <c r="AB135" s="887"/>
      <c r="AC135" s="555" t="s">
        <v>112</v>
      </c>
      <c r="AD135" s="556" t="s">
        <v>113</v>
      </c>
      <c r="AE135" s="554"/>
      <c r="AL135" s="887" t="s">
        <v>0</v>
      </c>
      <c r="AM135" s="887"/>
      <c r="AN135" s="887"/>
      <c r="AO135" s="555" t="s">
        <v>112</v>
      </c>
      <c r="AP135" s="556" t="s">
        <v>113</v>
      </c>
      <c r="AQ135" s="554"/>
      <c r="AX135" s="580"/>
      <c r="AY135" s="580"/>
      <c r="AZ135" s="580"/>
      <c r="BA135" s="555" t="s">
        <v>112</v>
      </c>
      <c r="BB135" s="556" t="s">
        <v>113</v>
      </c>
      <c r="BC135" s="554"/>
    </row>
    <row r="136" spans="2:55" ht="14.5" customHeight="1" x14ac:dyDescent="0.35">
      <c r="B136" s="892" t="s">
        <v>114</v>
      </c>
      <c r="C136" s="892" t="s">
        <v>115</v>
      </c>
      <c r="D136" s="892"/>
      <c r="E136" s="403">
        <v>0.39068617743101924</v>
      </c>
      <c r="F136" s="404">
        <v>2.2481438270442567E-2</v>
      </c>
      <c r="G136" s="18"/>
      <c r="N136" s="888" t="s">
        <v>114</v>
      </c>
      <c r="O136" s="888" t="s">
        <v>115</v>
      </c>
      <c r="P136" s="888"/>
      <c r="Q136" s="557">
        <v>0.27896888654883956</v>
      </c>
      <c r="R136" s="558">
        <v>2.0260811774097602E-2</v>
      </c>
      <c r="S136" s="554"/>
      <c r="Z136" s="888" t="s">
        <v>114</v>
      </c>
      <c r="AA136" s="888" t="s">
        <v>115</v>
      </c>
      <c r="AB136" s="888"/>
      <c r="AC136" s="557">
        <v>0.2811848651168195</v>
      </c>
      <c r="AD136" s="558">
        <v>1.8608821508401884E-2</v>
      </c>
      <c r="AE136" s="554"/>
      <c r="AL136" s="888" t="s">
        <v>114</v>
      </c>
      <c r="AM136" s="888" t="s">
        <v>115</v>
      </c>
      <c r="AN136" s="888"/>
      <c r="AO136" s="557">
        <v>0.26521697081449935</v>
      </c>
      <c r="AP136" s="558">
        <v>1.8704780523346929E-2</v>
      </c>
      <c r="AQ136" s="554"/>
      <c r="AX136" s="581" t="s">
        <v>114</v>
      </c>
      <c r="AY136" s="581" t="s">
        <v>115</v>
      </c>
      <c r="AZ136" s="581"/>
      <c r="BA136" s="557">
        <v>0.3231</v>
      </c>
      <c r="BB136" s="558">
        <v>2.095E-2</v>
      </c>
      <c r="BC136" s="554"/>
    </row>
    <row r="137" spans="2:55" ht="23" x14ac:dyDescent="0.35">
      <c r="B137" s="763"/>
      <c r="C137" s="893" t="s">
        <v>116</v>
      </c>
      <c r="D137" s="26" t="s">
        <v>117</v>
      </c>
      <c r="E137" s="405">
        <v>0.34650984994333428</v>
      </c>
      <c r="F137" s="406"/>
      <c r="G137" s="18"/>
      <c r="N137" s="889"/>
      <c r="O137" s="884" t="s">
        <v>116</v>
      </c>
      <c r="P137" s="559" t="s">
        <v>117</v>
      </c>
      <c r="Q137" s="560">
        <v>0.23916009647614</v>
      </c>
      <c r="R137" s="561"/>
      <c r="S137" s="554"/>
      <c r="Z137" s="889"/>
      <c r="AA137" s="884" t="s">
        <v>116</v>
      </c>
      <c r="AB137" s="559" t="s">
        <v>117</v>
      </c>
      <c r="AC137" s="560">
        <v>0.24463645767047626</v>
      </c>
      <c r="AD137" s="561"/>
      <c r="AE137" s="554"/>
      <c r="AL137" s="889"/>
      <c r="AM137" s="884" t="s">
        <v>116</v>
      </c>
      <c r="AN137" s="559" t="s">
        <v>117</v>
      </c>
      <c r="AO137" s="560">
        <v>0.22847644026901717</v>
      </c>
      <c r="AP137" s="561"/>
      <c r="AQ137" s="554"/>
      <c r="AX137" s="559"/>
      <c r="AY137" s="562" t="s">
        <v>116</v>
      </c>
      <c r="AZ137" s="559" t="s">
        <v>117</v>
      </c>
      <c r="BA137" s="560">
        <v>0.28189999999999998</v>
      </c>
      <c r="BB137" s="561"/>
      <c r="BC137" s="554"/>
    </row>
    <row r="138" spans="2:55" ht="23" x14ac:dyDescent="0.35">
      <c r="B138" s="763"/>
      <c r="C138" s="893"/>
      <c r="D138" s="407" t="s">
        <v>118</v>
      </c>
      <c r="E138" s="408">
        <v>0.43486250491870421</v>
      </c>
      <c r="F138" s="409"/>
      <c r="G138" s="18"/>
      <c r="N138" s="889"/>
      <c r="O138" s="884"/>
      <c r="P138" s="562" t="s">
        <v>118</v>
      </c>
      <c r="Q138" s="563">
        <v>0.31877767662153911</v>
      </c>
      <c r="R138" s="564"/>
      <c r="S138" s="554"/>
      <c r="Z138" s="889"/>
      <c r="AA138" s="884"/>
      <c r="AB138" s="562" t="s">
        <v>118</v>
      </c>
      <c r="AC138" s="563">
        <v>0.31773327256316275</v>
      </c>
      <c r="AD138" s="564"/>
      <c r="AE138" s="554"/>
      <c r="AL138" s="889"/>
      <c r="AM138" s="884"/>
      <c r="AN138" s="562" t="s">
        <v>118</v>
      </c>
      <c r="AO138" s="563">
        <v>0.30195750135998156</v>
      </c>
      <c r="AP138" s="564"/>
      <c r="AQ138" s="554"/>
      <c r="AX138" s="559"/>
      <c r="AY138" s="562"/>
      <c r="AZ138" s="562" t="s">
        <v>118</v>
      </c>
      <c r="BA138" s="563">
        <v>0.36430000000000001</v>
      </c>
      <c r="BB138" s="564"/>
      <c r="BC138" s="554"/>
    </row>
    <row r="139" spans="2:55" x14ac:dyDescent="0.35">
      <c r="B139" s="763"/>
      <c r="C139" s="893" t="s">
        <v>119</v>
      </c>
      <c r="D139" s="893"/>
      <c r="E139" s="408">
        <v>0.3785401971455768</v>
      </c>
      <c r="F139" s="409"/>
      <c r="G139" s="18"/>
      <c r="N139" s="889"/>
      <c r="O139" s="884" t="s">
        <v>119</v>
      </c>
      <c r="P139" s="884"/>
      <c r="Q139" s="563">
        <v>0.25440987394315506</v>
      </c>
      <c r="R139" s="564"/>
      <c r="S139" s="554"/>
      <c r="Z139" s="889"/>
      <c r="AA139" s="884" t="s">
        <v>119</v>
      </c>
      <c r="AB139" s="884"/>
      <c r="AC139" s="563">
        <v>0.25687207235202153</v>
      </c>
      <c r="AD139" s="564"/>
      <c r="AE139" s="554"/>
      <c r="AL139" s="889"/>
      <c r="AM139" s="884" t="s">
        <v>119</v>
      </c>
      <c r="AN139" s="884"/>
      <c r="AO139" s="563">
        <v>0.23912996757166599</v>
      </c>
      <c r="AP139" s="564"/>
      <c r="AQ139" s="554"/>
      <c r="AX139" s="559"/>
      <c r="AY139" s="562" t="s">
        <v>119</v>
      </c>
      <c r="AZ139" s="562"/>
      <c r="BA139" s="563">
        <v>0.3034</v>
      </c>
      <c r="BB139" s="564"/>
      <c r="BC139" s="554"/>
    </row>
    <row r="140" spans="2:55" x14ac:dyDescent="0.35">
      <c r="B140" s="763"/>
      <c r="C140" s="893" t="s">
        <v>120</v>
      </c>
      <c r="D140" s="893"/>
      <c r="E140" s="408">
        <v>0</v>
      </c>
      <c r="F140" s="409"/>
      <c r="G140" s="18"/>
      <c r="N140" s="889"/>
      <c r="O140" s="884" t="s">
        <v>120</v>
      </c>
      <c r="P140" s="884"/>
      <c r="Q140" s="563">
        <v>0</v>
      </c>
      <c r="R140" s="564"/>
      <c r="S140" s="554"/>
      <c r="Z140" s="889"/>
      <c r="AA140" s="884" t="s">
        <v>120</v>
      </c>
      <c r="AB140" s="884"/>
      <c r="AC140" s="563">
        <v>0</v>
      </c>
      <c r="AD140" s="564"/>
      <c r="AE140" s="554"/>
      <c r="AL140" s="889"/>
      <c r="AM140" s="884" t="s">
        <v>120</v>
      </c>
      <c r="AN140" s="884"/>
      <c r="AO140" s="563">
        <v>0</v>
      </c>
      <c r="AP140" s="564"/>
      <c r="AQ140" s="554"/>
      <c r="AX140" s="559"/>
      <c r="AY140" s="562" t="s">
        <v>120</v>
      </c>
      <c r="AZ140" s="562"/>
      <c r="BA140" s="563">
        <v>0</v>
      </c>
      <c r="BB140" s="564"/>
      <c r="BC140" s="554"/>
    </row>
    <row r="141" spans="2:55" x14ac:dyDescent="0.35">
      <c r="B141" s="763"/>
      <c r="C141" s="893" t="s">
        <v>121</v>
      </c>
      <c r="D141" s="893"/>
      <c r="E141" s="410">
        <v>0.23855590326206508</v>
      </c>
      <c r="F141" s="409"/>
      <c r="G141" s="18"/>
      <c r="N141" s="889"/>
      <c r="O141" s="884" t="s">
        <v>121</v>
      </c>
      <c r="P141" s="884"/>
      <c r="Q141" s="565">
        <v>0.20155574738028564</v>
      </c>
      <c r="R141" s="564"/>
      <c r="S141" s="554"/>
      <c r="Z141" s="889"/>
      <c r="AA141" s="884" t="s">
        <v>121</v>
      </c>
      <c r="AB141" s="884"/>
      <c r="AC141" s="565">
        <v>0.20246622498398706</v>
      </c>
      <c r="AD141" s="564"/>
      <c r="AE141" s="554"/>
      <c r="AL141" s="889"/>
      <c r="AM141" s="884" t="s">
        <v>121</v>
      </c>
      <c r="AN141" s="884"/>
      <c r="AO141" s="565">
        <v>0.19522679802090692</v>
      </c>
      <c r="AP141" s="564"/>
      <c r="AQ141" s="554"/>
      <c r="AX141" s="559"/>
      <c r="AY141" s="562" t="s">
        <v>121</v>
      </c>
      <c r="AZ141" s="562"/>
      <c r="BA141" s="565">
        <v>0.219</v>
      </c>
      <c r="BB141" s="564"/>
      <c r="BC141" s="554"/>
    </row>
    <row r="142" spans="2:55" x14ac:dyDescent="0.35">
      <c r="B142" s="763"/>
      <c r="C142" s="893" t="s">
        <v>122</v>
      </c>
      <c r="D142" s="893"/>
      <c r="E142" s="411">
        <v>0.48842184969764108</v>
      </c>
      <c r="F142" s="409"/>
      <c r="G142" s="18"/>
      <c r="N142" s="889"/>
      <c r="O142" s="884" t="s">
        <v>122</v>
      </c>
      <c r="P142" s="884"/>
      <c r="Q142" s="566">
        <v>0.44894960449953136</v>
      </c>
      <c r="R142" s="564"/>
      <c r="S142" s="554"/>
      <c r="Z142" s="889"/>
      <c r="AA142" s="884" t="s">
        <v>122</v>
      </c>
      <c r="AB142" s="884"/>
      <c r="AC142" s="566">
        <v>0.44996247063948241</v>
      </c>
      <c r="AD142" s="564"/>
      <c r="AE142" s="554"/>
      <c r="AL142" s="889"/>
      <c r="AM142" s="884" t="s">
        <v>122</v>
      </c>
      <c r="AN142" s="884"/>
      <c r="AO142" s="566">
        <v>0.44184476688188457</v>
      </c>
      <c r="AP142" s="564"/>
      <c r="AQ142" s="554"/>
      <c r="AX142" s="559"/>
      <c r="AY142" s="562" t="s">
        <v>122</v>
      </c>
      <c r="AZ142" s="562"/>
      <c r="BA142" s="566">
        <v>0.46812999999999999</v>
      </c>
      <c r="BB142" s="564"/>
      <c r="BC142" s="554"/>
    </row>
    <row r="143" spans="2:55" x14ac:dyDescent="0.35">
      <c r="B143" s="763"/>
      <c r="C143" s="893" t="s">
        <v>123</v>
      </c>
      <c r="D143" s="893"/>
      <c r="E143" s="412">
        <v>0</v>
      </c>
      <c r="F143" s="409"/>
      <c r="G143" s="18"/>
      <c r="N143" s="889"/>
      <c r="O143" s="884" t="s">
        <v>123</v>
      </c>
      <c r="P143" s="884"/>
      <c r="Q143" s="567">
        <v>0</v>
      </c>
      <c r="R143" s="564"/>
      <c r="S143" s="554"/>
      <c r="Z143" s="889"/>
      <c r="AA143" s="884" t="s">
        <v>123</v>
      </c>
      <c r="AB143" s="884"/>
      <c r="AC143" s="567">
        <v>0</v>
      </c>
      <c r="AD143" s="564"/>
      <c r="AE143" s="554"/>
      <c r="AL143" s="889"/>
      <c r="AM143" s="884" t="s">
        <v>123</v>
      </c>
      <c r="AN143" s="884"/>
      <c r="AO143" s="567">
        <v>0</v>
      </c>
      <c r="AP143" s="564"/>
      <c r="AQ143" s="554"/>
      <c r="AX143" s="559"/>
      <c r="AY143" s="562" t="s">
        <v>123</v>
      </c>
      <c r="AZ143" s="562"/>
      <c r="BA143" s="567">
        <v>0</v>
      </c>
      <c r="BB143" s="564"/>
      <c r="BC143" s="554"/>
    </row>
    <row r="144" spans="2:55" x14ac:dyDescent="0.35">
      <c r="B144" s="763"/>
      <c r="C144" s="893" t="s">
        <v>124</v>
      </c>
      <c r="D144" s="893"/>
      <c r="E144" s="412">
        <v>1</v>
      </c>
      <c r="F144" s="409"/>
      <c r="G144" s="18"/>
      <c r="N144" s="889"/>
      <c r="O144" s="884" t="s">
        <v>124</v>
      </c>
      <c r="P144" s="884"/>
      <c r="Q144" s="567">
        <v>1</v>
      </c>
      <c r="R144" s="564"/>
      <c r="S144" s="554"/>
      <c r="Z144" s="889"/>
      <c r="AA144" s="884" t="s">
        <v>124</v>
      </c>
      <c r="AB144" s="884"/>
      <c r="AC144" s="567">
        <v>1</v>
      </c>
      <c r="AD144" s="564"/>
      <c r="AE144" s="554"/>
      <c r="AL144" s="889"/>
      <c r="AM144" s="884" t="s">
        <v>124</v>
      </c>
      <c r="AN144" s="884"/>
      <c r="AO144" s="567">
        <v>1</v>
      </c>
      <c r="AP144" s="564"/>
      <c r="AQ144" s="554"/>
      <c r="AX144" s="559"/>
      <c r="AY144" s="562" t="s">
        <v>124</v>
      </c>
      <c r="AZ144" s="562"/>
      <c r="BA144" s="567">
        <v>1</v>
      </c>
      <c r="BB144" s="564"/>
      <c r="BC144" s="554"/>
    </row>
    <row r="145" spans="2:55" x14ac:dyDescent="0.35">
      <c r="B145" s="763"/>
      <c r="C145" s="893" t="s">
        <v>125</v>
      </c>
      <c r="D145" s="893"/>
      <c r="E145" s="412">
        <v>1</v>
      </c>
      <c r="F145" s="409"/>
      <c r="G145" s="18"/>
      <c r="N145" s="889"/>
      <c r="O145" s="884" t="s">
        <v>125</v>
      </c>
      <c r="P145" s="884"/>
      <c r="Q145" s="567">
        <v>1</v>
      </c>
      <c r="R145" s="564"/>
      <c r="S145" s="554"/>
      <c r="Z145" s="889"/>
      <c r="AA145" s="884" t="s">
        <v>125</v>
      </c>
      <c r="AB145" s="884"/>
      <c r="AC145" s="567">
        <v>1</v>
      </c>
      <c r="AD145" s="564"/>
      <c r="AE145" s="554"/>
      <c r="AL145" s="889"/>
      <c r="AM145" s="884" t="s">
        <v>125</v>
      </c>
      <c r="AN145" s="884"/>
      <c r="AO145" s="567">
        <v>1</v>
      </c>
      <c r="AP145" s="564"/>
      <c r="AQ145" s="554"/>
      <c r="AX145" s="559"/>
      <c r="AY145" s="562" t="s">
        <v>125</v>
      </c>
      <c r="AZ145" s="562"/>
      <c r="BA145" s="567">
        <v>1</v>
      </c>
      <c r="BB145" s="564"/>
      <c r="BC145" s="554"/>
    </row>
    <row r="146" spans="2:55" x14ac:dyDescent="0.35">
      <c r="B146" s="763"/>
      <c r="C146" s="893" t="s">
        <v>126</v>
      </c>
      <c r="D146" s="893"/>
      <c r="E146" s="412">
        <v>1</v>
      </c>
      <c r="F146" s="409"/>
      <c r="G146" s="18"/>
      <c r="N146" s="889"/>
      <c r="O146" s="884" t="s">
        <v>126</v>
      </c>
      <c r="P146" s="884"/>
      <c r="Q146" s="567">
        <v>1</v>
      </c>
      <c r="R146" s="564"/>
      <c r="S146" s="554"/>
      <c r="Z146" s="889"/>
      <c r="AA146" s="884" t="s">
        <v>126</v>
      </c>
      <c r="AB146" s="884"/>
      <c r="AC146" s="567">
        <v>1</v>
      </c>
      <c r="AD146" s="564"/>
      <c r="AE146" s="554"/>
      <c r="AL146" s="889"/>
      <c r="AM146" s="884" t="s">
        <v>126</v>
      </c>
      <c r="AN146" s="884"/>
      <c r="AO146" s="567">
        <v>1</v>
      </c>
      <c r="AP146" s="564"/>
      <c r="AQ146" s="554"/>
      <c r="AX146" s="559"/>
      <c r="AY146" s="562" t="s">
        <v>126</v>
      </c>
      <c r="AZ146" s="562"/>
      <c r="BA146" s="567">
        <v>1</v>
      </c>
      <c r="BB146" s="564"/>
      <c r="BC146" s="554"/>
    </row>
    <row r="147" spans="2:55" x14ac:dyDescent="0.35">
      <c r="B147" s="763"/>
      <c r="C147" s="893" t="s">
        <v>127</v>
      </c>
      <c r="D147" s="893"/>
      <c r="E147" s="410">
        <v>0.44952529398701252</v>
      </c>
      <c r="F147" s="413">
        <v>0.11239080487038987</v>
      </c>
      <c r="G147" s="18"/>
      <c r="N147" s="889"/>
      <c r="O147" s="884" t="s">
        <v>127</v>
      </c>
      <c r="P147" s="884"/>
      <c r="Q147" s="565">
        <v>0.98868614177850533</v>
      </c>
      <c r="R147" s="568">
        <v>0.11020821048587701</v>
      </c>
      <c r="S147" s="554"/>
      <c r="Z147" s="889"/>
      <c r="AA147" s="884" t="s">
        <v>127</v>
      </c>
      <c r="AB147" s="884"/>
      <c r="AC147" s="565">
        <v>0.97593119253511718</v>
      </c>
      <c r="AD147" s="568">
        <v>0.10104344164565585</v>
      </c>
      <c r="AE147" s="554"/>
      <c r="AL147" s="889"/>
      <c r="AM147" s="884" t="s">
        <v>127</v>
      </c>
      <c r="AN147" s="884"/>
      <c r="AO147" s="565">
        <v>1.0665626940459112</v>
      </c>
      <c r="AP147" s="568">
        <v>0.1034178708535014</v>
      </c>
      <c r="AQ147" s="554"/>
      <c r="AX147" s="559"/>
      <c r="AY147" s="562" t="s">
        <v>127</v>
      </c>
      <c r="AZ147" s="562"/>
      <c r="BA147" s="565">
        <v>0.75900000000000001</v>
      </c>
      <c r="BB147" s="568">
        <v>0.109</v>
      </c>
      <c r="BC147" s="554"/>
    </row>
    <row r="148" spans="2:55" x14ac:dyDescent="0.35">
      <c r="B148" s="764"/>
      <c r="C148" s="764" t="s">
        <v>128</v>
      </c>
      <c r="D148" s="764"/>
      <c r="E148" s="414">
        <v>-1.8055959021478307</v>
      </c>
      <c r="F148" s="415">
        <v>0.22431390197515244</v>
      </c>
      <c r="G148" s="18"/>
      <c r="N148" s="885"/>
      <c r="O148" s="885" t="s">
        <v>128</v>
      </c>
      <c r="P148" s="885"/>
      <c r="Q148" s="569">
        <v>-1.0266984447079999</v>
      </c>
      <c r="R148" s="570">
        <v>0.21997523401967117</v>
      </c>
      <c r="S148" s="554"/>
      <c r="Z148" s="885"/>
      <c r="AA148" s="885" t="s">
        <v>128</v>
      </c>
      <c r="AB148" s="885"/>
      <c r="AC148" s="569">
        <v>-1.0511657739367879</v>
      </c>
      <c r="AD148" s="570">
        <v>0.20174624422920281</v>
      </c>
      <c r="AE148" s="554"/>
      <c r="AL148" s="885"/>
      <c r="AM148" s="885" t="s">
        <v>128</v>
      </c>
      <c r="AN148" s="885"/>
      <c r="AO148" s="569">
        <v>-0.86555927247087416</v>
      </c>
      <c r="AP148" s="570">
        <v>0.20647068592274703</v>
      </c>
      <c r="AQ148" s="554"/>
      <c r="AX148" s="578"/>
      <c r="AY148" s="578" t="s">
        <v>128</v>
      </c>
      <c r="AZ148" s="578"/>
      <c r="BA148" s="569">
        <v>-1.43</v>
      </c>
      <c r="BB148" s="570">
        <v>0.218</v>
      </c>
      <c r="BC148" s="554"/>
    </row>
    <row r="150" spans="2:55" x14ac:dyDescent="0.35">
      <c r="B150" s="748" t="s">
        <v>39</v>
      </c>
      <c r="C150" s="748"/>
      <c r="D150" s="748"/>
      <c r="E150" s="748"/>
      <c r="F150" s="748"/>
      <c r="N150" s="748" t="s">
        <v>39</v>
      </c>
      <c r="O150" s="748"/>
      <c r="P150" s="748"/>
      <c r="Q150" s="748"/>
      <c r="R150" s="748"/>
      <c r="Z150" s="748" t="s">
        <v>39</v>
      </c>
      <c r="AA150" s="748"/>
      <c r="AB150" s="748"/>
      <c r="AC150" s="748"/>
      <c r="AD150" s="748"/>
      <c r="AL150" s="748" t="s">
        <v>39</v>
      </c>
      <c r="AM150" s="748"/>
      <c r="AN150" s="748"/>
      <c r="AO150" s="748"/>
      <c r="AP150" s="748"/>
      <c r="AX150" s="573"/>
      <c r="AY150" s="573" t="s">
        <v>39</v>
      </c>
      <c r="AZ150" s="573"/>
      <c r="BA150" s="573"/>
      <c r="BB150" s="573"/>
    </row>
    <row r="152" spans="2:55" ht="14.5" customHeight="1" x14ac:dyDescent="0.35">
      <c r="B152" s="750" t="s">
        <v>111</v>
      </c>
      <c r="C152" s="750"/>
      <c r="D152" s="750"/>
      <c r="E152" s="750"/>
      <c r="F152" s="750"/>
      <c r="G152" s="1"/>
      <c r="N152" s="886" t="s">
        <v>111</v>
      </c>
      <c r="O152" s="886"/>
      <c r="P152" s="886"/>
      <c r="Q152" s="886"/>
      <c r="R152" s="886"/>
      <c r="S152" s="554"/>
      <c r="Z152" s="886" t="s">
        <v>111</v>
      </c>
      <c r="AA152" s="886"/>
      <c r="AB152" s="886"/>
      <c r="AC152" s="886"/>
      <c r="AD152" s="886"/>
      <c r="AE152" s="554"/>
      <c r="AL152" s="886" t="s">
        <v>111</v>
      </c>
      <c r="AM152" s="886"/>
      <c r="AN152" s="886"/>
      <c r="AO152" s="886"/>
      <c r="AP152" s="886"/>
      <c r="AQ152" s="554"/>
      <c r="AX152" s="579" t="s">
        <v>111</v>
      </c>
      <c r="AY152" s="579"/>
      <c r="AZ152" s="579"/>
      <c r="BA152" s="579"/>
      <c r="BB152" s="579"/>
      <c r="BC152" s="554"/>
    </row>
    <row r="153" spans="2:55" x14ac:dyDescent="0.35">
      <c r="B153" s="756" t="s">
        <v>0</v>
      </c>
      <c r="C153" s="756"/>
      <c r="D153" s="756"/>
      <c r="E153" s="2" t="s">
        <v>112</v>
      </c>
      <c r="F153" s="4" t="s">
        <v>113</v>
      </c>
      <c r="G153" s="1"/>
      <c r="N153" s="887" t="s">
        <v>0</v>
      </c>
      <c r="O153" s="887"/>
      <c r="P153" s="887"/>
      <c r="Q153" s="555" t="s">
        <v>112</v>
      </c>
      <c r="R153" s="556" t="s">
        <v>113</v>
      </c>
      <c r="S153" s="569"/>
      <c r="Z153" s="887" t="s">
        <v>0</v>
      </c>
      <c r="AA153" s="887"/>
      <c r="AB153" s="887"/>
      <c r="AC153" s="555" t="s">
        <v>112</v>
      </c>
      <c r="AD153" s="556" t="s">
        <v>113</v>
      </c>
      <c r="AE153" s="554"/>
      <c r="AL153" s="887" t="s">
        <v>0</v>
      </c>
      <c r="AM153" s="887"/>
      <c r="AN153" s="887"/>
      <c r="AO153" s="555" t="s">
        <v>112</v>
      </c>
      <c r="AP153" s="556" t="s">
        <v>113</v>
      </c>
      <c r="AQ153" s="554"/>
      <c r="AX153" s="580"/>
      <c r="AY153" s="580"/>
      <c r="AZ153" s="580"/>
      <c r="BA153" s="555" t="s">
        <v>112</v>
      </c>
      <c r="BB153" s="556" t="s">
        <v>113</v>
      </c>
      <c r="BC153" s="554"/>
    </row>
    <row r="154" spans="2:55" ht="14.5" customHeight="1" x14ac:dyDescent="0.35">
      <c r="B154" s="890" t="s">
        <v>114</v>
      </c>
      <c r="C154" s="890" t="s">
        <v>115</v>
      </c>
      <c r="D154" s="890"/>
      <c r="E154" s="390">
        <v>0.41525020774837534</v>
      </c>
      <c r="F154" s="391">
        <v>1.2440232365839068E-2</v>
      </c>
      <c r="G154" s="1"/>
      <c r="N154" s="888" t="s">
        <v>114</v>
      </c>
      <c r="O154" s="888" t="s">
        <v>115</v>
      </c>
      <c r="P154" s="888"/>
      <c r="Q154" s="557">
        <v>0.41222361985736639</v>
      </c>
      <c r="R154" s="558">
        <v>1.2543309659629163E-2</v>
      </c>
      <c r="S154" s="569"/>
      <c r="Z154" s="888" t="s">
        <v>114</v>
      </c>
      <c r="AA154" s="888" t="s">
        <v>115</v>
      </c>
      <c r="AB154" s="888"/>
      <c r="AC154" s="557">
        <v>0.38428698747734219</v>
      </c>
      <c r="AD154" s="558">
        <v>1.2658024572281884E-2</v>
      </c>
      <c r="AE154" s="554"/>
      <c r="AL154" s="888" t="s">
        <v>114</v>
      </c>
      <c r="AM154" s="888" t="s">
        <v>115</v>
      </c>
      <c r="AN154" s="888"/>
      <c r="AO154" s="557">
        <v>0.3872765347989281</v>
      </c>
      <c r="AP154" s="558">
        <v>1.1641254342568678E-2</v>
      </c>
      <c r="AQ154" s="554"/>
      <c r="AX154" s="581" t="s">
        <v>114</v>
      </c>
      <c r="AY154" s="581" t="s">
        <v>115</v>
      </c>
      <c r="AZ154" s="581"/>
      <c r="BA154" s="557">
        <v>0.36780000000000002</v>
      </c>
      <c r="BB154" s="558">
        <v>1.2109999999999999E-2</v>
      </c>
      <c r="BC154" s="554"/>
    </row>
    <row r="155" spans="2:55" ht="23" x14ac:dyDescent="0.35">
      <c r="B155" s="758"/>
      <c r="C155" s="891" t="s">
        <v>116</v>
      </c>
      <c r="D155" s="9" t="s">
        <v>117</v>
      </c>
      <c r="E155" s="392">
        <v>0.39084897689965281</v>
      </c>
      <c r="F155" s="393"/>
      <c r="G155" s="1"/>
      <c r="N155" s="889"/>
      <c r="O155" s="884" t="s">
        <v>116</v>
      </c>
      <c r="P155" s="559" t="s">
        <v>117</v>
      </c>
      <c r="Q155" s="560">
        <v>0.38761984757636248</v>
      </c>
      <c r="R155" s="561"/>
      <c r="S155" s="569"/>
      <c r="Z155" s="889"/>
      <c r="AA155" s="884" t="s">
        <v>116</v>
      </c>
      <c r="AB155" s="559" t="s">
        <v>117</v>
      </c>
      <c r="AC155" s="560">
        <v>0.35945736455827482</v>
      </c>
      <c r="AD155" s="561"/>
      <c r="AE155" s="554"/>
      <c r="AL155" s="889"/>
      <c r="AM155" s="884" t="s">
        <v>116</v>
      </c>
      <c r="AN155" s="559" t="s">
        <v>117</v>
      </c>
      <c r="AO155" s="560">
        <v>0.36444431314955911</v>
      </c>
      <c r="AP155" s="561"/>
      <c r="AQ155" s="554"/>
      <c r="AX155" s="559"/>
      <c r="AY155" s="562" t="s">
        <v>116</v>
      </c>
      <c r="AZ155" s="559" t="s">
        <v>117</v>
      </c>
      <c r="BA155" s="560">
        <v>0.34399999999999997</v>
      </c>
      <c r="BB155" s="561"/>
      <c r="BC155" s="554"/>
    </row>
    <row r="156" spans="2:55" ht="23" x14ac:dyDescent="0.35">
      <c r="B156" s="758"/>
      <c r="C156" s="891"/>
      <c r="D156" s="394" t="s">
        <v>118</v>
      </c>
      <c r="E156" s="395">
        <v>0.43965143859709788</v>
      </c>
      <c r="F156" s="396"/>
      <c r="G156" s="1"/>
      <c r="N156" s="889"/>
      <c r="O156" s="884"/>
      <c r="P156" s="562" t="s">
        <v>118</v>
      </c>
      <c r="Q156" s="563">
        <v>0.4368273921383703</v>
      </c>
      <c r="R156" s="564"/>
      <c r="S156" s="569"/>
      <c r="Z156" s="889"/>
      <c r="AA156" s="884"/>
      <c r="AB156" s="562" t="s">
        <v>118</v>
      </c>
      <c r="AC156" s="563">
        <v>0.40911661039640956</v>
      </c>
      <c r="AD156" s="564"/>
      <c r="AE156" s="554"/>
      <c r="AL156" s="889"/>
      <c r="AM156" s="884"/>
      <c r="AN156" s="562" t="s">
        <v>118</v>
      </c>
      <c r="AO156" s="563">
        <v>0.41010875644829708</v>
      </c>
      <c r="AP156" s="564"/>
      <c r="AQ156" s="554"/>
      <c r="AX156" s="559"/>
      <c r="AY156" s="562"/>
      <c r="AZ156" s="562" t="s">
        <v>118</v>
      </c>
      <c r="BA156" s="563">
        <v>0.39150000000000001</v>
      </c>
      <c r="BB156" s="564"/>
      <c r="BC156" s="554"/>
    </row>
    <row r="157" spans="2:55" x14ac:dyDescent="0.35">
      <c r="B157" s="758"/>
      <c r="C157" s="891" t="s">
        <v>119</v>
      </c>
      <c r="D157" s="891"/>
      <c r="E157" s="395">
        <v>0.40583356416486149</v>
      </c>
      <c r="F157" s="396"/>
      <c r="G157" s="1"/>
      <c r="N157" s="889"/>
      <c r="O157" s="884" t="s">
        <v>119</v>
      </c>
      <c r="P157" s="884"/>
      <c r="Q157" s="563">
        <v>0.40247068873040709</v>
      </c>
      <c r="R157" s="564"/>
      <c r="S157" s="569"/>
      <c r="Z157" s="889"/>
      <c r="AA157" s="884" t="s">
        <v>119</v>
      </c>
      <c r="AB157" s="884"/>
      <c r="AC157" s="563">
        <v>0.37142998608593586</v>
      </c>
      <c r="AD157" s="564"/>
      <c r="AE157" s="554"/>
      <c r="AL157" s="889"/>
      <c r="AM157" s="884" t="s">
        <v>119</v>
      </c>
      <c r="AN157" s="884"/>
      <c r="AO157" s="563">
        <v>0.37475170533214242</v>
      </c>
      <c r="AP157" s="564"/>
      <c r="AQ157" s="554"/>
      <c r="AX157" s="559"/>
      <c r="AY157" s="562" t="s">
        <v>119</v>
      </c>
      <c r="AZ157" s="562"/>
      <c r="BA157" s="563">
        <v>0.35310000000000002</v>
      </c>
      <c r="BB157" s="564"/>
      <c r="BC157" s="554"/>
    </row>
    <row r="158" spans="2:55" x14ac:dyDescent="0.35">
      <c r="B158" s="758"/>
      <c r="C158" s="891" t="s">
        <v>120</v>
      </c>
      <c r="D158" s="891"/>
      <c r="E158" s="395">
        <v>0</v>
      </c>
      <c r="F158" s="396"/>
      <c r="G158" s="1"/>
      <c r="N158" s="889"/>
      <c r="O158" s="884" t="s">
        <v>120</v>
      </c>
      <c r="P158" s="884"/>
      <c r="Q158" s="563">
        <v>0</v>
      </c>
      <c r="R158" s="564"/>
      <c r="S158" s="569"/>
      <c r="Z158" s="889"/>
      <c r="AA158" s="884" t="s">
        <v>120</v>
      </c>
      <c r="AB158" s="884"/>
      <c r="AC158" s="563">
        <v>0</v>
      </c>
      <c r="AD158" s="564"/>
      <c r="AE158" s="554"/>
      <c r="AL158" s="889"/>
      <c r="AM158" s="884" t="s">
        <v>120</v>
      </c>
      <c r="AN158" s="884"/>
      <c r="AO158" s="563">
        <v>0</v>
      </c>
      <c r="AP158" s="564"/>
      <c r="AQ158" s="554"/>
      <c r="AX158" s="559"/>
      <c r="AY158" s="562" t="s">
        <v>120</v>
      </c>
      <c r="AZ158" s="562"/>
      <c r="BA158" s="563">
        <v>0</v>
      </c>
      <c r="BB158" s="564"/>
      <c r="BC158" s="554"/>
    </row>
    <row r="159" spans="2:55" x14ac:dyDescent="0.35">
      <c r="B159" s="758"/>
      <c r="C159" s="891" t="s">
        <v>121</v>
      </c>
      <c r="D159" s="891"/>
      <c r="E159" s="397">
        <v>0.24297223209462254</v>
      </c>
      <c r="F159" s="396"/>
      <c r="G159" s="1"/>
      <c r="N159" s="889"/>
      <c r="O159" s="884" t="s">
        <v>121</v>
      </c>
      <c r="P159" s="884"/>
      <c r="Q159" s="565">
        <v>0.2424526417062732</v>
      </c>
      <c r="R159" s="564"/>
      <c r="S159" s="569"/>
      <c r="Z159" s="889"/>
      <c r="AA159" s="884" t="s">
        <v>121</v>
      </c>
      <c r="AB159" s="884"/>
      <c r="AC159" s="565">
        <v>0.23677072431900373</v>
      </c>
      <c r="AD159" s="564"/>
      <c r="AE159" s="554"/>
      <c r="AL159" s="889"/>
      <c r="AM159" s="884" t="s">
        <v>121</v>
      </c>
      <c r="AN159" s="884"/>
      <c r="AO159" s="565">
        <v>0.23742893919573113</v>
      </c>
      <c r="AP159" s="564"/>
      <c r="AQ159" s="554"/>
      <c r="AX159" s="559"/>
      <c r="AY159" s="562" t="s">
        <v>121</v>
      </c>
      <c r="AZ159" s="562"/>
      <c r="BA159" s="565">
        <v>0.23300000000000001</v>
      </c>
      <c r="BB159" s="564"/>
      <c r="BC159" s="554"/>
    </row>
    <row r="160" spans="2:55" x14ac:dyDescent="0.35">
      <c r="B160" s="758"/>
      <c r="C160" s="891" t="s">
        <v>122</v>
      </c>
      <c r="D160" s="891"/>
      <c r="E160" s="398">
        <v>0.49292213593489848</v>
      </c>
      <c r="F160" s="396"/>
      <c r="G160" s="1"/>
      <c r="N160" s="889"/>
      <c r="O160" s="884" t="s">
        <v>122</v>
      </c>
      <c r="P160" s="884"/>
      <c r="Q160" s="566">
        <v>0.49239480267999702</v>
      </c>
      <c r="R160" s="564"/>
      <c r="S160" s="569"/>
      <c r="Z160" s="889"/>
      <c r="AA160" s="884" t="s">
        <v>122</v>
      </c>
      <c r="AB160" s="884"/>
      <c r="AC160" s="566">
        <v>0.48659092091715372</v>
      </c>
      <c r="AD160" s="564"/>
      <c r="AE160" s="554"/>
      <c r="AL160" s="889"/>
      <c r="AM160" s="884" t="s">
        <v>122</v>
      </c>
      <c r="AN160" s="884"/>
      <c r="AO160" s="566">
        <v>0.48726680493927671</v>
      </c>
      <c r="AP160" s="564"/>
      <c r="AQ160" s="554"/>
      <c r="AX160" s="559"/>
      <c r="AY160" s="562" t="s">
        <v>122</v>
      </c>
      <c r="AZ160" s="562"/>
      <c r="BA160" s="566">
        <v>0.48235</v>
      </c>
      <c r="BB160" s="564"/>
      <c r="BC160" s="554"/>
    </row>
    <row r="161" spans="2:55" x14ac:dyDescent="0.35">
      <c r="B161" s="758"/>
      <c r="C161" s="891" t="s">
        <v>123</v>
      </c>
      <c r="D161" s="891"/>
      <c r="E161" s="399">
        <v>0</v>
      </c>
      <c r="F161" s="396"/>
      <c r="G161" s="1"/>
      <c r="N161" s="889"/>
      <c r="O161" s="884" t="s">
        <v>123</v>
      </c>
      <c r="P161" s="884"/>
      <c r="Q161" s="567">
        <v>0</v>
      </c>
      <c r="R161" s="564"/>
      <c r="S161" s="569"/>
      <c r="Z161" s="889"/>
      <c r="AA161" s="884" t="s">
        <v>123</v>
      </c>
      <c r="AB161" s="884"/>
      <c r="AC161" s="567">
        <v>0</v>
      </c>
      <c r="AD161" s="564"/>
      <c r="AE161" s="554"/>
      <c r="AL161" s="889"/>
      <c r="AM161" s="884" t="s">
        <v>123</v>
      </c>
      <c r="AN161" s="884"/>
      <c r="AO161" s="567">
        <v>0</v>
      </c>
      <c r="AP161" s="564"/>
      <c r="AQ161" s="554"/>
      <c r="AX161" s="559"/>
      <c r="AY161" s="562" t="s">
        <v>123</v>
      </c>
      <c r="AZ161" s="562"/>
      <c r="BA161" s="567">
        <v>0</v>
      </c>
      <c r="BB161" s="564"/>
      <c r="BC161" s="554"/>
    </row>
    <row r="162" spans="2:55" x14ac:dyDescent="0.35">
      <c r="B162" s="758"/>
      <c r="C162" s="891" t="s">
        <v>124</v>
      </c>
      <c r="D162" s="891"/>
      <c r="E162" s="399">
        <v>1</v>
      </c>
      <c r="F162" s="396"/>
      <c r="G162" s="1"/>
      <c r="N162" s="889"/>
      <c r="O162" s="884" t="s">
        <v>124</v>
      </c>
      <c r="P162" s="884"/>
      <c r="Q162" s="567">
        <v>1</v>
      </c>
      <c r="R162" s="564"/>
      <c r="S162" s="569"/>
      <c r="Z162" s="889"/>
      <c r="AA162" s="884" t="s">
        <v>124</v>
      </c>
      <c r="AB162" s="884"/>
      <c r="AC162" s="567">
        <v>1</v>
      </c>
      <c r="AD162" s="564"/>
      <c r="AE162" s="554"/>
      <c r="AL162" s="889"/>
      <c r="AM162" s="884" t="s">
        <v>124</v>
      </c>
      <c r="AN162" s="884"/>
      <c r="AO162" s="567">
        <v>1</v>
      </c>
      <c r="AP162" s="564"/>
      <c r="AQ162" s="554"/>
      <c r="AX162" s="559"/>
      <c r="AY162" s="562" t="s">
        <v>124</v>
      </c>
      <c r="AZ162" s="562"/>
      <c r="BA162" s="567">
        <v>1</v>
      </c>
      <c r="BB162" s="564"/>
      <c r="BC162" s="554"/>
    </row>
    <row r="163" spans="2:55" x14ac:dyDescent="0.35">
      <c r="B163" s="758"/>
      <c r="C163" s="891" t="s">
        <v>125</v>
      </c>
      <c r="D163" s="891"/>
      <c r="E163" s="399">
        <v>1</v>
      </c>
      <c r="F163" s="396"/>
      <c r="G163" s="1"/>
      <c r="N163" s="889"/>
      <c r="O163" s="884" t="s">
        <v>125</v>
      </c>
      <c r="P163" s="884"/>
      <c r="Q163" s="567">
        <v>1</v>
      </c>
      <c r="R163" s="564"/>
      <c r="S163" s="569"/>
      <c r="Z163" s="889"/>
      <c r="AA163" s="884" t="s">
        <v>125</v>
      </c>
      <c r="AB163" s="884"/>
      <c r="AC163" s="567">
        <v>1</v>
      </c>
      <c r="AD163" s="564"/>
      <c r="AE163" s="554"/>
      <c r="AL163" s="889"/>
      <c r="AM163" s="884" t="s">
        <v>125</v>
      </c>
      <c r="AN163" s="884"/>
      <c r="AO163" s="567">
        <v>1</v>
      </c>
      <c r="AP163" s="564"/>
      <c r="AQ163" s="554"/>
      <c r="AX163" s="559"/>
      <c r="AY163" s="562" t="s">
        <v>125</v>
      </c>
      <c r="AZ163" s="562"/>
      <c r="BA163" s="567">
        <v>1</v>
      </c>
      <c r="BB163" s="564"/>
      <c r="BC163" s="554"/>
    </row>
    <row r="164" spans="2:55" x14ac:dyDescent="0.35">
      <c r="B164" s="758"/>
      <c r="C164" s="891" t="s">
        <v>126</v>
      </c>
      <c r="D164" s="891"/>
      <c r="E164" s="399">
        <v>1</v>
      </c>
      <c r="F164" s="396"/>
      <c r="G164" s="1"/>
      <c r="N164" s="889"/>
      <c r="O164" s="884" t="s">
        <v>126</v>
      </c>
      <c r="P164" s="884"/>
      <c r="Q164" s="567">
        <v>1</v>
      </c>
      <c r="R164" s="564"/>
      <c r="S164" s="569"/>
      <c r="Z164" s="889"/>
      <c r="AA164" s="884" t="s">
        <v>126</v>
      </c>
      <c r="AB164" s="884"/>
      <c r="AC164" s="567">
        <v>1</v>
      </c>
      <c r="AD164" s="564"/>
      <c r="AE164" s="554"/>
      <c r="AL164" s="889"/>
      <c r="AM164" s="884" t="s">
        <v>126</v>
      </c>
      <c r="AN164" s="884"/>
      <c r="AO164" s="567">
        <v>1</v>
      </c>
      <c r="AP164" s="564"/>
      <c r="AQ164" s="554"/>
      <c r="AX164" s="559"/>
      <c r="AY164" s="562" t="s">
        <v>126</v>
      </c>
      <c r="AZ164" s="562"/>
      <c r="BA164" s="567">
        <v>1</v>
      </c>
      <c r="BB164" s="564"/>
      <c r="BC164" s="554"/>
    </row>
    <row r="165" spans="2:55" x14ac:dyDescent="0.35">
      <c r="B165" s="758"/>
      <c r="C165" s="891" t="s">
        <v>127</v>
      </c>
      <c r="D165" s="891"/>
      <c r="E165" s="397">
        <v>0.34430546039066739</v>
      </c>
      <c r="F165" s="400">
        <v>6.1760590135895833E-2</v>
      </c>
      <c r="G165" s="1"/>
      <c r="N165" s="889"/>
      <c r="O165" s="884" t="s">
        <v>127</v>
      </c>
      <c r="P165" s="884"/>
      <c r="Q165" s="565">
        <v>0.35699178397409942</v>
      </c>
      <c r="R165" s="568">
        <v>6.2337899326904478E-2</v>
      </c>
      <c r="S165" s="569"/>
      <c r="Z165" s="889"/>
      <c r="AA165" s="884" t="s">
        <v>127</v>
      </c>
      <c r="AB165" s="884"/>
      <c r="AC165" s="565">
        <v>0.47625152279293248</v>
      </c>
      <c r="AD165" s="568">
        <v>6.3655709881758185E-2</v>
      </c>
      <c r="AE165" s="554"/>
      <c r="AL165" s="889"/>
      <c r="AM165" s="884" t="s">
        <v>127</v>
      </c>
      <c r="AN165" s="884"/>
      <c r="AO165" s="565">
        <v>0.4632053358700719</v>
      </c>
      <c r="AP165" s="568">
        <v>5.8470554058721265E-2</v>
      </c>
      <c r="AQ165" s="554"/>
      <c r="AX165" s="559"/>
      <c r="AY165" s="562" t="s">
        <v>127</v>
      </c>
      <c r="AZ165" s="562"/>
      <c r="BA165" s="565">
        <v>0.54900000000000004</v>
      </c>
      <c r="BB165" s="568">
        <v>6.0999999999999999E-2</v>
      </c>
      <c r="BC165" s="554"/>
    </row>
    <row r="166" spans="2:55" x14ac:dyDescent="0.35">
      <c r="B166" s="759"/>
      <c r="C166" s="759" t="s">
        <v>128</v>
      </c>
      <c r="D166" s="759"/>
      <c r="E166" s="401">
        <v>-1.8838551912093824</v>
      </c>
      <c r="F166" s="402">
        <v>0.1234429295351166</v>
      </c>
      <c r="G166" s="1"/>
      <c r="N166" s="885"/>
      <c r="O166" s="885" t="s">
        <v>128</v>
      </c>
      <c r="P166" s="885"/>
      <c r="Q166" s="569">
        <v>-1.8749920281961419</v>
      </c>
      <c r="R166" s="570">
        <v>0.12459533831452053</v>
      </c>
      <c r="S166" s="569"/>
      <c r="Z166" s="885"/>
      <c r="AA166" s="885" t="s">
        <v>128</v>
      </c>
      <c r="AB166" s="885"/>
      <c r="AC166" s="569">
        <v>-1.7755894475460103</v>
      </c>
      <c r="AD166" s="570">
        <v>0.12722576119495269</v>
      </c>
      <c r="AE166" s="554"/>
      <c r="AL166" s="885"/>
      <c r="AM166" s="885" t="s">
        <v>128</v>
      </c>
      <c r="AN166" s="885"/>
      <c r="AO166" s="569">
        <v>-1.7874826273478603</v>
      </c>
      <c r="AP166" s="570">
        <v>0.11687468420836644</v>
      </c>
      <c r="AQ166" s="554"/>
      <c r="AX166" s="578"/>
      <c r="AY166" s="578" t="s">
        <v>128</v>
      </c>
      <c r="AZ166" s="578"/>
      <c r="BA166" s="569">
        <v>-1.7010000000000001</v>
      </c>
      <c r="BB166" s="570">
        <v>0.123</v>
      </c>
      <c r="BC166" s="554"/>
    </row>
    <row r="168" spans="2:55" x14ac:dyDescent="0.35">
      <c r="B168" s="748" t="s">
        <v>131</v>
      </c>
      <c r="C168" s="748"/>
      <c r="D168" s="748"/>
      <c r="E168" s="748"/>
      <c r="F168" s="748"/>
      <c r="N168" s="748" t="s">
        <v>131</v>
      </c>
      <c r="O168" s="748"/>
      <c r="P168" s="748"/>
      <c r="Q168" s="748"/>
      <c r="R168" s="748"/>
      <c r="Z168" s="748" t="s">
        <v>131</v>
      </c>
      <c r="AA168" s="748"/>
      <c r="AB168" s="748"/>
      <c r="AC168" s="748"/>
      <c r="AD168" s="748"/>
      <c r="AL168" s="748" t="s">
        <v>131</v>
      </c>
      <c r="AM168" s="748"/>
      <c r="AN168" s="748"/>
      <c r="AO168" s="748"/>
      <c r="AP168" s="748"/>
      <c r="AX168" s="573"/>
      <c r="AY168" s="573" t="s">
        <v>131</v>
      </c>
      <c r="AZ168" s="573"/>
      <c r="BA168" s="573"/>
      <c r="BB168" s="573"/>
    </row>
    <row r="170" spans="2:55" ht="14.5" customHeight="1" x14ac:dyDescent="0.35">
      <c r="B170" s="750" t="s">
        <v>111</v>
      </c>
      <c r="C170" s="750"/>
      <c r="D170" s="750"/>
      <c r="E170" s="750"/>
      <c r="F170" s="750"/>
      <c r="G170" s="1"/>
      <c r="N170" s="886" t="s">
        <v>111</v>
      </c>
      <c r="O170" s="886"/>
      <c r="P170" s="886"/>
      <c r="Q170" s="886"/>
      <c r="R170" s="886"/>
      <c r="S170" s="554"/>
      <c r="Z170" s="886" t="s">
        <v>111</v>
      </c>
      <c r="AA170" s="886"/>
      <c r="AB170" s="886"/>
      <c r="AC170" s="886"/>
      <c r="AD170" s="886"/>
      <c r="AE170" s="554"/>
      <c r="AL170" s="886" t="s">
        <v>111</v>
      </c>
      <c r="AM170" s="886"/>
      <c r="AN170" s="886"/>
      <c r="AO170" s="886"/>
      <c r="AP170" s="886"/>
      <c r="AQ170" s="554"/>
      <c r="AX170" s="579" t="s">
        <v>111</v>
      </c>
      <c r="AY170" s="579"/>
      <c r="AZ170" s="579"/>
      <c r="BA170" s="579"/>
      <c r="BB170" s="579"/>
      <c r="BC170" s="554"/>
    </row>
    <row r="171" spans="2:55" x14ac:dyDescent="0.35">
      <c r="B171" s="756" t="s">
        <v>0</v>
      </c>
      <c r="C171" s="756"/>
      <c r="D171" s="756"/>
      <c r="E171" s="2" t="s">
        <v>112</v>
      </c>
      <c r="F171" s="4" t="s">
        <v>113</v>
      </c>
      <c r="G171" s="1"/>
      <c r="N171" s="887" t="s">
        <v>0</v>
      </c>
      <c r="O171" s="887"/>
      <c r="P171" s="887"/>
      <c r="Q171" s="555" t="s">
        <v>112</v>
      </c>
      <c r="R171" s="556" t="s">
        <v>113</v>
      </c>
      <c r="S171" s="569"/>
      <c r="Z171" s="887" t="s">
        <v>0</v>
      </c>
      <c r="AA171" s="887"/>
      <c r="AB171" s="887"/>
      <c r="AC171" s="555" t="s">
        <v>112</v>
      </c>
      <c r="AD171" s="556" t="s">
        <v>113</v>
      </c>
      <c r="AE171" s="554"/>
      <c r="AL171" s="887" t="s">
        <v>0</v>
      </c>
      <c r="AM171" s="887"/>
      <c r="AN171" s="887"/>
      <c r="AO171" s="555" t="s">
        <v>112</v>
      </c>
      <c r="AP171" s="556" t="s">
        <v>113</v>
      </c>
      <c r="AQ171" s="554"/>
      <c r="AX171" s="580"/>
      <c r="AY171" s="580"/>
      <c r="AZ171" s="580"/>
      <c r="BA171" s="555" t="s">
        <v>112</v>
      </c>
      <c r="BB171" s="556" t="s">
        <v>113</v>
      </c>
      <c r="BC171" s="554"/>
    </row>
    <row r="172" spans="2:55" ht="14.5" customHeight="1" x14ac:dyDescent="0.35">
      <c r="B172" s="890" t="s">
        <v>114</v>
      </c>
      <c r="C172" s="890" t="s">
        <v>115</v>
      </c>
      <c r="D172" s="890"/>
      <c r="E172" s="390">
        <v>0.15452006052841386</v>
      </c>
      <c r="F172" s="391">
        <v>1.1975258741699949E-2</v>
      </c>
      <c r="G172" s="1"/>
      <c r="N172" s="888" t="s">
        <v>114</v>
      </c>
      <c r="O172" s="888" t="s">
        <v>115</v>
      </c>
      <c r="P172" s="888"/>
      <c r="Q172" s="557">
        <v>0.11098878595576607</v>
      </c>
      <c r="R172" s="558">
        <v>7.0539410984306787E-3</v>
      </c>
      <c r="S172" s="569"/>
      <c r="Z172" s="888" t="s">
        <v>114</v>
      </c>
      <c r="AA172" s="888" t="s">
        <v>115</v>
      </c>
      <c r="AB172" s="888"/>
      <c r="AC172" s="557">
        <v>9.577921972691604E-2</v>
      </c>
      <c r="AD172" s="558">
        <v>9.5732829029514452E-3</v>
      </c>
      <c r="AE172" s="554"/>
      <c r="AL172" s="888" t="s">
        <v>114</v>
      </c>
      <c r="AM172" s="888" t="s">
        <v>115</v>
      </c>
      <c r="AN172" s="888"/>
      <c r="AO172" s="557">
        <v>0.14215993558014534</v>
      </c>
      <c r="AP172" s="558">
        <v>1.0641036156956909E-2</v>
      </c>
      <c r="AQ172" s="554"/>
      <c r="AX172" s="581" t="s">
        <v>114</v>
      </c>
      <c r="AY172" s="581" t="s">
        <v>115</v>
      </c>
      <c r="AZ172" s="581"/>
      <c r="BA172" s="557">
        <v>0.11119999999999999</v>
      </c>
      <c r="BB172" s="558">
        <v>1.064E-2</v>
      </c>
      <c r="BC172" s="554"/>
    </row>
    <row r="173" spans="2:55" ht="23" x14ac:dyDescent="0.35">
      <c r="B173" s="758"/>
      <c r="C173" s="891" t="s">
        <v>116</v>
      </c>
      <c r="D173" s="9" t="s">
        <v>117</v>
      </c>
      <c r="E173" s="392">
        <v>0.13101775998916559</v>
      </c>
      <c r="F173" s="393"/>
      <c r="G173" s="1"/>
      <c r="N173" s="889"/>
      <c r="O173" s="884" t="s">
        <v>116</v>
      </c>
      <c r="P173" s="559" t="s">
        <v>117</v>
      </c>
      <c r="Q173" s="560">
        <v>9.7154871728331302E-2</v>
      </c>
      <c r="R173" s="561"/>
      <c r="S173" s="569"/>
      <c r="Z173" s="889"/>
      <c r="AA173" s="884" t="s">
        <v>116</v>
      </c>
      <c r="AB173" s="559" t="s">
        <v>117</v>
      </c>
      <c r="AC173" s="560">
        <v>7.6991867109030485E-2</v>
      </c>
      <c r="AD173" s="561"/>
      <c r="AE173" s="554"/>
      <c r="AL173" s="889"/>
      <c r="AM173" s="884" t="s">
        <v>116</v>
      </c>
      <c r="AN173" s="559" t="s">
        <v>117</v>
      </c>
      <c r="AO173" s="560">
        <v>0.12128042339141425</v>
      </c>
      <c r="AP173" s="561"/>
      <c r="AQ173" s="554"/>
      <c r="AX173" s="559"/>
      <c r="AY173" s="562" t="s">
        <v>116</v>
      </c>
      <c r="AZ173" s="559" t="s">
        <v>117</v>
      </c>
      <c r="BA173" s="560">
        <v>9.0300000000000005E-2</v>
      </c>
      <c r="BB173" s="561"/>
      <c r="BC173" s="554"/>
    </row>
    <row r="174" spans="2:55" ht="23" x14ac:dyDescent="0.35">
      <c r="B174" s="758"/>
      <c r="C174" s="891"/>
      <c r="D174" s="394" t="s">
        <v>118</v>
      </c>
      <c r="E174" s="395">
        <v>0.17802236106766212</v>
      </c>
      <c r="F174" s="396"/>
      <c r="G174" s="1"/>
      <c r="N174" s="889"/>
      <c r="O174" s="884"/>
      <c r="P174" s="562" t="s">
        <v>118</v>
      </c>
      <c r="Q174" s="563">
        <v>0.12482270018320084</v>
      </c>
      <c r="R174" s="564"/>
      <c r="S174" s="569"/>
      <c r="Z174" s="889"/>
      <c r="AA174" s="884"/>
      <c r="AB174" s="562" t="s">
        <v>118</v>
      </c>
      <c r="AC174" s="563">
        <v>0.1145665723448016</v>
      </c>
      <c r="AD174" s="564"/>
      <c r="AE174" s="554"/>
      <c r="AL174" s="889"/>
      <c r="AM174" s="884"/>
      <c r="AN174" s="562" t="s">
        <v>118</v>
      </c>
      <c r="AO174" s="563">
        <v>0.16303944776887644</v>
      </c>
      <c r="AP174" s="564"/>
      <c r="AQ174" s="554"/>
      <c r="AX174" s="559"/>
      <c r="AY174" s="562"/>
      <c r="AZ174" s="562" t="s">
        <v>118</v>
      </c>
      <c r="BA174" s="563">
        <v>0.1321</v>
      </c>
      <c r="BB174" s="564"/>
      <c r="BC174" s="554"/>
    </row>
    <row r="175" spans="2:55" x14ac:dyDescent="0.35">
      <c r="B175" s="758"/>
      <c r="C175" s="891" t="s">
        <v>119</v>
      </c>
      <c r="D175" s="891"/>
      <c r="E175" s="395">
        <v>0.11613340058712646</v>
      </c>
      <c r="F175" s="396"/>
      <c r="G175" s="1"/>
      <c r="N175" s="889"/>
      <c r="O175" s="884" t="s">
        <v>119</v>
      </c>
      <c r="P175" s="884"/>
      <c r="Q175" s="563">
        <v>6.7765317728628899E-2</v>
      </c>
      <c r="R175" s="564"/>
      <c r="S175" s="569"/>
      <c r="Z175" s="889"/>
      <c r="AA175" s="884" t="s">
        <v>119</v>
      </c>
      <c r="AB175" s="884"/>
      <c r="AC175" s="563">
        <v>5.0865799696573386E-2</v>
      </c>
      <c r="AD175" s="564"/>
      <c r="AE175" s="554"/>
      <c r="AL175" s="889"/>
      <c r="AM175" s="884" t="s">
        <v>119</v>
      </c>
      <c r="AN175" s="884"/>
      <c r="AO175" s="563">
        <v>0.10239992842238363</v>
      </c>
      <c r="AP175" s="564"/>
      <c r="AQ175" s="554"/>
      <c r="AX175" s="559"/>
      <c r="AY175" s="562" t="s">
        <v>119</v>
      </c>
      <c r="AZ175" s="562"/>
      <c r="BA175" s="563">
        <v>6.8000000000000005E-2</v>
      </c>
      <c r="BB175" s="564"/>
      <c r="BC175" s="554"/>
    </row>
    <row r="176" spans="2:55" x14ac:dyDescent="0.35">
      <c r="B176" s="758"/>
      <c r="C176" s="891" t="s">
        <v>120</v>
      </c>
      <c r="D176" s="891"/>
      <c r="E176" s="395">
        <v>0</v>
      </c>
      <c r="F176" s="396"/>
      <c r="G176" s="1"/>
      <c r="N176" s="889"/>
      <c r="O176" s="884" t="s">
        <v>120</v>
      </c>
      <c r="P176" s="884"/>
      <c r="Q176" s="563">
        <v>0</v>
      </c>
      <c r="R176" s="564"/>
      <c r="S176" s="569"/>
      <c r="Z176" s="889"/>
      <c r="AA176" s="884" t="s">
        <v>120</v>
      </c>
      <c r="AB176" s="884"/>
      <c r="AC176" s="563">
        <v>0</v>
      </c>
      <c r="AD176" s="564"/>
      <c r="AE176" s="554"/>
      <c r="AL176" s="889"/>
      <c r="AM176" s="884" t="s">
        <v>120</v>
      </c>
      <c r="AN176" s="884"/>
      <c r="AO176" s="563">
        <v>0</v>
      </c>
      <c r="AP176" s="564"/>
      <c r="AQ176" s="554"/>
      <c r="AX176" s="559"/>
      <c r="AY176" s="562" t="s">
        <v>120</v>
      </c>
      <c r="AZ176" s="562"/>
      <c r="BA176" s="563">
        <v>0</v>
      </c>
      <c r="BB176" s="564"/>
      <c r="BC176" s="554"/>
    </row>
    <row r="177" spans="2:55" x14ac:dyDescent="0.35">
      <c r="B177" s="758"/>
      <c r="C177" s="891" t="s">
        <v>121</v>
      </c>
      <c r="D177" s="891"/>
      <c r="E177" s="397">
        <v>0.13078701824463981</v>
      </c>
      <c r="F177" s="396"/>
      <c r="G177" s="1"/>
      <c r="N177" s="889"/>
      <c r="O177" s="884" t="s">
        <v>121</v>
      </c>
      <c r="P177" s="884"/>
      <c r="Q177" s="565">
        <v>9.8720033432851337E-2</v>
      </c>
      <c r="R177" s="564"/>
      <c r="S177" s="569"/>
      <c r="Z177" s="889"/>
      <c r="AA177" s="884" t="s">
        <v>121</v>
      </c>
      <c r="AB177" s="884"/>
      <c r="AC177" s="565">
        <v>8.6697208540959123E-2</v>
      </c>
      <c r="AD177" s="564"/>
      <c r="AE177" s="554"/>
      <c r="AL177" s="889"/>
      <c r="AM177" s="884" t="s">
        <v>121</v>
      </c>
      <c r="AN177" s="884"/>
      <c r="AO177" s="565">
        <v>0.12206371994648794</v>
      </c>
      <c r="AP177" s="564"/>
      <c r="AQ177" s="554"/>
      <c r="AX177" s="559"/>
      <c r="AY177" s="562" t="s">
        <v>121</v>
      </c>
      <c r="AZ177" s="562"/>
      <c r="BA177" s="565">
        <v>9.9000000000000005E-2</v>
      </c>
      <c r="BB177" s="564"/>
      <c r="BC177" s="554"/>
    </row>
    <row r="178" spans="2:55" x14ac:dyDescent="0.35">
      <c r="B178" s="758"/>
      <c r="C178" s="891" t="s">
        <v>122</v>
      </c>
      <c r="D178" s="891"/>
      <c r="E178" s="398">
        <v>0.36164487863737238</v>
      </c>
      <c r="F178" s="396"/>
      <c r="G178" s="1"/>
      <c r="N178" s="889"/>
      <c r="O178" s="884" t="s">
        <v>122</v>
      </c>
      <c r="P178" s="884"/>
      <c r="Q178" s="566">
        <v>0.31419744339006217</v>
      </c>
      <c r="R178" s="564"/>
      <c r="S178" s="569"/>
      <c r="Z178" s="889"/>
      <c r="AA178" s="884" t="s">
        <v>122</v>
      </c>
      <c r="AB178" s="884"/>
      <c r="AC178" s="566">
        <v>0.2944438971025875</v>
      </c>
      <c r="AD178" s="564"/>
      <c r="AE178" s="554"/>
      <c r="AL178" s="889"/>
      <c r="AM178" s="884" t="s">
        <v>122</v>
      </c>
      <c r="AN178" s="884"/>
      <c r="AO178" s="566">
        <v>0.34937618686236754</v>
      </c>
      <c r="AP178" s="564"/>
      <c r="AQ178" s="554"/>
      <c r="AX178" s="559"/>
      <c r="AY178" s="562" t="s">
        <v>122</v>
      </c>
      <c r="AZ178" s="562"/>
      <c r="BA178" s="566">
        <v>0.31458999999999998</v>
      </c>
      <c r="BB178" s="564"/>
      <c r="BC178" s="554"/>
    </row>
    <row r="179" spans="2:55" x14ac:dyDescent="0.35">
      <c r="B179" s="758"/>
      <c r="C179" s="891" t="s">
        <v>123</v>
      </c>
      <c r="D179" s="891"/>
      <c r="E179" s="399">
        <v>0</v>
      </c>
      <c r="F179" s="396"/>
      <c r="G179" s="1"/>
      <c r="N179" s="889"/>
      <c r="O179" s="884" t="s">
        <v>123</v>
      </c>
      <c r="P179" s="884"/>
      <c r="Q179" s="567">
        <v>0</v>
      </c>
      <c r="R179" s="564"/>
      <c r="S179" s="569"/>
      <c r="Z179" s="889"/>
      <c r="AA179" s="884" t="s">
        <v>123</v>
      </c>
      <c r="AB179" s="884"/>
      <c r="AC179" s="567">
        <v>0</v>
      </c>
      <c r="AD179" s="564"/>
      <c r="AE179" s="554"/>
      <c r="AL179" s="889"/>
      <c r="AM179" s="884" t="s">
        <v>123</v>
      </c>
      <c r="AN179" s="884"/>
      <c r="AO179" s="567">
        <v>0</v>
      </c>
      <c r="AP179" s="564"/>
      <c r="AQ179" s="554"/>
      <c r="AX179" s="559"/>
      <c r="AY179" s="562" t="s">
        <v>123</v>
      </c>
      <c r="AZ179" s="562"/>
      <c r="BA179" s="567">
        <v>0</v>
      </c>
      <c r="BB179" s="564"/>
      <c r="BC179" s="554"/>
    </row>
    <row r="180" spans="2:55" x14ac:dyDescent="0.35">
      <c r="B180" s="758"/>
      <c r="C180" s="891" t="s">
        <v>124</v>
      </c>
      <c r="D180" s="891"/>
      <c r="E180" s="399">
        <v>1</v>
      </c>
      <c r="F180" s="396"/>
      <c r="G180" s="1"/>
      <c r="N180" s="889"/>
      <c r="O180" s="884" t="s">
        <v>124</v>
      </c>
      <c r="P180" s="884"/>
      <c r="Q180" s="567">
        <v>1</v>
      </c>
      <c r="R180" s="564"/>
      <c r="S180" s="569"/>
      <c r="Z180" s="889"/>
      <c r="AA180" s="884" t="s">
        <v>124</v>
      </c>
      <c r="AB180" s="884"/>
      <c r="AC180" s="567">
        <v>1</v>
      </c>
      <c r="AD180" s="564"/>
      <c r="AE180" s="554"/>
      <c r="AL180" s="889"/>
      <c r="AM180" s="884" t="s">
        <v>124</v>
      </c>
      <c r="AN180" s="884"/>
      <c r="AO180" s="567">
        <v>1</v>
      </c>
      <c r="AP180" s="564"/>
      <c r="AQ180" s="554"/>
      <c r="AX180" s="559"/>
      <c r="AY180" s="562" t="s">
        <v>124</v>
      </c>
      <c r="AZ180" s="562"/>
      <c r="BA180" s="567">
        <v>1</v>
      </c>
      <c r="BB180" s="564"/>
      <c r="BC180" s="554"/>
    </row>
    <row r="181" spans="2:55" x14ac:dyDescent="0.35">
      <c r="B181" s="758"/>
      <c r="C181" s="891" t="s">
        <v>125</v>
      </c>
      <c r="D181" s="891"/>
      <c r="E181" s="399">
        <v>1</v>
      </c>
      <c r="F181" s="396"/>
      <c r="G181" s="1"/>
      <c r="N181" s="889"/>
      <c r="O181" s="884" t="s">
        <v>125</v>
      </c>
      <c r="P181" s="884"/>
      <c r="Q181" s="567">
        <v>1</v>
      </c>
      <c r="R181" s="564"/>
      <c r="S181" s="569"/>
      <c r="Z181" s="889"/>
      <c r="AA181" s="884" t="s">
        <v>125</v>
      </c>
      <c r="AB181" s="884"/>
      <c r="AC181" s="567">
        <v>1</v>
      </c>
      <c r="AD181" s="564"/>
      <c r="AE181" s="554"/>
      <c r="AL181" s="889"/>
      <c r="AM181" s="884" t="s">
        <v>125</v>
      </c>
      <c r="AN181" s="884"/>
      <c r="AO181" s="567">
        <v>1</v>
      </c>
      <c r="AP181" s="564"/>
      <c r="AQ181" s="554"/>
      <c r="AX181" s="559"/>
      <c r="AY181" s="562" t="s">
        <v>125</v>
      </c>
      <c r="AZ181" s="562"/>
      <c r="BA181" s="567">
        <v>1</v>
      </c>
      <c r="BB181" s="564"/>
      <c r="BC181" s="554"/>
    </row>
    <row r="182" spans="2:55" x14ac:dyDescent="0.35">
      <c r="B182" s="758"/>
      <c r="C182" s="891" t="s">
        <v>126</v>
      </c>
      <c r="D182" s="891"/>
      <c r="E182" s="399">
        <v>0</v>
      </c>
      <c r="F182" s="396"/>
      <c r="G182" s="1"/>
      <c r="N182" s="889"/>
      <c r="O182" s="884" t="s">
        <v>126</v>
      </c>
      <c r="P182" s="884"/>
      <c r="Q182" s="567">
        <v>0</v>
      </c>
      <c r="R182" s="564"/>
      <c r="S182" s="569"/>
      <c r="Z182" s="889"/>
      <c r="AA182" s="884" t="s">
        <v>126</v>
      </c>
      <c r="AB182" s="884"/>
      <c r="AC182" s="567">
        <v>0</v>
      </c>
      <c r="AD182" s="564"/>
      <c r="AE182" s="554"/>
      <c r="AL182" s="889"/>
      <c r="AM182" s="884" t="s">
        <v>126</v>
      </c>
      <c r="AN182" s="884"/>
      <c r="AO182" s="567">
        <v>0</v>
      </c>
      <c r="AP182" s="564"/>
      <c r="AQ182" s="554"/>
      <c r="AX182" s="559"/>
      <c r="AY182" s="562" t="s">
        <v>126</v>
      </c>
      <c r="AZ182" s="562"/>
      <c r="BA182" s="567">
        <v>0</v>
      </c>
      <c r="BB182" s="564"/>
      <c r="BC182" s="554"/>
    </row>
    <row r="183" spans="2:55" x14ac:dyDescent="0.35">
      <c r="B183" s="758"/>
      <c r="C183" s="891" t="s">
        <v>127</v>
      </c>
      <c r="D183" s="891"/>
      <c r="E183" s="397">
        <v>1.9148023738976303</v>
      </c>
      <c r="F183" s="400">
        <v>8.0977731519362731E-2</v>
      </c>
      <c r="G183" s="1"/>
      <c r="N183" s="889"/>
      <c r="O183" s="884" t="s">
        <v>127</v>
      </c>
      <c r="P183" s="884"/>
      <c r="Q183" s="565">
        <v>2.4787200938531893</v>
      </c>
      <c r="R183" s="568">
        <v>5.4951154088349295E-2</v>
      </c>
      <c r="S183" s="569"/>
      <c r="Z183" s="889"/>
      <c r="AA183" s="884" t="s">
        <v>127</v>
      </c>
      <c r="AB183" s="884"/>
      <c r="AC183" s="565">
        <v>2.7514728588183237</v>
      </c>
      <c r="AD183" s="568">
        <v>7.9514603292191302E-2</v>
      </c>
      <c r="AE183" s="554"/>
      <c r="AL183" s="889"/>
      <c r="AM183" s="884" t="s">
        <v>127</v>
      </c>
      <c r="AN183" s="884"/>
      <c r="AO183" s="565">
        <v>2.0522589010249139</v>
      </c>
      <c r="AP183" s="568">
        <v>7.450117992513719E-2</v>
      </c>
      <c r="AQ183" s="554"/>
      <c r="AX183" s="559"/>
      <c r="AY183" s="562" t="s">
        <v>127</v>
      </c>
      <c r="AZ183" s="562"/>
      <c r="BA183" s="565">
        <v>2.4769999999999999</v>
      </c>
      <c r="BB183" s="568">
        <v>8.3000000000000004E-2</v>
      </c>
      <c r="BC183" s="554"/>
    </row>
    <row r="184" spans="2:55" x14ac:dyDescent="0.35">
      <c r="B184" s="759"/>
      <c r="C184" s="759" t="s">
        <v>128</v>
      </c>
      <c r="D184" s="759"/>
      <c r="E184" s="401">
        <v>1.6701258822911247</v>
      </c>
      <c r="F184" s="402">
        <v>0.16177953019384106</v>
      </c>
      <c r="G184" s="1"/>
      <c r="N184" s="885"/>
      <c r="O184" s="885" t="s">
        <v>128</v>
      </c>
      <c r="P184" s="885"/>
      <c r="Q184" s="569">
        <v>4.148233976873815</v>
      </c>
      <c r="R184" s="570">
        <v>0.10984715084472577</v>
      </c>
      <c r="S184" s="569"/>
      <c r="Z184" s="885"/>
      <c r="AA184" s="885" t="s">
        <v>128</v>
      </c>
      <c r="AB184" s="885"/>
      <c r="AC184" s="569">
        <v>5.5824007726151619</v>
      </c>
      <c r="AD184" s="570">
        <v>0.15886260253285883</v>
      </c>
      <c r="AE184" s="554"/>
      <c r="AL184" s="885"/>
      <c r="AM184" s="885" t="s">
        <v>128</v>
      </c>
      <c r="AN184" s="885"/>
      <c r="AO184" s="569">
        <v>2.2158742425379367</v>
      </c>
      <c r="AP184" s="570">
        <v>0.14886522570900923</v>
      </c>
      <c r="AQ184" s="554"/>
      <c r="AX184" s="578"/>
      <c r="AY184" s="578" t="s">
        <v>128</v>
      </c>
      <c r="AZ184" s="578"/>
      <c r="BA184" s="569">
        <v>4.1459999999999999</v>
      </c>
      <c r="BB184" s="570">
        <v>0.16500000000000001</v>
      </c>
      <c r="BC184" s="554"/>
    </row>
    <row r="186" spans="2:55" x14ac:dyDescent="0.35">
      <c r="B186" s="748" t="s">
        <v>99</v>
      </c>
      <c r="C186" s="748"/>
      <c r="D186" s="748"/>
      <c r="E186" s="748"/>
      <c r="F186" s="748"/>
      <c r="N186" s="748" t="s">
        <v>99</v>
      </c>
      <c r="O186" s="748"/>
      <c r="P186" s="748"/>
      <c r="Q186" s="748"/>
      <c r="R186" s="748"/>
      <c r="Z186" s="748" t="s">
        <v>99</v>
      </c>
      <c r="AA186" s="748"/>
      <c r="AB186" s="748"/>
      <c r="AC186" s="748"/>
      <c r="AD186" s="748"/>
      <c r="AL186" s="748" t="s">
        <v>99</v>
      </c>
      <c r="AM186" s="748"/>
      <c r="AN186" s="748"/>
      <c r="AO186" s="748"/>
      <c r="AP186" s="748"/>
      <c r="AX186" s="573"/>
      <c r="AY186" s="573" t="s">
        <v>99</v>
      </c>
      <c r="AZ186" s="573"/>
      <c r="BA186" s="573"/>
      <c r="BB186" s="573"/>
    </row>
    <row r="188" spans="2:55" ht="14.5" customHeight="1" x14ac:dyDescent="0.35">
      <c r="B188" s="760" t="s">
        <v>111</v>
      </c>
      <c r="C188" s="760"/>
      <c r="D188" s="760"/>
      <c r="E188" s="760"/>
      <c r="F188" s="760"/>
      <c r="G188" s="18"/>
      <c r="N188" s="886" t="s">
        <v>111</v>
      </c>
      <c r="O188" s="886"/>
      <c r="P188" s="886"/>
      <c r="Q188" s="886"/>
      <c r="R188" s="886"/>
      <c r="S188" s="554"/>
      <c r="Z188" s="886" t="s">
        <v>111</v>
      </c>
      <c r="AA188" s="886"/>
      <c r="AB188" s="886"/>
      <c r="AC188" s="886"/>
      <c r="AD188" s="886"/>
      <c r="AE188" s="554"/>
      <c r="AL188" s="886" t="s">
        <v>111</v>
      </c>
      <c r="AM188" s="886"/>
      <c r="AN188" s="886"/>
      <c r="AO188" s="886"/>
      <c r="AP188" s="886"/>
      <c r="AQ188" s="554"/>
      <c r="AX188" s="579" t="s">
        <v>111</v>
      </c>
      <c r="AY188" s="579"/>
      <c r="AZ188" s="579"/>
      <c r="BA188" s="579"/>
      <c r="BB188" s="579"/>
      <c r="BC188" s="554"/>
    </row>
    <row r="189" spans="2:55" x14ac:dyDescent="0.35">
      <c r="B189" s="761" t="s">
        <v>0</v>
      </c>
      <c r="C189" s="761"/>
      <c r="D189" s="761"/>
      <c r="E189" s="19" t="s">
        <v>112</v>
      </c>
      <c r="F189" s="21" t="s">
        <v>113</v>
      </c>
      <c r="G189" s="18"/>
      <c r="N189" s="887" t="s">
        <v>0</v>
      </c>
      <c r="O189" s="887"/>
      <c r="P189" s="887"/>
      <c r="Q189" s="555" t="s">
        <v>112</v>
      </c>
      <c r="R189" s="556" t="s">
        <v>113</v>
      </c>
      <c r="S189" s="554"/>
      <c r="Z189" s="887" t="s">
        <v>0</v>
      </c>
      <c r="AA189" s="887"/>
      <c r="AB189" s="887"/>
      <c r="AC189" s="555" t="s">
        <v>112</v>
      </c>
      <c r="AD189" s="556" t="s">
        <v>113</v>
      </c>
      <c r="AE189" s="554"/>
      <c r="AL189" s="887" t="s">
        <v>0</v>
      </c>
      <c r="AM189" s="887"/>
      <c r="AN189" s="887"/>
      <c r="AO189" s="555" t="s">
        <v>112</v>
      </c>
      <c r="AP189" s="556" t="s">
        <v>113</v>
      </c>
      <c r="AQ189" s="554"/>
      <c r="AX189" s="580"/>
      <c r="AY189" s="580"/>
      <c r="AZ189" s="580"/>
      <c r="BA189" s="555" t="s">
        <v>112</v>
      </c>
      <c r="BB189" s="556" t="s">
        <v>113</v>
      </c>
      <c r="BC189" s="554"/>
    </row>
    <row r="190" spans="2:55" ht="14.5" customHeight="1" x14ac:dyDescent="0.35">
      <c r="B190" s="892" t="s">
        <v>114</v>
      </c>
      <c r="C190" s="892" t="s">
        <v>115</v>
      </c>
      <c r="D190" s="892"/>
      <c r="E190" s="403">
        <v>0.4602428113777432</v>
      </c>
      <c r="F190" s="404">
        <v>1.4281344055746608E-2</v>
      </c>
      <c r="G190" s="18"/>
      <c r="N190" s="888" t="s">
        <v>114</v>
      </c>
      <c r="O190" s="888" t="s">
        <v>115</v>
      </c>
      <c r="P190" s="888"/>
      <c r="Q190" s="557">
        <v>0.35516013470847252</v>
      </c>
      <c r="R190" s="558">
        <v>1.3872814270158126E-2</v>
      </c>
      <c r="S190" s="554"/>
      <c r="Z190" s="888" t="s">
        <v>114</v>
      </c>
      <c r="AA190" s="888" t="s">
        <v>115</v>
      </c>
      <c r="AB190" s="888"/>
      <c r="AC190" s="557">
        <v>0.36614389559525262</v>
      </c>
      <c r="AD190" s="558">
        <v>1.3590410184278489E-2</v>
      </c>
      <c r="AE190" s="554"/>
      <c r="AL190" s="888" t="s">
        <v>114</v>
      </c>
      <c r="AM190" s="888" t="s">
        <v>115</v>
      </c>
      <c r="AN190" s="888"/>
      <c r="AO190" s="557">
        <v>0.39852590381204694</v>
      </c>
      <c r="AP190" s="558">
        <v>1.2839689752757993E-2</v>
      </c>
      <c r="AQ190" s="554"/>
      <c r="AX190" s="581" t="s">
        <v>114</v>
      </c>
      <c r="AY190" s="581" t="s">
        <v>115</v>
      </c>
      <c r="AZ190" s="581"/>
      <c r="BA190" s="557">
        <v>0.42449999999999999</v>
      </c>
      <c r="BB190" s="558">
        <v>1.333E-2</v>
      </c>
      <c r="BC190" s="554"/>
    </row>
    <row r="191" spans="2:55" ht="23" x14ac:dyDescent="0.35">
      <c r="B191" s="763"/>
      <c r="C191" s="893" t="s">
        <v>116</v>
      </c>
      <c r="D191" s="26" t="s">
        <v>117</v>
      </c>
      <c r="E191" s="405">
        <v>0.43222404873317266</v>
      </c>
      <c r="F191" s="406"/>
      <c r="G191" s="18"/>
      <c r="N191" s="889"/>
      <c r="O191" s="884" t="s">
        <v>116</v>
      </c>
      <c r="P191" s="559" t="s">
        <v>117</v>
      </c>
      <c r="Q191" s="560">
        <v>0.32794223517430199</v>
      </c>
      <c r="R191" s="561"/>
      <c r="S191" s="554"/>
      <c r="Z191" s="889"/>
      <c r="AA191" s="884" t="s">
        <v>116</v>
      </c>
      <c r="AB191" s="559" t="s">
        <v>117</v>
      </c>
      <c r="AC191" s="560">
        <v>0.33948149897812585</v>
      </c>
      <c r="AD191" s="561"/>
      <c r="AE191" s="554"/>
      <c r="AL191" s="889"/>
      <c r="AM191" s="884" t="s">
        <v>116</v>
      </c>
      <c r="AN191" s="559" t="s">
        <v>117</v>
      </c>
      <c r="AO191" s="560">
        <v>0.37333960859820292</v>
      </c>
      <c r="AP191" s="561"/>
      <c r="AQ191" s="554"/>
      <c r="AX191" s="559"/>
      <c r="AY191" s="562" t="s">
        <v>116</v>
      </c>
      <c r="AZ191" s="559" t="s">
        <v>117</v>
      </c>
      <c r="BA191" s="560">
        <v>0.39839999999999998</v>
      </c>
      <c r="BB191" s="561"/>
      <c r="BC191" s="554"/>
    </row>
    <row r="192" spans="2:55" ht="23" x14ac:dyDescent="0.35">
      <c r="B192" s="763"/>
      <c r="C192" s="893"/>
      <c r="D192" s="407" t="s">
        <v>118</v>
      </c>
      <c r="E192" s="408">
        <v>0.48826157402231374</v>
      </c>
      <c r="F192" s="409"/>
      <c r="G192" s="18"/>
      <c r="N192" s="889"/>
      <c r="O192" s="884"/>
      <c r="P192" s="562" t="s">
        <v>118</v>
      </c>
      <c r="Q192" s="563">
        <v>0.38237803424264305</v>
      </c>
      <c r="R192" s="564"/>
      <c r="S192" s="554"/>
      <c r="Z192" s="889"/>
      <c r="AA192" s="884"/>
      <c r="AB192" s="562" t="s">
        <v>118</v>
      </c>
      <c r="AC192" s="563">
        <v>0.39280629221237939</v>
      </c>
      <c r="AD192" s="564"/>
      <c r="AE192" s="554"/>
      <c r="AL192" s="889"/>
      <c r="AM192" s="884"/>
      <c r="AN192" s="562" t="s">
        <v>118</v>
      </c>
      <c r="AO192" s="563">
        <v>0.42371219902589097</v>
      </c>
      <c r="AP192" s="564"/>
      <c r="AQ192" s="554"/>
      <c r="AX192" s="559"/>
      <c r="AY192" s="562"/>
      <c r="AZ192" s="562" t="s">
        <v>118</v>
      </c>
      <c r="BA192" s="563">
        <v>0.45069999999999999</v>
      </c>
      <c r="BB192" s="564"/>
      <c r="BC192" s="554"/>
    </row>
    <row r="193" spans="2:55" x14ac:dyDescent="0.35">
      <c r="B193" s="763"/>
      <c r="C193" s="893" t="s">
        <v>119</v>
      </c>
      <c r="D193" s="893"/>
      <c r="E193" s="408">
        <v>0.45582534597527025</v>
      </c>
      <c r="F193" s="409"/>
      <c r="G193" s="18"/>
      <c r="N193" s="889"/>
      <c r="O193" s="884" t="s">
        <v>119</v>
      </c>
      <c r="P193" s="884"/>
      <c r="Q193" s="563">
        <v>0.33906681634274727</v>
      </c>
      <c r="R193" s="564"/>
      <c r="S193" s="554"/>
      <c r="Z193" s="889"/>
      <c r="AA193" s="884" t="s">
        <v>119</v>
      </c>
      <c r="AB193" s="884"/>
      <c r="AC193" s="563">
        <v>0.3512709951058362</v>
      </c>
      <c r="AD193" s="564"/>
      <c r="AE193" s="554"/>
      <c r="AL193" s="889"/>
      <c r="AM193" s="884" t="s">
        <v>119</v>
      </c>
      <c r="AN193" s="884"/>
      <c r="AO193" s="563">
        <v>0.38725100423560771</v>
      </c>
      <c r="AP193" s="564"/>
      <c r="AQ193" s="554"/>
      <c r="AX193" s="559"/>
      <c r="AY193" s="562" t="s">
        <v>119</v>
      </c>
      <c r="AZ193" s="562"/>
      <c r="BA193" s="563">
        <v>0.41610000000000003</v>
      </c>
      <c r="BB193" s="564"/>
      <c r="BC193" s="554"/>
    </row>
    <row r="194" spans="2:55" x14ac:dyDescent="0.35">
      <c r="B194" s="763"/>
      <c r="C194" s="893" t="s">
        <v>120</v>
      </c>
      <c r="D194" s="893"/>
      <c r="E194" s="408">
        <v>0</v>
      </c>
      <c r="F194" s="409"/>
      <c r="G194" s="18"/>
      <c r="N194" s="889"/>
      <c r="O194" s="884" t="s">
        <v>120</v>
      </c>
      <c r="P194" s="884"/>
      <c r="Q194" s="563">
        <v>0</v>
      </c>
      <c r="R194" s="564"/>
      <c r="S194" s="554"/>
      <c r="Z194" s="889"/>
      <c r="AA194" s="884" t="s">
        <v>120</v>
      </c>
      <c r="AB194" s="884"/>
      <c r="AC194" s="563">
        <v>0</v>
      </c>
      <c r="AD194" s="564"/>
      <c r="AE194" s="554"/>
      <c r="AL194" s="889"/>
      <c r="AM194" s="884" t="s">
        <v>120</v>
      </c>
      <c r="AN194" s="884"/>
      <c r="AO194" s="563">
        <v>0</v>
      </c>
      <c r="AP194" s="564"/>
      <c r="AQ194" s="554"/>
      <c r="AX194" s="559"/>
      <c r="AY194" s="562" t="s">
        <v>120</v>
      </c>
      <c r="AZ194" s="562"/>
      <c r="BA194" s="563">
        <v>0</v>
      </c>
      <c r="BB194" s="564"/>
      <c r="BC194" s="554"/>
    </row>
    <row r="195" spans="2:55" x14ac:dyDescent="0.35">
      <c r="B195" s="763"/>
      <c r="C195" s="893" t="s">
        <v>121</v>
      </c>
      <c r="D195" s="893"/>
      <c r="E195" s="410">
        <v>0.24862332274089288</v>
      </c>
      <c r="F195" s="409"/>
      <c r="G195" s="18"/>
      <c r="N195" s="889"/>
      <c r="O195" s="884" t="s">
        <v>121</v>
      </c>
      <c r="P195" s="884"/>
      <c r="Q195" s="565">
        <v>0.22921386839810645</v>
      </c>
      <c r="R195" s="564"/>
      <c r="S195" s="554"/>
      <c r="Z195" s="889"/>
      <c r="AA195" s="884" t="s">
        <v>121</v>
      </c>
      <c r="AB195" s="884"/>
      <c r="AC195" s="565">
        <v>0.23226724256256231</v>
      </c>
      <c r="AD195" s="564"/>
      <c r="AE195" s="554"/>
      <c r="AL195" s="889"/>
      <c r="AM195" s="884" t="s">
        <v>121</v>
      </c>
      <c r="AN195" s="884"/>
      <c r="AO195" s="565">
        <v>0.23986786543578509</v>
      </c>
      <c r="AP195" s="564"/>
      <c r="AQ195" s="554"/>
      <c r="AX195" s="559"/>
      <c r="AY195" s="562" t="s">
        <v>121</v>
      </c>
      <c r="AZ195" s="562"/>
      <c r="BA195" s="565">
        <v>0.24399999999999999</v>
      </c>
      <c r="BB195" s="564"/>
      <c r="BC195" s="554"/>
    </row>
    <row r="196" spans="2:55" x14ac:dyDescent="0.35">
      <c r="B196" s="763"/>
      <c r="C196" s="893" t="s">
        <v>122</v>
      </c>
      <c r="D196" s="893"/>
      <c r="E196" s="411">
        <v>0.49862142226431955</v>
      </c>
      <c r="F196" s="409"/>
      <c r="G196" s="18"/>
      <c r="N196" s="889"/>
      <c r="O196" s="884" t="s">
        <v>122</v>
      </c>
      <c r="P196" s="884"/>
      <c r="Q196" s="566">
        <v>0.47876285194040114</v>
      </c>
      <c r="R196" s="564"/>
      <c r="S196" s="554"/>
      <c r="Z196" s="889"/>
      <c r="AA196" s="884" t="s">
        <v>122</v>
      </c>
      <c r="AB196" s="884"/>
      <c r="AC196" s="566">
        <v>0.48194111939381384</v>
      </c>
      <c r="AD196" s="564"/>
      <c r="AE196" s="554"/>
      <c r="AL196" s="889"/>
      <c r="AM196" s="884" t="s">
        <v>122</v>
      </c>
      <c r="AN196" s="884"/>
      <c r="AO196" s="566">
        <v>0.48976307071459063</v>
      </c>
      <c r="AP196" s="564"/>
      <c r="AQ196" s="554"/>
      <c r="AX196" s="559"/>
      <c r="AY196" s="562" t="s">
        <v>122</v>
      </c>
      <c r="AZ196" s="562"/>
      <c r="BA196" s="566">
        <v>0.49445</v>
      </c>
      <c r="BB196" s="564"/>
      <c r="BC196" s="554"/>
    </row>
    <row r="197" spans="2:55" x14ac:dyDescent="0.35">
      <c r="B197" s="763"/>
      <c r="C197" s="893" t="s">
        <v>123</v>
      </c>
      <c r="D197" s="893"/>
      <c r="E197" s="412">
        <v>0</v>
      </c>
      <c r="F197" s="409"/>
      <c r="G197" s="18"/>
      <c r="N197" s="889"/>
      <c r="O197" s="884" t="s">
        <v>123</v>
      </c>
      <c r="P197" s="884"/>
      <c r="Q197" s="567">
        <v>0</v>
      </c>
      <c r="R197" s="564"/>
      <c r="S197" s="554"/>
      <c r="Z197" s="889"/>
      <c r="AA197" s="884" t="s">
        <v>123</v>
      </c>
      <c r="AB197" s="884"/>
      <c r="AC197" s="567">
        <v>0</v>
      </c>
      <c r="AD197" s="564"/>
      <c r="AE197" s="554"/>
      <c r="AL197" s="889"/>
      <c r="AM197" s="884" t="s">
        <v>123</v>
      </c>
      <c r="AN197" s="884"/>
      <c r="AO197" s="567">
        <v>0</v>
      </c>
      <c r="AP197" s="564"/>
      <c r="AQ197" s="554"/>
      <c r="AX197" s="559"/>
      <c r="AY197" s="562" t="s">
        <v>123</v>
      </c>
      <c r="AZ197" s="562"/>
      <c r="BA197" s="567">
        <v>0</v>
      </c>
      <c r="BB197" s="564"/>
      <c r="BC197" s="554"/>
    </row>
    <row r="198" spans="2:55" x14ac:dyDescent="0.35">
      <c r="B198" s="763"/>
      <c r="C198" s="893" t="s">
        <v>124</v>
      </c>
      <c r="D198" s="893"/>
      <c r="E198" s="412">
        <v>1</v>
      </c>
      <c r="F198" s="409"/>
      <c r="G198" s="18"/>
      <c r="N198" s="889"/>
      <c r="O198" s="884" t="s">
        <v>124</v>
      </c>
      <c r="P198" s="884"/>
      <c r="Q198" s="567">
        <v>1</v>
      </c>
      <c r="R198" s="564"/>
      <c r="S198" s="554"/>
      <c r="Z198" s="889"/>
      <c r="AA198" s="884" t="s">
        <v>124</v>
      </c>
      <c r="AB198" s="884"/>
      <c r="AC198" s="567">
        <v>1</v>
      </c>
      <c r="AD198" s="564"/>
      <c r="AE198" s="554"/>
      <c r="AL198" s="889"/>
      <c r="AM198" s="884" t="s">
        <v>124</v>
      </c>
      <c r="AN198" s="884"/>
      <c r="AO198" s="567">
        <v>1</v>
      </c>
      <c r="AP198" s="564"/>
      <c r="AQ198" s="554"/>
      <c r="AX198" s="559"/>
      <c r="AY198" s="562" t="s">
        <v>124</v>
      </c>
      <c r="AZ198" s="562"/>
      <c r="BA198" s="567">
        <v>1</v>
      </c>
      <c r="BB198" s="564"/>
      <c r="BC198" s="554"/>
    </row>
    <row r="199" spans="2:55" x14ac:dyDescent="0.35">
      <c r="B199" s="763"/>
      <c r="C199" s="893" t="s">
        <v>125</v>
      </c>
      <c r="D199" s="893"/>
      <c r="E199" s="412">
        <v>1</v>
      </c>
      <c r="F199" s="409"/>
      <c r="G199" s="18"/>
      <c r="N199" s="889"/>
      <c r="O199" s="884" t="s">
        <v>125</v>
      </c>
      <c r="P199" s="884"/>
      <c r="Q199" s="567">
        <v>1</v>
      </c>
      <c r="R199" s="564"/>
      <c r="S199" s="554"/>
      <c r="Z199" s="889"/>
      <c r="AA199" s="884" t="s">
        <v>125</v>
      </c>
      <c r="AB199" s="884"/>
      <c r="AC199" s="567">
        <v>1</v>
      </c>
      <c r="AD199" s="564"/>
      <c r="AE199" s="554"/>
      <c r="AL199" s="889"/>
      <c r="AM199" s="884" t="s">
        <v>125</v>
      </c>
      <c r="AN199" s="884"/>
      <c r="AO199" s="567">
        <v>1</v>
      </c>
      <c r="AP199" s="564"/>
      <c r="AQ199" s="554"/>
      <c r="AX199" s="559"/>
      <c r="AY199" s="562" t="s">
        <v>125</v>
      </c>
      <c r="AZ199" s="562"/>
      <c r="BA199" s="567">
        <v>1</v>
      </c>
      <c r="BB199" s="564"/>
      <c r="BC199" s="554"/>
    </row>
    <row r="200" spans="2:55" x14ac:dyDescent="0.35">
      <c r="B200" s="763"/>
      <c r="C200" s="893" t="s">
        <v>126</v>
      </c>
      <c r="D200" s="893"/>
      <c r="E200" s="412">
        <v>1</v>
      </c>
      <c r="F200" s="409"/>
      <c r="G200" s="18"/>
      <c r="N200" s="889"/>
      <c r="O200" s="884" t="s">
        <v>126</v>
      </c>
      <c r="P200" s="884"/>
      <c r="Q200" s="567">
        <v>1</v>
      </c>
      <c r="R200" s="564"/>
      <c r="S200" s="554"/>
      <c r="Z200" s="889"/>
      <c r="AA200" s="884" t="s">
        <v>126</v>
      </c>
      <c r="AB200" s="884"/>
      <c r="AC200" s="567">
        <v>1</v>
      </c>
      <c r="AD200" s="564"/>
      <c r="AE200" s="554"/>
      <c r="AL200" s="889"/>
      <c r="AM200" s="884" t="s">
        <v>126</v>
      </c>
      <c r="AN200" s="884"/>
      <c r="AO200" s="567">
        <v>1</v>
      </c>
      <c r="AP200" s="564"/>
      <c r="AQ200" s="554"/>
      <c r="AX200" s="559"/>
      <c r="AY200" s="562" t="s">
        <v>126</v>
      </c>
      <c r="AZ200" s="562"/>
      <c r="BA200" s="567">
        <v>1</v>
      </c>
      <c r="BB200" s="564"/>
      <c r="BC200" s="554"/>
    </row>
    <row r="201" spans="2:55" x14ac:dyDescent="0.35">
      <c r="B201" s="763"/>
      <c r="C201" s="893" t="s">
        <v>127</v>
      </c>
      <c r="D201" s="893"/>
      <c r="E201" s="410">
        <v>0.15973050184726795</v>
      </c>
      <c r="F201" s="413">
        <v>7.0071322838369199E-2</v>
      </c>
      <c r="G201" s="18"/>
      <c r="N201" s="889"/>
      <c r="O201" s="884" t="s">
        <v>127</v>
      </c>
      <c r="P201" s="884"/>
      <c r="Q201" s="565">
        <v>0.60607667362022499</v>
      </c>
      <c r="R201" s="568">
        <v>7.0888171712811851E-2</v>
      </c>
      <c r="S201" s="554"/>
      <c r="Z201" s="889"/>
      <c r="AA201" s="884" t="s">
        <v>127</v>
      </c>
      <c r="AB201" s="884"/>
      <c r="AC201" s="565">
        <v>0.55637223411655334</v>
      </c>
      <c r="AD201" s="568">
        <v>6.8991735884714134E-2</v>
      </c>
      <c r="AE201" s="554"/>
      <c r="AL201" s="889"/>
      <c r="AM201" s="884" t="s">
        <v>127</v>
      </c>
      <c r="AN201" s="884"/>
      <c r="AO201" s="565">
        <v>0.41495072840590452</v>
      </c>
      <c r="AP201" s="568">
        <v>6.4150058965362133E-2</v>
      </c>
      <c r="AQ201" s="554"/>
      <c r="AX201" s="559"/>
      <c r="AY201" s="562" t="s">
        <v>127</v>
      </c>
      <c r="AZ201" s="562"/>
      <c r="BA201" s="565">
        <v>0.30599999999999999</v>
      </c>
      <c r="BB201" s="568">
        <v>6.6000000000000003E-2</v>
      </c>
      <c r="BC201" s="554"/>
    </row>
    <row r="202" spans="2:55" x14ac:dyDescent="0.35">
      <c r="B202" s="764"/>
      <c r="C202" s="764" t="s">
        <v>128</v>
      </c>
      <c r="D202" s="764"/>
      <c r="E202" s="414">
        <v>-1.977733711371505</v>
      </c>
      <c r="F202" s="415">
        <v>0.14002848017891151</v>
      </c>
      <c r="G202" s="18"/>
      <c r="N202" s="885"/>
      <c r="O202" s="885" t="s">
        <v>128</v>
      </c>
      <c r="P202" s="885"/>
      <c r="Q202" s="569">
        <v>-1.6354201895009337</v>
      </c>
      <c r="R202" s="570">
        <v>0.14165815119448527</v>
      </c>
      <c r="S202" s="554"/>
      <c r="Z202" s="885"/>
      <c r="AA202" s="885" t="s">
        <v>128</v>
      </c>
      <c r="AB202" s="885"/>
      <c r="AC202" s="569">
        <v>-1.6931452550469117</v>
      </c>
      <c r="AD202" s="570">
        <v>0.13787448707214048</v>
      </c>
      <c r="AE202" s="554"/>
      <c r="AL202" s="885"/>
      <c r="AM202" s="885" t="s">
        <v>128</v>
      </c>
      <c r="AN202" s="885"/>
      <c r="AO202" s="569">
        <v>-1.8303337086428682</v>
      </c>
      <c r="AP202" s="570">
        <v>0.1282124532762319</v>
      </c>
      <c r="AQ202" s="554"/>
      <c r="AX202" s="578"/>
      <c r="AY202" s="578" t="s">
        <v>128</v>
      </c>
      <c r="AZ202" s="578"/>
      <c r="BA202" s="569">
        <v>-1.909</v>
      </c>
      <c r="BB202" s="570">
        <v>0.13200000000000001</v>
      </c>
      <c r="BC202" s="554"/>
    </row>
  </sheetData>
  <mergeCells count="715">
    <mergeCell ref="AX2:BG2"/>
    <mergeCell ref="AX4:BG4"/>
    <mergeCell ref="AX6:BB6"/>
    <mergeCell ref="AA164:AB164"/>
    <mergeCell ref="AA165:AB165"/>
    <mergeCell ref="AA166:AB166"/>
    <mergeCell ref="Z170:AD170"/>
    <mergeCell ref="Z171:AB171"/>
    <mergeCell ref="Z172:Z184"/>
    <mergeCell ref="AA172:AB172"/>
    <mergeCell ref="AA173:AA174"/>
    <mergeCell ref="AA175:AB175"/>
    <mergeCell ref="AA176:AB176"/>
    <mergeCell ref="AA177:AB177"/>
    <mergeCell ref="AA178:AB178"/>
    <mergeCell ref="AA179:AB179"/>
    <mergeCell ref="AA180:AB180"/>
    <mergeCell ref="AA181:AB181"/>
    <mergeCell ref="AA182:AB182"/>
    <mergeCell ref="AA183:AB183"/>
    <mergeCell ref="AA184:AB184"/>
    <mergeCell ref="Z168:AD168"/>
    <mergeCell ref="Z154:Z166"/>
    <mergeCell ref="AA154:AB154"/>
    <mergeCell ref="AA155:AA156"/>
    <mergeCell ref="AA157:AB157"/>
    <mergeCell ref="AA158:AB158"/>
    <mergeCell ref="AA142:AB142"/>
    <mergeCell ref="AA143:AB143"/>
    <mergeCell ref="AA144:AB144"/>
    <mergeCell ref="AA145:AB145"/>
    <mergeCell ref="AA146:AB146"/>
    <mergeCell ref="AA147:AB147"/>
    <mergeCell ref="AA148:AB148"/>
    <mergeCell ref="Z152:AD152"/>
    <mergeCell ref="Z153:AB153"/>
    <mergeCell ref="Z150:AD150"/>
    <mergeCell ref="Z136:Z148"/>
    <mergeCell ref="AA136:AB136"/>
    <mergeCell ref="AA137:AA138"/>
    <mergeCell ref="AA139:AB139"/>
    <mergeCell ref="AA140:AB140"/>
    <mergeCell ref="AA141:AB141"/>
    <mergeCell ref="AA159:AB159"/>
    <mergeCell ref="AA160:AB160"/>
    <mergeCell ref="AA161:AB161"/>
    <mergeCell ref="AA162:AB162"/>
    <mergeCell ref="AA163:AB163"/>
    <mergeCell ref="AA108:AB108"/>
    <mergeCell ref="AA109:AB109"/>
    <mergeCell ref="AA110:AB110"/>
    <mergeCell ref="AA111:AB111"/>
    <mergeCell ref="AA112:AB112"/>
    <mergeCell ref="Z116:AD116"/>
    <mergeCell ref="Z117:AB117"/>
    <mergeCell ref="Z118:Z130"/>
    <mergeCell ref="AA118:AB118"/>
    <mergeCell ref="AA119:AA120"/>
    <mergeCell ref="AA121:AB121"/>
    <mergeCell ref="AA122:AB122"/>
    <mergeCell ref="AA123:AB123"/>
    <mergeCell ref="AA124:AB124"/>
    <mergeCell ref="AA125:AB125"/>
    <mergeCell ref="AA126:AB126"/>
    <mergeCell ref="AA127:AB127"/>
    <mergeCell ref="AA128:AB128"/>
    <mergeCell ref="AA129:AB129"/>
    <mergeCell ref="AA130:AB130"/>
    <mergeCell ref="Z114:AD114"/>
    <mergeCell ref="Z100:Z112"/>
    <mergeCell ref="AA100:AB100"/>
    <mergeCell ref="AA101:AA102"/>
    <mergeCell ref="AA54:AB54"/>
    <mergeCell ref="AA55:AB55"/>
    <mergeCell ref="AA56:AB56"/>
    <mergeCell ref="AA57:AB57"/>
    <mergeCell ref="AA58:AB58"/>
    <mergeCell ref="Z62:AD62"/>
    <mergeCell ref="Z63:AB63"/>
    <mergeCell ref="Z64:Z76"/>
    <mergeCell ref="AA64:AB64"/>
    <mergeCell ref="AA65:AA66"/>
    <mergeCell ref="AA67:AB67"/>
    <mergeCell ref="AA68:AB68"/>
    <mergeCell ref="AA69:AB69"/>
    <mergeCell ref="AA70:AB70"/>
    <mergeCell ref="AA71:AB71"/>
    <mergeCell ref="AA72:AB72"/>
    <mergeCell ref="AA73:AB73"/>
    <mergeCell ref="AA74:AB74"/>
    <mergeCell ref="AA75:AB75"/>
    <mergeCell ref="AA76:AB76"/>
    <mergeCell ref="Z60:AD60"/>
    <mergeCell ref="Z46:Z58"/>
    <mergeCell ref="AA46:AB46"/>
    <mergeCell ref="AA47:AA48"/>
    <mergeCell ref="Z186:AD186"/>
    <mergeCell ref="Z188:AD188"/>
    <mergeCell ref="Z189:AB189"/>
    <mergeCell ref="Z190:Z202"/>
    <mergeCell ref="AA190:AB190"/>
    <mergeCell ref="AA191:AA192"/>
    <mergeCell ref="AA193:AB193"/>
    <mergeCell ref="AA194:AB194"/>
    <mergeCell ref="AA195:AB195"/>
    <mergeCell ref="AA196:AB196"/>
    <mergeCell ref="AA197:AB197"/>
    <mergeCell ref="AA198:AB198"/>
    <mergeCell ref="AA199:AB199"/>
    <mergeCell ref="AA200:AB200"/>
    <mergeCell ref="AA201:AB201"/>
    <mergeCell ref="AA202:AB202"/>
    <mergeCell ref="Z132:AD132"/>
    <mergeCell ref="Z134:AD134"/>
    <mergeCell ref="Z135:AB135"/>
    <mergeCell ref="AA103:AB103"/>
    <mergeCell ref="AA104:AB104"/>
    <mergeCell ref="AA105:AB105"/>
    <mergeCell ref="AA106:AB106"/>
    <mergeCell ref="AA107:AB107"/>
    <mergeCell ref="Z78:AD78"/>
    <mergeCell ref="Z80:AD80"/>
    <mergeCell ref="Z81:AB81"/>
    <mergeCell ref="Z82:Z94"/>
    <mergeCell ref="AA82:AB82"/>
    <mergeCell ref="AA83:AA84"/>
    <mergeCell ref="AA85:AB85"/>
    <mergeCell ref="AA86:AB86"/>
    <mergeCell ref="AA87:AB87"/>
    <mergeCell ref="AA88:AB88"/>
    <mergeCell ref="AA89:AB89"/>
    <mergeCell ref="AA90:AB90"/>
    <mergeCell ref="AA91:AB91"/>
    <mergeCell ref="AA92:AB92"/>
    <mergeCell ref="AA93:AB93"/>
    <mergeCell ref="AA94:AB94"/>
    <mergeCell ref="Z98:AD98"/>
    <mergeCell ref="Z99:AB99"/>
    <mergeCell ref="Z96:AD96"/>
    <mergeCell ref="AA49:AB49"/>
    <mergeCell ref="AA50:AB50"/>
    <mergeCell ref="AA51:AB51"/>
    <mergeCell ref="AA52:AB52"/>
    <mergeCell ref="AA53:AB53"/>
    <mergeCell ref="Z24:AD24"/>
    <mergeCell ref="Z26:AD26"/>
    <mergeCell ref="Z27:AB27"/>
    <mergeCell ref="Z28:Z40"/>
    <mergeCell ref="AA28:AB28"/>
    <mergeCell ref="AA29:AA30"/>
    <mergeCell ref="AA31:AB31"/>
    <mergeCell ref="AA32:AB32"/>
    <mergeCell ref="AA33:AB33"/>
    <mergeCell ref="AA34:AB34"/>
    <mergeCell ref="AA35:AB35"/>
    <mergeCell ref="AA36:AB36"/>
    <mergeCell ref="AA37:AB37"/>
    <mergeCell ref="AA38:AB38"/>
    <mergeCell ref="AA39:AB39"/>
    <mergeCell ref="AA40:AB40"/>
    <mergeCell ref="Z44:AD44"/>
    <mergeCell ref="Z45:AB45"/>
    <mergeCell ref="Z42:AD42"/>
    <mergeCell ref="Z2:AI2"/>
    <mergeCell ref="Z4:AI4"/>
    <mergeCell ref="Z6:AD6"/>
    <mergeCell ref="Z8:AD8"/>
    <mergeCell ref="Z9:AB9"/>
    <mergeCell ref="Z10:Z22"/>
    <mergeCell ref="AA10:AB10"/>
    <mergeCell ref="AA11:AA12"/>
    <mergeCell ref="AA13:AB13"/>
    <mergeCell ref="AA14:AB14"/>
    <mergeCell ref="AA15:AB15"/>
    <mergeCell ref="AA16:AB16"/>
    <mergeCell ref="AA17:AB17"/>
    <mergeCell ref="AA18:AB18"/>
    <mergeCell ref="AA19:AB19"/>
    <mergeCell ref="AA20:AB20"/>
    <mergeCell ref="AA21:AB21"/>
    <mergeCell ref="AA22:AB22"/>
    <mergeCell ref="O180:P180"/>
    <mergeCell ref="O181:P181"/>
    <mergeCell ref="O182:P182"/>
    <mergeCell ref="O183:P183"/>
    <mergeCell ref="O184:P184"/>
    <mergeCell ref="N188:R188"/>
    <mergeCell ref="N189:P189"/>
    <mergeCell ref="N190:N202"/>
    <mergeCell ref="O190:P190"/>
    <mergeCell ref="O191:O192"/>
    <mergeCell ref="O193:P193"/>
    <mergeCell ref="O194:P194"/>
    <mergeCell ref="O195:P195"/>
    <mergeCell ref="O196:P196"/>
    <mergeCell ref="O197:P197"/>
    <mergeCell ref="O198:P198"/>
    <mergeCell ref="O199:P199"/>
    <mergeCell ref="O200:P200"/>
    <mergeCell ref="O201:P201"/>
    <mergeCell ref="O202:P202"/>
    <mergeCell ref="N186:R186"/>
    <mergeCell ref="N172:N184"/>
    <mergeCell ref="O172:P172"/>
    <mergeCell ref="O173:O174"/>
    <mergeCell ref="O126:P126"/>
    <mergeCell ref="O127:P127"/>
    <mergeCell ref="O128:P128"/>
    <mergeCell ref="O129:P129"/>
    <mergeCell ref="O130:P130"/>
    <mergeCell ref="N134:R134"/>
    <mergeCell ref="N135:P135"/>
    <mergeCell ref="N136:N148"/>
    <mergeCell ref="O136:P136"/>
    <mergeCell ref="O137:O138"/>
    <mergeCell ref="O139:P139"/>
    <mergeCell ref="O140:P140"/>
    <mergeCell ref="O141:P141"/>
    <mergeCell ref="O142:P142"/>
    <mergeCell ref="O143:P143"/>
    <mergeCell ref="O144:P144"/>
    <mergeCell ref="O145:P145"/>
    <mergeCell ref="O146:P146"/>
    <mergeCell ref="O147:P147"/>
    <mergeCell ref="O148:P148"/>
    <mergeCell ref="N132:R132"/>
    <mergeCell ref="N118:N130"/>
    <mergeCell ref="O118:P118"/>
    <mergeCell ref="O119:O120"/>
    <mergeCell ref="O72:P72"/>
    <mergeCell ref="O73:P73"/>
    <mergeCell ref="O74:P74"/>
    <mergeCell ref="O75:P75"/>
    <mergeCell ref="O76:P76"/>
    <mergeCell ref="N80:R80"/>
    <mergeCell ref="N81:P81"/>
    <mergeCell ref="N82:N94"/>
    <mergeCell ref="O82:P82"/>
    <mergeCell ref="O83:O84"/>
    <mergeCell ref="O85:P85"/>
    <mergeCell ref="O86:P86"/>
    <mergeCell ref="O87:P87"/>
    <mergeCell ref="O88:P88"/>
    <mergeCell ref="O89:P89"/>
    <mergeCell ref="O90:P90"/>
    <mergeCell ref="O91:P91"/>
    <mergeCell ref="O92:P92"/>
    <mergeCell ref="O93:P93"/>
    <mergeCell ref="O94:P94"/>
    <mergeCell ref="N78:R78"/>
    <mergeCell ref="N64:N76"/>
    <mergeCell ref="O64:P64"/>
    <mergeCell ref="O65:O66"/>
    <mergeCell ref="O21:P21"/>
    <mergeCell ref="O22:P22"/>
    <mergeCell ref="N26:R26"/>
    <mergeCell ref="N27:P27"/>
    <mergeCell ref="N28:N40"/>
    <mergeCell ref="O28:P28"/>
    <mergeCell ref="O29:O30"/>
    <mergeCell ref="O31:P31"/>
    <mergeCell ref="O32:P32"/>
    <mergeCell ref="O33:P33"/>
    <mergeCell ref="O34:P34"/>
    <mergeCell ref="O35:P35"/>
    <mergeCell ref="O36:P36"/>
    <mergeCell ref="O37:P37"/>
    <mergeCell ref="O38:P38"/>
    <mergeCell ref="O39:P39"/>
    <mergeCell ref="O40:P40"/>
    <mergeCell ref="N24:R24"/>
    <mergeCell ref="O11:O12"/>
    <mergeCell ref="O13:P13"/>
    <mergeCell ref="O14:P14"/>
    <mergeCell ref="O15:P15"/>
    <mergeCell ref="O16:P16"/>
    <mergeCell ref="O17:P17"/>
    <mergeCell ref="O18:P18"/>
    <mergeCell ref="O19:P19"/>
    <mergeCell ref="O20:P20"/>
    <mergeCell ref="O175:P175"/>
    <mergeCell ref="O176:P176"/>
    <mergeCell ref="O177:P177"/>
    <mergeCell ref="O178:P178"/>
    <mergeCell ref="O179:P179"/>
    <mergeCell ref="N150:R150"/>
    <mergeCell ref="N152:R152"/>
    <mergeCell ref="N153:P153"/>
    <mergeCell ref="N154:N166"/>
    <mergeCell ref="O154:P154"/>
    <mergeCell ref="O155:O156"/>
    <mergeCell ref="O157:P157"/>
    <mergeCell ref="O158:P158"/>
    <mergeCell ref="O159:P159"/>
    <mergeCell ref="O160:P160"/>
    <mergeCell ref="O161:P161"/>
    <mergeCell ref="O162:P162"/>
    <mergeCell ref="O163:P163"/>
    <mergeCell ref="O164:P164"/>
    <mergeCell ref="O165:P165"/>
    <mergeCell ref="O166:P166"/>
    <mergeCell ref="N170:R170"/>
    <mergeCell ref="N171:P171"/>
    <mergeCell ref="N168:R168"/>
    <mergeCell ref="O121:P121"/>
    <mergeCell ref="O122:P122"/>
    <mergeCell ref="O123:P123"/>
    <mergeCell ref="O124:P124"/>
    <mergeCell ref="O125:P125"/>
    <mergeCell ref="N96:R96"/>
    <mergeCell ref="N98:R98"/>
    <mergeCell ref="N99:P99"/>
    <mergeCell ref="N100:N112"/>
    <mergeCell ref="O100:P100"/>
    <mergeCell ref="O101:O102"/>
    <mergeCell ref="O103:P103"/>
    <mergeCell ref="O104:P104"/>
    <mergeCell ref="O105:P105"/>
    <mergeCell ref="O106:P106"/>
    <mergeCell ref="O107:P107"/>
    <mergeCell ref="O108:P108"/>
    <mergeCell ref="O109:P109"/>
    <mergeCell ref="O110:P110"/>
    <mergeCell ref="O111:P111"/>
    <mergeCell ref="O112:P112"/>
    <mergeCell ref="N116:R116"/>
    <mergeCell ref="N117:P117"/>
    <mergeCell ref="N114:R114"/>
    <mergeCell ref="O67:P67"/>
    <mergeCell ref="O68:P68"/>
    <mergeCell ref="O69:P69"/>
    <mergeCell ref="O70:P70"/>
    <mergeCell ref="O71:P71"/>
    <mergeCell ref="N42:R42"/>
    <mergeCell ref="N44:R44"/>
    <mergeCell ref="N45:P45"/>
    <mergeCell ref="N46:N58"/>
    <mergeCell ref="O46:P46"/>
    <mergeCell ref="O47:O48"/>
    <mergeCell ref="O49:P49"/>
    <mergeCell ref="O50:P50"/>
    <mergeCell ref="O51:P51"/>
    <mergeCell ref="O52:P52"/>
    <mergeCell ref="O53:P53"/>
    <mergeCell ref="O54:P54"/>
    <mergeCell ref="O55:P55"/>
    <mergeCell ref="O56:P56"/>
    <mergeCell ref="O57:P57"/>
    <mergeCell ref="O58:P58"/>
    <mergeCell ref="N62:R62"/>
    <mergeCell ref="N63:P63"/>
    <mergeCell ref="N60:R60"/>
    <mergeCell ref="B4:K4"/>
    <mergeCell ref="N2:W2"/>
    <mergeCell ref="N4:W4"/>
    <mergeCell ref="N6:R6"/>
    <mergeCell ref="N8:R8"/>
    <mergeCell ref="N9:P9"/>
    <mergeCell ref="N10:N22"/>
    <mergeCell ref="O10:P10"/>
    <mergeCell ref="C198:D198"/>
    <mergeCell ref="C180:D180"/>
    <mergeCell ref="C181:D181"/>
    <mergeCell ref="C182:D182"/>
    <mergeCell ref="C183:D183"/>
    <mergeCell ref="C184:D184"/>
    <mergeCell ref="B168:F168"/>
    <mergeCell ref="B170:F170"/>
    <mergeCell ref="B171:D171"/>
    <mergeCell ref="B172:B184"/>
    <mergeCell ref="C172:D172"/>
    <mergeCell ref="C173:C174"/>
    <mergeCell ref="C175:D175"/>
    <mergeCell ref="C176:D176"/>
    <mergeCell ref="C177:D177"/>
    <mergeCell ref="C178:D178"/>
    <mergeCell ref="C199:D199"/>
    <mergeCell ref="C200:D200"/>
    <mergeCell ref="C201:D201"/>
    <mergeCell ref="C202:D202"/>
    <mergeCell ref="B186:F186"/>
    <mergeCell ref="B188:F188"/>
    <mergeCell ref="B189:D189"/>
    <mergeCell ref="B190:B202"/>
    <mergeCell ref="C190:D190"/>
    <mergeCell ref="C191:C192"/>
    <mergeCell ref="C193:D193"/>
    <mergeCell ref="C194:D194"/>
    <mergeCell ref="C195:D195"/>
    <mergeCell ref="C196:D196"/>
    <mergeCell ref="C197:D197"/>
    <mergeCell ref="C179:D179"/>
    <mergeCell ref="C162:D162"/>
    <mergeCell ref="C163:D163"/>
    <mergeCell ref="C164:D164"/>
    <mergeCell ref="C165:D165"/>
    <mergeCell ref="C166:D166"/>
    <mergeCell ref="B150:F150"/>
    <mergeCell ref="B152:F152"/>
    <mergeCell ref="B153:D153"/>
    <mergeCell ref="B154:B166"/>
    <mergeCell ref="C154:D154"/>
    <mergeCell ref="C155:C156"/>
    <mergeCell ref="C157:D157"/>
    <mergeCell ref="C158:D158"/>
    <mergeCell ref="C159:D159"/>
    <mergeCell ref="C160:D160"/>
    <mergeCell ref="C161:D161"/>
    <mergeCell ref="C144:D144"/>
    <mergeCell ref="C145:D145"/>
    <mergeCell ref="C146:D146"/>
    <mergeCell ref="C147:D147"/>
    <mergeCell ref="C148:D148"/>
    <mergeCell ref="B132:F132"/>
    <mergeCell ref="B134:F134"/>
    <mergeCell ref="B135:D135"/>
    <mergeCell ref="B136:B148"/>
    <mergeCell ref="C136:D136"/>
    <mergeCell ref="C137:C138"/>
    <mergeCell ref="C139:D139"/>
    <mergeCell ref="C140:D140"/>
    <mergeCell ref="C141:D141"/>
    <mergeCell ref="C142:D142"/>
    <mergeCell ref="C143:D143"/>
    <mergeCell ref="C107:D107"/>
    <mergeCell ref="C108:D108"/>
    <mergeCell ref="C109:D109"/>
    <mergeCell ref="C110:D110"/>
    <mergeCell ref="C111:D111"/>
    <mergeCell ref="C112:D112"/>
    <mergeCell ref="B96:F96"/>
    <mergeCell ref="B98:F98"/>
    <mergeCell ref="B99:D99"/>
    <mergeCell ref="B100:B112"/>
    <mergeCell ref="C100:D100"/>
    <mergeCell ref="C101:C102"/>
    <mergeCell ref="C103:D103"/>
    <mergeCell ref="C104:D104"/>
    <mergeCell ref="C105:D105"/>
    <mergeCell ref="C106:D106"/>
    <mergeCell ref="C126:D126"/>
    <mergeCell ref="C127:D127"/>
    <mergeCell ref="C128:D128"/>
    <mergeCell ref="C129:D129"/>
    <mergeCell ref="C130:D130"/>
    <mergeCell ref="B114:F114"/>
    <mergeCell ref="B116:F116"/>
    <mergeCell ref="B117:D117"/>
    <mergeCell ref="B118:B130"/>
    <mergeCell ref="C118:D118"/>
    <mergeCell ref="C119:C120"/>
    <mergeCell ref="C121:D121"/>
    <mergeCell ref="C122:D122"/>
    <mergeCell ref="C123:D123"/>
    <mergeCell ref="C124:D124"/>
    <mergeCell ref="C125:D125"/>
    <mergeCell ref="C38:D38"/>
    <mergeCell ref="C39:D39"/>
    <mergeCell ref="C40:D40"/>
    <mergeCell ref="B24:F24"/>
    <mergeCell ref="B42:F42"/>
    <mergeCell ref="B60:F60"/>
    <mergeCell ref="B28:B40"/>
    <mergeCell ref="C28:D28"/>
    <mergeCell ref="C29:C30"/>
    <mergeCell ref="C31:D31"/>
    <mergeCell ref="C32:D32"/>
    <mergeCell ref="C33:D33"/>
    <mergeCell ref="C34:D34"/>
    <mergeCell ref="C35:D35"/>
    <mergeCell ref="C36:D36"/>
    <mergeCell ref="C37:D37"/>
    <mergeCell ref="C54:D54"/>
    <mergeCell ref="C55:D55"/>
    <mergeCell ref="C56:D56"/>
    <mergeCell ref="C57:D57"/>
    <mergeCell ref="C58:D58"/>
    <mergeCell ref="C20:D20"/>
    <mergeCell ref="C21:D21"/>
    <mergeCell ref="C22:D22"/>
    <mergeCell ref="B6:F6"/>
    <mergeCell ref="B26:F26"/>
    <mergeCell ref="B27:D27"/>
    <mergeCell ref="C14:D14"/>
    <mergeCell ref="C15:D15"/>
    <mergeCell ref="C16:D16"/>
    <mergeCell ref="C17:D17"/>
    <mergeCell ref="C18:D18"/>
    <mergeCell ref="C19:D19"/>
    <mergeCell ref="C92:D92"/>
    <mergeCell ref="C93:D93"/>
    <mergeCell ref="C94:D94"/>
    <mergeCell ref="B2:K2"/>
    <mergeCell ref="B8:F8"/>
    <mergeCell ref="B9:D9"/>
    <mergeCell ref="B10:B22"/>
    <mergeCell ref="C10:D10"/>
    <mergeCell ref="C11:C12"/>
    <mergeCell ref="C13:D13"/>
    <mergeCell ref="B82:B94"/>
    <mergeCell ref="C82:D82"/>
    <mergeCell ref="C83:C84"/>
    <mergeCell ref="C85:D85"/>
    <mergeCell ref="C86:D86"/>
    <mergeCell ref="C87:D87"/>
    <mergeCell ref="C88:D88"/>
    <mergeCell ref="C89:D89"/>
    <mergeCell ref="C90:D90"/>
    <mergeCell ref="C91:D91"/>
    <mergeCell ref="C73:D73"/>
    <mergeCell ref="C74:D74"/>
    <mergeCell ref="C75:D75"/>
    <mergeCell ref="C76:D76"/>
    <mergeCell ref="B80:F80"/>
    <mergeCell ref="B81:D81"/>
    <mergeCell ref="B78:F78"/>
    <mergeCell ref="B63:D63"/>
    <mergeCell ref="B64:B76"/>
    <mergeCell ref="C64:D64"/>
    <mergeCell ref="C65:C66"/>
    <mergeCell ref="C67:D67"/>
    <mergeCell ref="C68:D68"/>
    <mergeCell ref="C69:D69"/>
    <mergeCell ref="C70:D70"/>
    <mergeCell ref="C71:D71"/>
    <mergeCell ref="C72:D72"/>
    <mergeCell ref="B62:F62"/>
    <mergeCell ref="B44:F44"/>
    <mergeCell ref="B45:D45"/>
    <mergeCell ref="B46:B58"/>
    <mergeCell ref="C46:D46"/>
    <mergeCell ref="C47:C48"/>
    <mergeCell ref="C49:D49"/>
    <mergeCell ref="C50:D50"/>
    <mergeCell ref="C51:D51"/>
    <mergeCell ref="C52:D52"/>
    <mergeCell ref="C53:D53"/>
    <mergeCell ref="AL24:AP24"/>
    <mergeCell ref="AL2:AU2"/>
    <mergeCell ref="AL4:AU4"/>
    <mergeCell ref="AL6:AP6"/>
    <mergeCell ref="AL8:AP8"/>
    <mergeCell ref="AL9:AN9"/>
    <mergeCell ref="AL10:AL22"/>
    <mergeCell ref="AM10:AN10"/>
    <mergeCell ref="AM11:AM12"/>
    <mergeCell ref="AM13:AN13"/>
    <mergeCell ref="AM14:AN14"/>
    <mergeCell ref="AM15:AN15"/>
    <mergeCell ref="AM16:AN16"/>
    <mergeCell ref="AM17:AN17"/>
    <mergeCell ref="AM18:AN18"/>
    <mergeCell ref="AM19:AN19"/>
    <mergeCell ref="AM20:AN20"/>
    <mergeCell ref="AM21:AN21"/>
    <mergeCell ref="AM22:AN22"/>
    <mergeCell ref="AM71:AN71"/>
    <mergeCell ref="AL42:AP42"/>
    <mergeCell ref="AL44:AP44"/>
    <mergeCell ref="AL45:AN45"/>
    <mergeCell ref="AL46:AL58"/>
    <mergeCell ref="AM46:AN46"/>
    <mergeCell ref="AM47:AM48"/>
    <mergeCell ref="AM49:AN49"/>
    <mergeCell ref="AM50:AN50"/>
    <mergeCell ref="AM51:AN51"/>
    <mergeCell ref="AM52:AN52"/>
    <mergeCell ref="AM53:AN53"/>
    <mergeCell ref="AM54:AN54"/>
    <mergeCell ref="AM55:AN55"/>
    <mergeCell ref="AM56:AN56"/>
    <mergeCell ref="AM57:AN57"/>
    <mergeCell ref="AM58:AN58"/>
    <mergeCell ref="AL62:AP62"/>
    <mergeCell ref="AL63:AN63"/>
    <mergeCell ref="AL60:AP60"/>
    <mergeCell ref="AL96:AP96"/>
    <mergeCell ref="AL98:AP98"/>
    <mergeCell ref="AL99:AN99"/>
    <mergeCell ref="AL100:AL112"/>
    <mergeCell ref="AM100:AN100"/>
    <mergeCell ref="AM101:AM102"/>
    <mergeCell ref="AM103:AN103"/>
    <mergeCell ref="AM104:AN104"/>
    <mergeCell ref="AM105:AN105"/>
    <mergeCell ref="AL189:AN189"/>
    <mergeCell ref="AL190:AL202"/>
    <mergeCell ref="AM190:AN190"/>
    <mergeCell ref="AM191:AM192"/>
    <mergeCell ref="AM193:AN193"/>
    <mergeCell ref="AM194:AN194"/>
    <mergeCell ref="AM195:AN195"/>
    <mergeCell ref="AL168:AP168"/>
    <mergeCell ref="AL150:AP150"/>
    <mergeCell ref="AL152:AP152"/>
    <mergeCell ref="AL153:AN153"/>
    <mergeCell ref="AL154:AL166"/>
    <mergeCell ref="AM154:AN154"/>
    <mergeCell ref="AM155:AM156"/>
    <mergeCell ref="AM157:AN157"/>
    <mergeCell ref="AM158:AN158"/>
    <mergeCell ref="AM159:AN159"/>
    <mergeCell ref="AM160:AN160"/>
    <mergeCell ref="AM161:AN161"/>
    <mergeCell ref="AM162:AN162"/>
    <mergeCell ref="AM163:AN163"/>
    <mergeCell ref="AM164:AN164"/>
    <mergeCell ref="AM165:AN165"/>
    <mergeCell ref="AM166:AN166"/>
    <mergeCell ref="AM94:AN94"/>
    <mergeCell ref="AL78:AP78"/>
    <mergeCell ref="AL64:AL76"/>
    <mergeCell ref="AM64:AN64"/>
    <mergeCell ref="AM65:AM66"/>
    <mergeCell ref="AL26:AP26"/>
    <mergeCell ref="AL27:AN27"/>
    <mergeCell ref="AL28:AL40"/>
    <mergeCell ref="AM28:AN28"/>
    <mergeCell ref="AM29:AM30"/>
    <mergeCell ref="AM31:AN31"/>
    <mergeCell ref="AM32:AN32"/>
    <mergeCell ref="AM33:AN33"/>
    <mergeCell ref="AM34:AN34"/>
    <mergeCell ref="AM35:AN35"/>
    <mergeCell ref="AM36:AN36"/>
    <mergeCell ref="AM37:AN37"/>
    <mergeCell ref="AM38:AN38"/>
    <mergeCell ref="AM39:AN39"/>
    <mergeCell ref="AM40:AN40"/>
    <mergeCell ref="AM67:AN67"/>
    <mergeCell ref="AM68:AN68"/>
    <mergeCell ref="AM69:AN69"/>
    <mergeCell ref="AM70:AN70"/>
    <mergeCell ref="AM123:AN123"/>
    <mergeCell ref="AM124:AN124"/>
    <mergeCell ref="AM125:AN125"/>
    <mergeCell ref="AM126:AN126"/>
    <mergeCell ref="AM127:AN127"/>
    <mergeCell ref="AM72:AN72"/>
    <mergeCell ref="AM73:AN73"/>
    <mergeCell ref="AM74:AN74"/>
    <mergeCell ref="AM75:AN75"/>
    <mergeCell ref="AM76:AN76"/>
    <mergeCell ref="AL80:AP80"/>
    <mergeCell ref="AL81:AN81"/>
    <mergeCell ref="AL82:AL94"/>
    <mergeCell ref="AM82:AN82"/>
    <mergeCell ref="AM83:AM84"/>
    <mergeCell ref="AM85:AN85"/>
    <mergeCell ref="AM86:AN86"/>
    <mergeCell ref="AM87:AN87"/>
    <mergeCell ref="AM88:AN88"/>
    <mergeCell ref="AM89:AN89"/>
    <mergeCell ref="AM90:AN90"/>
    <mergeCell ref="AM91:AN91"/>
    <mergeCell ref="AM92:AN92"/>
    <mergeCell ref="AM93:AN93"/>
    <mergeCell ref="AM106:AN106"/>
    <mergeCell ref="AM107:AN107"/>
    <mergeCell ref="AM108:AN108"/>
    <mergeCell ref="AM109:AN109"/>
    <mergeCell ref="AM110:AN110"/>
    <mergeCell ref="AM111:AN111"/>
    <mergeCell ref="AM112:AN112"/>
    <mergeCell ref="AL116:AP116"/>
    <mergeCell ref="AL117:AN117"/>
    <mergeCell ref="AL114:AP114"/>
    <mergeCell ref="AM128:AN128"/>
    <mergeCell ref="AM129:AN129"/>
    <mergeCell ref="AM130:AN130"/>
    <mergeCell ref="AL134:AP134"/>
    <mergeCell ref="AL135:AN135"/>
    <mergeCell ref="AL136:AL148"/>
    <mergeCell ref="AM136:AN136"/>
    <mergeCell ref="AM137:AM138"/>
    <mergeCell ref="AM139:AN139"/>
    <mergeCell ref="AM140:AN140"/>
    <mergeCell ref="AM141:AN141"/>
    <mergeCell ref="AM142:AN142"/>
    <mergeCell ref="AM143:AN143"/>
    <mergeCell ref="AM144:AN144"/>
    <mergeCell ref="AM145:AN145"/>
    <mergeCell ref="AM146:AN146"/>
    <mergeCell ref="AM147:AN147"/>
    <mergeCell ref="AM148:AN148"/>
    <mergeCell ref="AL132:AP132"/>
    <mergeCell ref="AL118:AL130"/>
    <mergeCell ref="AM118:AN118"/>
    <mergeCell ref="AM119:AM120"/>
    <mergeCell ref="AM121:AN121"/>
    <mergeCell ref="AM122:AN122"/>
    <mergeCell ref="AM196:AN196"/>
    <mergeCell ref="AM197:AN197"/>
    <mergeCell ref="AM198:AN198"/>
    <mergeCell ref="AM199:AN199"/>
    <mergeCell ref="AM200:AN200"/>
    <mergeCell ref="AM201:AN201"/>
    <mergeCell ref="AM202:AN202"/>
    <mergeCell ref="AL170:AP170"/>
    <mergeCell ref="AL171:AN171"/>
    <mergeCell ref="AL172:AL184"/>
    <mergeCell ref="AM172:AN172"/>
    <mergeCell ref="AM173:AM174"/>
    <mergeCell ref="AM175:AN175"/>
    <mergeCell ref="AM176:AN176"/>
    <mergeCell ref="AM177:AN177"/>
    <mergeCell ref="AM178:AN178"/>
    <mergeCell ref="AM179:AN179"/>
    <mergeCell ref="AM180:AN180"/>
    <mergeCell ref="AM181:AN181"/>
    <mergeCell ref="AM182:AN182"/>
    <mergeCell ref="AM183:AN183"/>
    <mergeCell ref="AM184:AN184"/>
    <mergeCell ref="AL186:AP186"/>
    <mergeCell ref="AL188:AP18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58548-C4FA-40F7-92C3-EEC92A133F92}">
  <dimension ref="B2:Z21"/>
  <sheetViews>
    <sheetView showGridLines="0" tabSelected="1" zoomScale="110" zoomScaleNormal="110" workbookViewId="0">
      <selection activeCell="B2" sqref="B2"/>
    </sheetView>
  </sheetViews>
  <sheetFormatPr defaultRowHeight="14.5" x14ac:dyDescent="0.35"/>
  <cols>
    <col min="2" max="2" width="19.08984375" customWidth="1"/>
    <col min="3" max="3" width="14.6328125" customWidth="1"/>
    <col min="4" max="4" width="2.54296875" customWidth="1"/>
    <col min="5" max="5" width="14.453125" customWidth="1"/>
    <col min="6" max="6" width="14.6328125" customWidth="1"/>
    <col min="7" max="7" width="3.81640625" customWidth="1"/>
    <col min="8" max="8" width="14.6328125" customWidth="1"/>
    <col min="9" max="9" width="2.1796875" customWidth="1"/>
    <col min="10" max="11" width="14.6328125" customWidth="1"/>
    <col min="12" max="12" width="3.81640625" customWidth="1"/>
    <col min="13" max="13" width="14.6328125" customWidth="1"/>
    <col min="14" max="14" width="2.1796875" customWidth="1"/>
    <col min="15" max="16" width="14.6328125" customWidth="1"/>
  </cols>
  <sheetData>
    <row r="2" spans="2:26" ht="18.5" x14ac:dyDescent="0.45">
      <c r="B2" s="250" t="s">
        <v>64</v>
      </c>
    </row>
    <row r="4" spans="2:26" x14ac:dyDescent="0.35">
      <c r="B4" s="355" t="s">
        <v>62</v>
      </c>
      <c r="C4" s="355" t="s">
        <v>63</v>
      </c>
    </row>
    <row r="5" spans="2:26" x14ac:dyDescent="0.35">
      <c r="B5" s="355"/>
      <c r="C5" s="355"/>
    </row>
    <row r="6" spans="2:26" x14ac:dyDescent="0.35">
      <c r="B6" s="355"/>
      <c r="C6" s="740">
        <v>2019</v>
      </c>
      <c r="D6" s="740"/>
      <c r="E6" s="740"/>
      <c r="F6" s="740"/>
      <c r="G6" s="571"/>
      <c r="H6" s="740">
        <v>2020</v>
      </c>
      <c r="I6" s="740"/>
      <c r="J6" s="740"/>
      <c r="K6" s="740"/>
      <c r="L6" s="571"/>
      <c r="M6" s="740">
        <v>2021</v>
      </c>
      <c r="N6" s="740"/>
      <c r="O6" s="740"/>
      <c r="P6" s="740"/>
      <c r="Q6" s="571"/>
      <c r="R6" s="740">
        <v>2022</v>
      </c>
      <c r="S6" s="740"/>
      <c r="T6" s="740"/>
      <c r="U6" s="740"/>
      <c r="V6" s="571"/>
      <c r="W6" s="740">
        <v>2023</v>
      </c>
      <c r="X6" s="740"/>
      <c r="Y6" s="740"/>
      <c r="Z6" s="740"/>
    </row>
    <row r="7" spans="2:26" x14ac:dyDescent="0.35">
      <c r="B7" s="355"/>
      <c r="C7" s="374"/>
      <c r="H7" s="374"/>
      <c r="M7" s="374"/>
      <c r="R7" s="374"/>
      <c r="W7" s="374"/>
    </row>
    <row r="8" spans="2:26" x14ac:dyDescent="0.35">
      <c r="B8" s="355"/>
      <c r="C8" s="374"/>
      <c r="E8" s="741" t="s">
        <v>108</v>
      </c>
      <c r="F8" s="741"/>
      <c r="G8" s="74"/>
      <c r="H8" s="374"/>
      <c r="J8" s="741" t="s">
        <v>108</v>
      </c>
      <c r="K8" s="741"/>
      <c r="L8" s="74"/>
      <c r="M8" s="374"/>
      <c r="O8" s="741" t="s">
        <v>108</v>
      </c>
      <c r="P8" s="741"/>
      <c r="Q8" s="74"/>
      <c r="R8" s="374"/>
      <c r="T8" s="741" t="s">
        <v>108</v>
      </c>
      <c r="U8" s="741"/>
      <c r="V8" s="74"/>
      <c r="W8" s="374"/>
      <c r="Y8" s="741" t="s">
        <v>108</v>
      </c>
      <c r="Z8" s="741"/>
    </row>
    <row r="9" spans="2:26" x14ac:dyDescent="0.35">
      <c r="B9" s="355"/>
      <c r="C9" s="374"/>
      <c r="E9" s="388" t="s">
        <v>109</v>
      </c>
      <c r="F9" s="388" t="s">
        <v>110</v>
      </c>
      <c r="G9" s="74"/>
      <c r="H9" s="374"/>
      <c r="J9" s="388" t="s">
        <v>109</v>
      </c>
      <c r="K9" s="388" t="s">
        <v>110</v>
      </c>
      <c r="L9" s="74"/>
      <c r="M9" s="374"/>
      <c r="O9" s="388" t="s">
        <v>109</v>
      </c>
      <c r="P9" s="388" t="s">
        <v>110</v>
      </c>
      <c r="Q9" s="74"/>
      <c r="R9" s="374"/>
      <c r="T9" s="388" t="s">
        <v>109</v>
      </c>
      <c r="U9" s="388" t="s">
        <v>110</v>
      </c>
      <c r="V9" s="74"/>
      <c r="W9" s="374"/>
      <c r="Y9" s="388" t="s">
        <v>109</v>
      </c>
      <c r="Z9" s="388" t="s">
        <v>110</v>
      </c>
    </row>
    <row r="10" spans="2:26" x14ac:dyDescent="0.35">
      <c r="B10" s="384" t="s">
        <v>42</v>
      </c>
      <c r="C10" s="385">
        <f>'Modal split 2019'!E10/100</f>
        <v>0.38965369119489501</v>
      </c>
      <c r="D10" s="384"/>
      <c r="E10" s="385">
        <f>Betrouwbaarheidsintervallen!E11</f>
        <v>0.38638433600565408</v>
      </c>
      <c r="F10" s="385">
        <f>Betrouwbaarheidsintervallen!E12</f>
        <v>0.39292304638416137</v>
      </c>
      <c r="G10" s="385"/>
      <c r="H10" s="385">
        <f>'Modal split 2020'!E10/100</f>
        <v>0.33327490141625388</v>
      </c>
      <c r="I10" s="384"/>
      <c r="J10" s="385">
        <f>Betrouwbaarheidsintervallen!Q11</f>
        <v>0.33026091993135703</v>
      </c>
      <c r="K10" s="385">
        <f>Betrouwbaarheidsintervallen!Q12</f>
        <v>0.33628888290114695</v>
      </c>
      <c r="L10" s="385"/>
      <c r="M10" s="385">
        <f>'Modal split 2021'!E10/100</f>
        <v>0.31702262239524254</v>
      </c>
      <c r="N10" s="384"/>
      <c r="O10" s="385">
        <f>Betrouwbaarheidsintervallen!AC11</f>
        <v>0.31393276282226401</v>
      </c>
      <c r="P10" s="385">
        <f>Betrouwbaarheidsintervallen!AC12</f>
        <v>0.32011248196820841</v>
      </c>
      <c r="Q10" s="385"/>
      <c r="R10" s="385">
        <f>'Modal split 2022'!E10/100</f>
        <v>0.3562149055842459</v>
      </c>
      <c r="S10" s="384"/>
      <c r="T10" s="385">
        <f>Betrouwbaarheidsintervallen!AO11</f>
        <v>0.35336450048040396</v>
      </c>
      <c r="U10" s="385">
        <f>Betrouwbaarheidsintervallen!AO12</f>
        <v>0.35906531068808473</v>
      </c>
      <c r="V10" s="385"/>
      <c r="W10" s="385">
        <f>'Modal split 2023'!E10/100</f>
        <v>0.35200000000000004</v>
      </c>
      <c r="X10" s="384"/>
      <c r="Y10" s="385">
        <f>Betrouwbaarheidsintervallen!BA11</f>
        <v>0.34860000000000002</v>
      </c>
      <c r="Z10" s="385">
        <f>Betrouwbaarheidsintervallen!BA12</f>
        <v>0.35499999999999998</v>
      </c>
    </row>
    <row r="11" spans="2:26" x14ac:dyDescent="0.35">
      <c r="C11" s="386"/>
      <c r="H11" s="386"/>
      <c r="M11" s="386"/>
      <c r="R11" s="386"/>
      <c r="W11" s="386"/>
    </row>
    <row r="12" spans="2:26" x14ac:dyDescent="0.35">
      <c r="B12" t="s">
        <v>30</v>
      </c>
      <c r="C12" s="386">
        <f>'Modal split 2019'!E22/100</f>
        <v>0.5061846071554339</v>
      </c>
      <c r="E12" s="386">
        <f>Betrouwbaarheidsintervallen!E29</f>
        <v>0.48414379139151242</v>
      </c>
      <c r="F12" s="386">
        <f>Betrouwbaarheidsintervallen!E30</f>
        <v>0.52822542291935315</v>
      </c>
      <c r="G12" s="386"/>
      <c r="H12" s="386">
        <f>'Modal split 2020'!E22/100</f>
        <v>0.43625497055976775</v>
      </c>
      <c r="J12" s="386">
        <f>Betrouwbaarheidsintervallen!Q29</f>
        <v>0.42075929558044173</v>
      </c>
      <c r="K12" s="386">
        <f>Betrouwbaarheidsintervallen!Q30</f>
        <v>0.45175064553909222</v>
      </c>
      <c r="L12" s="386"/>
      <c r="M12" s="386">
        <f>'Modal split 2021'!E22/100</f>
        <v>0.41164067392586168</v>
      </c>
      <c r="O12" s="386">
        <f>Betrouwbaarheidsintervallen!AC29</f>
        <v>0.39629562757192854</v>
      </c>
      <c r="P12" s="386">
        <f>Betrouwbaarheidsintervallen!AC30</f>
        <v>0.42698572027979437</v>
      </c>
      <c r="Q12" s="386"/>
      <c r="R12" s="386">
        <f>'Modal split 2022'!E22/100</f>
        <v>0.44905720707848557</v>
      </c>
      <c r="T12" s="386">
        <f>Betrouwbaarheidsintervallen!AO29</f>
        <v>0.43528485172962161</v>
      </c>
      <c r="U12" s="386">
        <f>Betrouwbaarheidsintervallen!AO30</f>
        <v>0.4628295624273544</v>
      </c>
      <c r="V12" s="386"/>
      <c r="W12" s="386">
        <f>'Modal split 2023'!E22/100</f>
        <v>0.45399999999999996</v>
      </c>
      <c r="Y12" s="386">
        <f>Betrouwbaarheidsintervallen!BA29</f>
        <v>0.439</v>
      </c>
      <c r="Z12" s="386">
        <f>Betrouwbaarheidsintervallen!BA30</f>
        <v>0.46870000000000001</v>
      </c>
    </row>
    <row r="13" spans="2:26" x14ac:dyDescent="0.35">
      <c r="B13" t="s">
        <v>31</v>
      </c>
      <c r="C13" s="386">
        <f>'Modal split 2019'!E34/100</f>
        <v>0.3301472238582876</v>
      </c>
      <c r="E13" s="386">
        <f>Betrouwbaarheidsintervallen!E47</f>
        <v>0.31674914222361233</v>
      </c>
      <c r="F13" s="386">
        <f>Betrouwbaarheidsintervallen!E48</f>
        <v>0.34354530549295942</v>
      </c>
      <c r="G13" s="386"/>
      <c r="H13" s="386">
        <f>'Modal split 2020'!E34/100</f>
        <v>0.27763620056366828</v>
      </c>
      <c r="J13" s="386">
        <f>Betrouwbaarheidsintervallen!Q47</f>
        <v>0.26507476006054786</v>
      </c>
      <c r="K13" s="386">
        <f>Betrouwbaarheidsintervallen!Q48</f>
        <v>0.29019764106679002</v>
      </c>
      <c r="L13" s="386"/>
      <c r="M13" s="386">
        <f>'Modal split 2021'!E34/100</f>
        <v>0.24989533399727276</v>
      </c>
      <c r="O13" s="386">
        <f>Betrouwbaarheidsintervallen!AC47</f>
        <v>0.23763744889621935</v>
      </c>
      <c r="P13" s="386">
        <f>Betrouwbaarheidsintervallen!AC48</f>
        <v>0.26215321909833023</v>
      </c>
      <c r="Q13" s="386"/>
      <c r="R13" s="386">
        <f>'Modal split 2022'!E34/100</f>
        <v>0.27542525607316909</v>
      </c>
      <c r="T13" s="386">
        <f>Betrouwbaarheidsintervallen!AO47</f>
        <v>0.26366873216403647</v>
      </c>
      <c r="U13" s="386">
        <f>Betrouwbaarheidsintervallen!AO48</f>
        <v>0.28718177998229705</v>
      </c>
      <c r="V13" s="386"/>
      <c r="W13" s="386">
        <f>'Modal split 2023'!E34/100</f>
        <v>0.2701611753562807</v>
      </c>
      <c r="Y13" s="386">
        <f>Betrouwbaarheidsintervallen!BA47</f>
        <v>0.25700000000000001</v>
      </c>
      <c r="Z13" s="386">
        <f>Betrouwbaarheidsintervallen!BA48</f>
        <v>0.2833</v>
      </c>
    </row>
    <row r="14" spans="2:26" x14ac:dyDescent="0.35">
      <c r="B14" t="s">
        <v>32</v>
      </c>
      <c r="C14" s="386">
        <f>'Modal split 2019'!E46/100</f>
        <v>0.43895564116860875</v>
      </c>
      <c r="E14" s="386">
        <f>Betrouwbaarheidsintervallen!E65</f>
        <v>0.41646069461415769</v>
      </c>
      <c r="F14" s="386">
        <f>Betrouwbaarheidsintervallen!E66</f>
        <v>0.46145058772305692</v>
      </c>
      <c r="G14" s="386"/>
      <c r="H14" s="386">
        <f>'Modal split 2020'!E46/100</f>
        <v>0.35763056872990034</v>
      </c>
      <c r="J14" s="386">
        <f>Betrouwbaarheidsintervallen!Q65</f>
        <v>0.33801072245435831</v>
      </c>
      <c r="K14" s="386">
        <f>Betrouwbaarheidsintervallen!Q66</f>
        <v>0.37725041500544171</v>
      </c>
      <c r="L14" s="386"/>
      <c r="M14" s="386">
        <f>'Modal split 2021'!E46/100</f>
        <v>0.38706814525767869</v>
      </c>
      <c r="O14" s="386">
        <f>Betrouwbaarheidsintervallen!AC65</f>
        <v>0.36611081266058643</v>
      </c>
      <c r="P14" s="386">
        <f>Betrouwbaarheidsintervallen!AC66</f>
        <v>0.40802547785477306</v>
      </c>
      <c r="Q14" s="386"/>
      <c r="R14" s="386">
        <f>'Modal split 2022'!E46/100</f>
        <v>0.45325799642154491</v>
      </c>
      <c r="T14" s="386">
        <f>Betrouwbaarheidsintervallen!AO65</f>
        <v>0.43463733882293637</v>
      </c>
      <c r="U14" s="386">
        <f>Betrouwbaarheidsintervallen!AO66</f>
        <v>0.47187865402015122</v>
      </c>
      <c r="V14" s="386"/>
      <c r="W14" s="386">
        <f>'Modal split 2023'!E46/100</f>
        <v>0.40799999999999997</v>
      </c>
      <c r="Y14" s="386">
        <f>Betrouwbaarheidsintervallen!BA65</f>
        <v>0.38729999999999998</v>
      </c>
      <c r="Z14" s="386">
        <f>Betrouwbaarheidsintervallen!BA66</f>
        <v>0.42899999999999999</v>
      </c>
    </row>
    <row r="15" spans="2:26" x14ac:dyDescent="0.35">
      <c r="B15" t="s">
        <v>33</v>
      </c>
      <c r="C15" s="386">
        <f>'Modal split 2019'!E58/100</f>
        <v>0.36305257912133032</v>
      </c>
      <c r="E15" s="386">
        <f>Betrouwbaarheidsintervallen!E83</f>
        <v>0.34793240694025757</v>
      </c>
      <c r="F15" s="386">
        <f>Betrouwbaarheidsintervallen!E84</f>
        <v>0.37817275130240408</v>
      </c>
      <c r="G15" s="386"/>
      <c r="H15" s="386">
        <f>'Modal split 2020'!E58/100</f>
        <v>0.30636352381984583</v>
      </c>
      <c r="J15" s="386">
        <f>Betrouwbaarheidsintervallen!Q83</f>
        <v>0.29217076599934316</v>
      </c>
      <c r="K15" s="386">
        <f>Betrouwbaarheidsintervallen!Q84</f>
        <v>0.32055628164034794</v>
      </c>
      <c r="L15" s="386"/>
      <c r="M15" s="386">
        <f>'Modal split 2021'!E58/100</f>
        <v>0.29288609510914659</v>
      </c>
      <c r="O15" s="386">
        <f>Betrouwbaarheidsintervallen!AC83</f>
        <v>0.27885581154046829</v>
      </c>
      <c r="P15" s="386">
        <f>Betrouwbaarheidsintervallen!AC84</f>
        <v>0.30691637867782956</v>
      </c>
      <c r="Q15" s="386"/>
      <c r="R15" s="386">
        <f>'Modal split 2022'!E58/100</f>
        <v>0.34278870474621903</v>
      </c>
      <c r="T15" s="386">
        <f>Betrouwbaarheidsintervallen!AO83</f>
        <v>0.3288691191775498</v>
      </c>
      <c r="U15" s="386">
        <f>Betrouwbaarheidsintervallen!AO84</f>
        <v>0.35670829031488716</v>
      </c>
      <c r="V15" s="386"/>
      <c r="W15" s="386">
        <f>'Modal split 2023'!E58/100</f>
        <v>0.36170743791595</v>
      </c>
      <c r="Y15" s="386">
        <f>Betrouwbaarheidsintervallen!BA83</f>
        <v>0.3463</v>
      </c>
      <c r="Z15" s="386">
        <f>Betrouwbaarheidsintervallen!BA84</f>
        <v>0.37709999999999999</v>
      </c>
    </row>
    <row r="16" spans="2:26" x14ac:dyDescent="0.35">
      <c r="B16" t="s">
        <v>35</v>
      </c>
      <c r="C16" s="386">
        <f>'Modal split 2019'!E70/100</f>
        <v>0.31809247934939022</v>
      </c>
      <c r="E16" s="386">
        <f>Betrouwbaarheidsintervallen!E101</f>
        <v>0.27890432426391887</v>
      </c>
      <c r="F16" s="386">
        <f>Betrouwbaarheidsintervallen!E102</f>
        <v>0.35728063443486158</v>
      </c>
      <c r="G16" s="386"/>
      <c r="H16" s="386">
        <f>'Modal split 2020'!E70/100</f>
        <v>0.3460219031104102</v>
      </c>
      <c r="J16" s="386">
        <f>Betrouwbaarheidsintervallen!Q101</f>
        <v>0.31256482168071459</v>
      </c>
      <c r="K16" s="386">
        <f>Betrouwbaarheidsintervallen!Q102</f>
        <v>0.3794789845401077</v>
      </c>
      <c r="L16" s="386"/>
      <c r="M16" s="386">
        <f>'Modal split 2021'!E70/100</f>
        <v>0.28189259730561045</v>
      </c>
      <c r="O16" s="572">
        <f>Betrouwbaarheidsintervallen!AC101</f>
        <v>0.24996590833411336</v>
      </c>
      <c r="P16" s="572">
        <f>Betrouwbaarheidsintervallen!AC102</f>
        <v>0.31381928627710676</v>
      </c>
      <c r="Q16" s="386"/>
      <c r="R16" s="386">
        <f>'Modal split 2022'!E70/100</f>
        <v>0.33287323931913476</v>
      </c>
      <c r="T16" s="572">
        <f>Betrouwbaarheidsintervallen!AO101</f>
        <v>0.30257983305537722</v>
      </c>
      <c r="U16" s="572">
        <f>Betrouwbaarheidsintervallen!AO102</f>
        <v>0.36316664558289019</v>
      </c>
      <c r="V16" s="386"/>
      <c r="W16" s="386">
        <f>'Modal split 2023'!E70/100</f>
        <v>0.33799999999999997</v>
      </c>
      <c r="Y16" s="572">
        <f>Betrouwbaarheidsintervallen!BA101</f>
        <v>0.30059999999999998</v>
      </c>
      <c r="Z16" s="572">
        <f>Betrouwbaarheidsintervallen!BA102</f>
        <v>0.37559999999999999</v>
      </c>
    </row>
    <row r="17" spans="2:26" x14ac:dyDescent="0.35">
      <c r="B17" t="s">
        <v>36</v>
      </c>
      <c r="C17" s="386">
        <f>'Modal split 2019'!E82/100</f>
        <v>0.40844545204083643</v>
      </c>
      <c r="E17" s="386">
        <f>Betrouwbaarheidsintervallen!E119</f>
        <v>0.35944601848442292</v>
      </c>
      <c r="F17" s="386">
        <f>Betrouwbaarheidsintervallen!E120</f>
        <v>0.45744488559725016</v>
      </c>
      <c r="G17" s="386"/>
      <c r="H17" s="386">
        <f>'Modal split 2020'!E82/100</f>
        <v>0.42683963686878523</v>
      </c>
      <c r="J17" s="386">
        <f>Betrouwbaarheidsintervallen!Q119</f>
        <v>0.37694978986067185</v>
      </c>
      <c r="K17" s="386">
        <f>Betrouwbaarheidsintervallen!Q120</f>
        <v>0.47672948387689662</v>
      </c>
      <c r="L17" s="386"/>
      <c r="M17" s="386">
        <f>'Modal split 2021'!E82/100</f>
        <v>0.31628163668043802</v>
      </c>
      <c r="O17" s="386">
        <f>Betrouwbaarheidsintervallen!AC119</f>
        <v>0.27287803595407495</v>
      </c>
      <c r="P17" s="386">
        <f>Betrouwbaarheidsintervallen!AC120</f>
        <v>0.35968523740680342</v>
      </c>
      <c r="Q17" s="386"/>
      <c r="R17" s="386">
        <f>'Modal split 2022'!E82/100</f>
        <v>0.32188624373943653</v>
      </c>
      <c r="T17" s="386">
        <f>Betrouwbaarheidsintervallen!AO119</f>
        <v>0.27669543397650975</v>
      </c>
      <c r="U17" s="386">
        <f>Betrouwbaarheidsintervallen!AO120</f>
        <v>0.36707705350236208</v>
      </c>
      <c r="V17" s="386"/>
      <c r="W17" s="386">
        <f>'Modal split 2023'!E82/100</f>
        <v>0.315</v>
      </c>
      <c r="Y17" s="386">
        <f>Betrouwbaarheidsintervallen!BA119</f>
        <v>0.26900000000000002</v>
      </c>
      <c r="Z17" s="386">
        <f>Betrouwbaarheidsintervallen!BA120</f>
        <v>0.36149999999999999</v>
      </c>
    </row>
    <row r="18" spans="2:26" x14ac:dyDescent="0.35">
      <c r="B18" t="s">
        <v>37</v>
      </c>
      <c r="C18" s="386">
        <f>'Modal split 2019'!E94/100</f>
        <v>0.39068617743102069</v>
      </c>
      <c r="E18" s="386">
        <f>Betrouwbaarheidsintervallen!E137</f>
        <v>0.34650984994333428</v>
      </c>
      <c r="F18" s="386">
        <f>Betrouwbaarheidsintervallen!E138</f>
        <v>0.43486250491870421</v>
      </c>
      <c r="G18" s="386"/>
      <c r="H18" s="386">
        <f>'Modal split 2020'!E94/100</f>
        <v>0.278968886548839</v>
      </c>
      <c r="J18" s="386">
        <f>Betrouwbaarheidsintervallen!Q137</f>
        <v>0.23916009647614</v>
      </c>
      <c r="K18" s="386">
        <f>Betrouwbaarheidsintervallen!Q138</f>
        <v>0.31877767662153911</v>
      </c>
      <c r="L18" s="386"/>
      <c r="M18" s="386">
        <f>'Modal split 2021'!E94/100</f>
        <v>0.28118486511681995</v>
      </c>
      <c r="O18" s="386">
        <f>Betrouwbaarheidsintervallen!AC137</f>
        <v>0.24463645767047626</v>
      </c>
      <c r="P18" s="386">
        <f>Betrouwbaarheidsintervallen!AC138</f>
        <v>0.31773327256316275</v>
      </c>
      <c r="Q18" s="386"/>
      <c r="R18" s="386">
        <f>'Modal split 2022'!E94/100</f>
        <v>0.26521697081449941</v>
      </c>
      <c r="T18" s="386">
        <f>Betrouwbaarheidsintervallen!AO137</f>
        <v>0.22847644026901717</v>
      </c>
      <c r="U18" s="386">
        <f>Betrouwbaarheidsintervallen!AO138</f>
        <v>0.30195750135998156</v>
      </c>
      <c r="V18" s="386"/>
      <c r="W18" s="386">
        <f>'Modal split 2023'!E94/100</f>
        <v>0.32299999999999995</v>
      </c>
      <c r="Y18" s="386">
        <f>Betrouwbaarheidsintervallen!BA137</f>
        <v>0.28189999999999998</v>
      </c>
      <c r="Z18" s="386">
        <f>Betrouwbaarheidsintervallen!BA138</f>
        <v>0.36430000000000001</v>
      </c>
    </row>
    <row r="19" spans="2:26" x14ac:dyDescent="0.35">
      <c r="B19" t="s">
        <v>39</v>
      </c>
      <c r="C19" s="386">
        <f>'Modal split 2019'!E106/100</f>
        <v>0.41525020774837335</v>
      </c>
      <c r="E19" s="386">
        <f>Betrouwbaarheidsintervallen!E155</f>
        <v>0.39084897689965281</v>
      </c>
      <c r="F19" s="386">
        <f>Betrouwbaarheidsintervallen!E156</f>
        <v>0.43965143859709788</v>
      </c>
      <c r="G19" s="386"/>
      <c r="H19" s="386">
        <f>'Modal split 2020'!E106/100</f>
        <v>0.41222361985736794</v>
      </c>
      <c r="J19" s="386">
        <f>Betrouwbaarheidsintervallen!Q155</f>
        <v>0.38761984757636248</v>
      </c>
      <c r="K19" s="386">
        <f>Betrouwbaarheidsintervallen!Q156</f>
        <v>0.4368273921383703</v>
      </c>
      <c r="L19" s="386"/>
      <c r="M19" s="386">
        <f>'Modal split 2021'!E106/100</f>
        <v>0.38428698747734308</v>
      </c>
      <c r="O19" s="386">
        <f>Betrouwbaarheidsintervallen!AC155</f>
        <v>0.35945736455827482</v>
      </c>
      <c r="P19" s="386">
        <f>Betrouwbaarheidsintervallen!AC156</f>
        <v>0.40911661039640956</v>
      </c>
      <c r="Q19" s="386"/>
      <c r="R19" s="386">
        <f>'Modal split 2022'!E106/100</f>
        <v>0.3872765347989286</v>
      </c>
      <c r="T19" s="386">
        <f>Betrouwbaarheidsintervallen!AO155</f>
        <v>0.36444431314955911</v>
      </c>
      <c r="U19" s="386">
        <f>Betrouwbaarheidsintervallen!AO156</f>
        <v>0.41010875644829708</v>
      </c>
      <c r="V19" s="386"/>
      <c r="W19" s="386">
        <f>'Modal split 2023'!E106/100</f>
        <v>0.36799999999999999</v>
      </c>
      <c r="Y19" s="386">
        <f>Betrouwbaarheidsintervallen!BA155</f>
        <v>0.34399999999999997</v>
      </c>
      <c r="Z19" s="386">
        <f>Betrouwbaarheidsintervallen!BA156</f>
        <v>0.39150000000000001</v>
      </c>
    </row>
    <row r="20" spans="2:26" x14ac:dyDescent="0.35">
      <c r="B20" t="s">
        <v>40</v>
      </c>
      <c r="C20" s="386">
        <f>'Modal split 2019'!E118/100</f>
        <v>0.15452006052841419</v>
      </c>
      <c r="E20" s="386">
        <f>Betrouwbaarheidsintervallen!E173</f>
        <v>0.13101775998916559</v>
      </c>
      <c r="F20" s="386">
        <f>Betrouwbaarheidsintervallen!E174</f>
        <v>0.17802236106766212</v>
      </c>
      <c r="G20" s="386"/>
      <c r="H20" s="386">
        <f>'Modal split 2020'!E118/100</f>
        <v>0.11098878595576539</v>
      </c>
      <c r="J20" s="386">
        <f>Betrouwbaarheidsintervallen!Q173</f>
        <v>9.7154871728331302E-2</v>
      </c>
      <c r="K20" s="386">
        <f>Betrouwbaarheidsintervallen!Q174</f>
        <v>0.12482270018320084</v>
      </c>
      <c r="L20" s="386"/>
      <c r="M20" s="386">
        <f>'Modal split 2021'!E118/100</f>
        <v>9.5779219726915915E-2</v>
      </c>
      <c r="O20" s="386">
        <f>Betrouwbaarheidsintervallen!AC173</f>
        <v>7.6991867109030485E-2</v>
      </c>
      <c r="P20" s="386">
        <f>Betrouwbaarheidsintervallen!AC174</f>
        <v>0.1145665723448016</v>
      </c>
      <c r="Q20" s="386"/>
      <c r="R20" s="386">
        <f>'Modal split 2022'!E118/100</f>
        <v>0.14215993558014522</v>
      </c>
      <c r="T20" s="386">
        <f>Betrouwbaarheidsintervallen!AO173</f>
        <v>0.12128042339141425</v>
      </c>
      <c r="U20" s="386">
        <f>Betrouwbaarheidsintervallen!AO174</f>
        <v>0.16303944776887644</v>
      </c>
      <c r="V20" s="386"/>
      <c r="W20" s="386">
        <f>'Modal split 2023'!E118/100</f>
        <v>0.111</v>
      </c>
      <c r="Y20" s="386">
        <f>Betrouwbaarheidsintervallen!BA173</f>
        <v>9.0300000000000005E-2</v>
      </c>
      <c r="Z20" s="386">
        <f>Betrouwbaarheidsintervallen!BA174</f>
        <v>0.1321</v>
      </c>
    </row>
    <row r="21" spans="2:26" x14ac:dyDescent="0.35">
      <c r="B21" s="246" t="s">
        <v>41</v>
      </c>
      <c r="C21" s="387">
        <f>'Modal split 2019'!E130/100</f>
        <v>0.4602428113777417</v>
      </c>
      <c r="D21" s="246"/>
      <c r="E21" s="387">
        <f>Betrouwbaarheidsintervallen!E191</f>
        <v>0.43222404873317266</v>
      </c>
      <c r="F21" s="387">
        <f>Betrouwbaarheidsintervallen!E192</f>
        <v>0.48826157402231374</v>
      </c>
      <c r="G21" s="387"/>
      <c r="H21" s="387">
        <f>'Modal split 2020'!E130/100</f>
        <v>0.35516013470847391</v>
      </c>
      <c r="I21" s="246"/>
      <c r="J21" s="387">
        <f>Betrouwbaarheidsintervallen!Q191</f>
        <v>0.32794223517430199</v>
      </c>
      <c r="K21" s="387">
        <f>Betrouwbaarheidsintervallen!Q192</f>
        <v>0.38237803424264305</v>
      </c>
      <c r="L21" s="387"/>
      <c r="M21" s="387">
        <f>'Modal split 2021'!E130/100</f>
        <v>0.36614389559525157</v>
      </c>
      <c r="N21" s="246"/>
      <c r="O21" s="387">
        <f>Betrouwbaarheidsintervallen!AC191</f>
        <v>0.33948149897812585</v>
      </c>
      <c r="P21" s="387">
        <f>Betrouwbaarheidsintervallen!AC192</f>
        <v>0.39280629221237939</v>
      </c>
      <c r="Q21" s="387"/>
      <c r="R21" s="387">
        <f>'Modal split 2022'!E130/100</f>
        <v>0.39852590381204889</v>
      </c>
      <c r="S21" s="246"/>
      <c r="T21" s="387">
        <f>Betrouwbaarheidsintervallen!AO191</f>
        <v>0.37333960859820292</v>
      </c>
      <c r="U21" s="387">
        <f>Betrouwbaarheidsintervallen!AO192</f>
        <v>0.42371219902589097</v>
      </c>
      <c r="V21" s="387"/>
      <c r="W21" s="387">
        <f>'Modal split 2023'!E130/100</f>
        <v>0.42499999999999999</v>
      </c>
      <c r="X21" s="246"/>
      <c r="Y21" s="387">
        <f>Betrouwbaarheidsintervallen!BA191</f>
        <v>0.39839999999999998</v>
      </c>
      <c r="Z21" s="387">
        <f>Betrouwbaarheidsintervallen!BA192</f>
        <v>0.45069999999999999</v>
      </c>
    </row>
  </sheetData>
  <mergeCells count="10">
    <mergeCell ref="W6:Z6"/>
    <mergeCell ref="Y8:Z8"/>
    <mergeCell ref="R6:U6"/>
    <mergeCell ref="T8:U8"/>
    <mergeCell ref="C6:F6"/>
    <mergeCell ref="E8:F8"/>
    <mergeCell ref="H6:K6"/>
    <mergeCell ref="J8:K8"/>
    <mergeCell ref="M6:P6"/>
    <mergeCell ref="O8:P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C217F-114B-4C68-AB9E-803E3531F4F3}">
  <dimension ref="B2:Y133"/>
  <sheetViews>
    <sheetView showGridLines="0" workbookViewId="0">
      <selection activeCell="C8" sqref="C8"/>
    </sheetView>
  </sheetViews>
  <sheetFormatPr defaultRowHeight="14.5" x14ac:dyDescent="0.35"/>
  <cols>
    <col min="2" max="2" width="21.36328125" customWidth="1"/>
    <col min="3" max="3" width="10.6328125" customWidth="1"/>
    <col min="4" max="4" width="2.81640625" customWidth="1"/>
    <col min="5" max="7" width="10.6328125" customWidth="1"/>
    <col min="8" max="8" width="21.453125" customWidth="1"/>
    <col min="9" max="9" width="10.6328125" customWidth="1"/>
    <col min="10" max="10" width="2.81640625" customWidth="1"/>
    <col min="11" max="13" width="10.6328125" customWidth="1"/>
    <col min="14" max="14" width="21.453125" customWidth="1"/>
    <col min="15" max="15" width="2.81640625" customWidth="1"/>
    <col min="16" max="18" width="10.6328125" customWidth="1"/>
    <col min="19" max="19" width="21.453125" customWidth="1"/>
    <col min="20" max="20" width="2.90625" customWidth="1"/>
    <col min="21" max="25" width="10.6328125" customWidth="1"/>
  </cols>
  <sheetData>
    <row r="2" spans="2:25" ht="18.5" x14ac:dyDescent="0.45">
      <c r="B2" s="250" t="s">
        <v>65</v>
      </c>
    </row>
    <row r="4" spans="2:25" ht="18.5" x14ac:dyDescent="0.45">
      <c r="B4" s="356" t="s">
        <v>42</v>
      </c>
    </row>
    <row r="6" spans="2:25" x14ac:dyDescent="0.35">
      <c r="B6" s="742" t="s">
        <v>43</v>
      </c>
      <c r="C6" s="742"/>
      <c r="D6" s="742"/>
      <c r="E6" s="742"/>
      <c r="F6" s="742"/>
      <c r="H6" s="742" t="s">
        <v>51</v>
      </c>
      <c r="I6" s="742"/>
      <c r="J6" s="742"/>
      <c r="K6" s="742"/>
      <c r="L6" s="742"/>
      <c r="N6" s="742" t="s">
        <v>54</v>
      </c>
      <c r="O6" s="742"/>
      <c r="P6" s="742"/>
      <c r="Q6" s="742"/>
      <c r="S6" s="742" t="s">
        <v>56</v>
      </c>
      <c r="T6" s="742"/>
      <c r="U6" s="742"/>
      <c r="V6" s="742"/>
      <c r="W6" s="742"/>
      <c r="X6" s="742"/>
      <c r="Y6" s="742"/>
    </row>
    <row r="7" spans="2:25" x14ac:dyDescent="0.35">
      <c r="B7" s="251"/>
      <c r="C7" s="251" t="s">
        <v>44</v>
      </c>
      <c r="D7" s="251"/>
      <c r="E7" s="251" t="s">
        <v>45</v>
      </c>
      <c r="F7" s="251" t="s">
        <v>59</v>
      </c>
      <c r="H7" s="251"/>
      <c r="I7" s="251" t="s">
        <v>44</v>
      </c>
      <c r="J7" s="251"/>
      <c r="K7" s="251" t="s">
        <v>45</v>
      </c>
      <c r="L7" s="251" t="s">
        <v>59</v>
      </c>
      <c r="N7" s="252"/>
      <c r="O7" s="252"/>
      <c r="P7" s="252" t="s">
        <v>52</v>
      </c>
      <c r="Q7" s="252" t="s">
        <v>53</v>
      </c>
      <c r="S7" s="251"/>
      <c r="T7" s="251"/>
      <c r="U7" s="251">
        <v>1</v>
      </c>
      <c r="V7" s="251">
        <v>2</v>
      </c>
      <c r="W7" s="251">
        <v>3</v>
      </c>
      <c r="X7" s="251">
        <v>4</v>
      </c>
      <c r="Y7" s="251">
        <v>5</v>
      </c>
    </row>
    <row r="8" spans="2:25" x14ac:dyDescent="0.35">
      <c r="B8" t="s">
        <v>46</v>
      </c>
      <c r="C8" s="247">
        <f>Nederland!L12+Nederland!L13</f>
        <v>33.17356744414051</v>
      </c>
      <c r="E8" s="247">
        <f>Nederland!L35+Nederland!L36</f>
        <v>30.804406012138013</v>
      </c>
      <c r="F8" s="247">
        <f>Nederland!L58+Nederland!L59</f>
        <v>53.288673629327874</v>
      </c>
      <c r="H8" t="s">
        <v>46</v>
      </c>
      <c r="I8" s="247">
        <f>Nederland!L81+Nederland!L82</f>
        <v>46.533628896741035</v>
      </c>
      <c r="K8" s="247">
        <f>Nederland!L104+Nederland!L105</f>
        <v>33.823975020538818</v>
      </c>
      <c r="L8" s="247">
        <f>Nederland!L127+Nederland!L128</f>
        <v>70.397439157033489</v>
      </c>
      <c r="N8" t="s">
        <v>46</v>
      </c>
      <c r="P8" s="247">
        <f>Nederland!L150+Nederland!L151</f>
        <v>33.204094228201285</v>
      </c>
      <c r="Q8" s="247">
        <f>Nederland!L173+Nederland!L174</f>
        <v>33.019217481086947</v>
      </c>
      <c r="S8" t="s">
        <v>46</v>
      </c>
      <c r="U8" s="247">
        <f>Nederland!L196+Nederland!L197</f>
        <v>22.663433719515979</v>
      </c>
      <c r="V8" s="247">
        <f>Nederland!L219+Nederland!L220</f>
        <v>34.756189988192418</v>
      </c>
      <c r="W8" s="247">
        <f>Nederland!L242+Nederland!L243</f>
        <v>35.54865894333021</v>
      </c>
      <c r="X8" s="247">
        <f>Nederland!L265+Nederland!L266</f>
        <v>39.431175167179305</v>
      </c>
      <c r="Y8" s="247">
        <f>Nederland!L288+Nederland!L289</f>
        <v>41.739736405343386</v>
      </c>
    </row>
    <row r="9" spans="2:25" x14ac:dyDescent="0.35">
      <c r="B9" t="s">
        <v>57</v>
      </c>
      <c r="C9" s="247">
        <f>Nederland!L14+Nederland!L15</f>
        <v>2.3215222100371191</v>
      </c>
      <c r="E9" s="247">
        <f>Nederland!L37+Nederland!L38</f>
        <v>1.6370757123005955</v>
      </c>
      <c r="F9" s="247">
        <f>Nederland!L60+Nederland!L61</f>
        <v>8.1327403879447893</v>
      </c>
      <c r="H9" t="s">
        <v>57</v>
      </c>
      <c r="I9" s="247">
        <f>Nederland!L83+Nederland!L84</f>
        <v>5.6842432578308095</v>
      </c>
      <c r="K9" s="247">
        <f>Nederland!L106+Nederland!L107</f>
        <v>1.7890980947792865</v>
      </c>
      <c r="L9" s="247">
        <f>Nederland!L129+Nederland!L130</f>
        <v>12.997818120904164</v>
      </c>
      <c r="N9" t="s">
        <v>57</v>
      </c>
      <c r="P9" s="247">
        <f>Nederland!L152+Nederland!L153</f>
        <v>2.4152093068027756</v>
      </c>
      <c r="Q9" s="247">
        <f>Nederland!L175+Nederland!L176</f>
        <v>1.8478201687195892</v>
      </c>
      <c r="S9" t="s">
        <v>57</v>
      </c>
      <c r="U9" s="247">
        <f>Nederland!L198+Nederland!L199</f>
        <v>6.5935944226208916</v>
      </c>
      <c r="V9" s="247">
        <f>Nederland!L221+Nederland!L222</f>
        <v>1.4419314808552011</v>
      </c>
      <c r="W9" s="247">
        <f>Nederland!L244+Nederland!L245</f>
        <v>0.35032528591694984</v>
      </c>
      <c r="X9" s="247">
        <f>Nederland!L267+Nederland!L268</f>
        <v>0.39239382545528656</v>
      </c>
      <c r="Y9" s="249" t="s">
        <v>55</v>
      </c>
    </row>
    <row r="10" spans="2:25" x14ac:dyDescent="0.35">
      <c r="B10" t="s">
        <v>47</v>
      </c>
      <c r="C10" s="247">
        <f>Nederland!L16</f>
        <v>37.502235262359882</v>
      </c>
      <c r="E10" s="247">
        <f>Nederland!L39</f>
        <v>38.965369119489502</v>
      </c>
      <c r="F10" s="247">
        <f>Nederland!L62</f>
        <v>25.079657171326929</v>
      </c>
      <c r="H10" t="s">
        <v>47</v>
      </c>
      <c r="I10" s="247">
        <f>Nederland!L85</f>
        <v>27.939437205679653</v>
      </c>
      <c r="K10" s="247">
        <f>Nederland!L108</f>
        <v>38.074025736263785</v>
      </c>
      <c r="L10" s="247">
        <f>Nederland!L131</f>
        <v>8.9106028947145592</v>
      </c>
      <c r="N10" t="s">
        <v>47</v>
      </c>
      <c r="P10" s="247">
        <f>Nederland!L154</f>
        <v>38.206571492127303</v>
      </c>
      <c r="Q10" s="247">
        <f>Nederland!L177</f>
        <v>33.940960323406891</v>
      </c>
      <c r="S10" t="s">
        <v>47</v>
      </c>
      <c r="U10" s="247">
        <f>Nederland!L200</f>
        <v>39.681367717892883</v>
      </c>
      <c r="V10" s="247">
        <f>Nederland!L223</f>
        <v>37.56661528961552</v>
      </c>
      <c r="W10" s="247">
        <f>Nederland!L246</f>
        <v>38.270172347388211</v>
      </c>
      <c r="X10" s="247">
        <f>Nederland!L269</f>
        <v>35.730823175350963</v>
      </c>
      <c r="Y10" s="247">
        <f>Nederland!L291</f>
        <v>32.386322589876208</v>
      </c>
    </row>
    <row r="11" spans="2:25" x14ac:dyDescent="0.35">
      <c r="B11" t="s">
        <v>48</v>
      </c>
      <c r="C11" s="247">
        <f>C10-C12</f>
        <v>32.00183780818594</v>
      </c>
      <c r="E11" s="247">
        <f>E10-E12</f>
        <v>33.725124982090065</v>
      </c>
      <c r="F11" s="247">
        <f>F10-F12</f>
        <v>17.370456416263099</v>
      </c>
      <c r="H11" t="s">
        <v>48</v>
      </c>
      <c r="I11" s="247">
        <f>I10-I12</f>
        <v>23.48185237871667</v>
      </c>
      <c r="K11" s="247">
        <f>K10-K12</f>
        <v>32.784241353727012</v>
      </c>
      <c r="L11" s="247">
        <f>L10-L12</f>
        <v>6.0155667009676925</v>
      </c>
      <c r="N11" t="s">
        <v>48</v>
      </c>
      <c r="P11" s="247">
        <f>P10-P12</f>
        <v>34.282112037232167</v>
      </c>
      <c r="Q11" s="247">
        <f>Q10-Q12</f>
        <v>20.47228257215513</v>
      </c>
      <c r="S11" t="s">
        <v>48</v>
      </c>
      <c r="U11" s="247">
        <f>U10-U12</f>
        <v>36.528129635875644</v>
      </c>
      <c r="V11" s="247">
        <f>V10-V12</f>
        <v>31.78476722271353</v>
      </c>
      <c r="W11" s="247">
        <f>W10-W12</f>
        <v>32.116511594953501</v>
      </c>
      <c r="X11" s="247">
        <f>X10-X12</f>
        <v>28.79108577773858</v>
      </c>
      <c r="Y11" s="247">
        <f>Y10-Y12</f>
        <v>25.047206818296189</v>
      </c>
    </row>
    <row r="12" spans="2:25" x14ac:dyDescent="0.35">
      <c r="B12" t="s">
        <v>49</v>
      </c>
      <c r="C12" s="247">
        <f>Nederland!L24</f>
        <v>5.5003974541739433</v>
      </c>
      <c r="E12" s="247">
        <f>Nederland!L47</f>
        <v>5.2402441373994355</v>
      </c>
      <c r="F12" s="247">
        <f>Nederland!L70</f>
        <v>7.7092007550638293</v>
      </c>
      <c r="H12" t="s">
        <v>49</v>
      </c>
      <c r="I12" s="247">
        <f>Nederland!L93</f>
        <v>4.4575848269629823</v>
      </c>
      <c r="K12" s="247">
        <f>Nederland!L116</f>
        <v>5.2897843825367694</v>
      </c>
      <c r="L12" s="247">
        <f>Nederland!L139</f>
        <v>2.8950361937468672</v>
      </c>
      <c r="N12" t="s">
        <v>49</v>
      </c>
      <c r="P12" s="247">
        <f>Nederland!L162</f>
        <v>3.9244594548951328</v>
      </c>
      <c r="Q12" s="247">
        <f>Nederland!L185</f>
        <v>13.468677751251759</v>
      </c>
      <c r="S12" t="s">
        <v>49</v>
      </c>
      <c r="U12" s="247">
        <f>Nederland!L208</f>
        <v>3.1532380820172428</v>
      </c>
      <c r="V12" s="247">
        <f>Nederland!L231</f>
        <v>5.7818480669019889</v>
      </c>
      <c r="W12" s="247">
        <f>Nederland!L254</f>
        <v>6.1536607524347131</v>
      </c>
      <c r="X12" s="247">
        <f>Nederland!L277</f>
        <v>6.9397373976123831</v>
      </c>
      <c r="Y12" s="247">
        <f>Nederland!L299</f>
        <v>7.3391157715800182</v>
      </c>
    </row>
    <row r="13" spans="2:25" x14ac:dyDescent="0.35">
      <c r="B13" s="246" t="s">
        <v>50</v>
      </c>
      <c r="C13" s="248">
        <f>Nederland!L17+Nederland!L18</f>
        <v>27.002675083461575</v>
      </c>
      <c r="D13" s="246"/>
      <c r="E13" s="248">
        <f>Nederland!L40+Nederland!L41</f>
        <v>28.593149156070126</v>
      </c>
      <c r="F13" s="248">
        <f>Nederland!L63+Nederland!L64</f>
        <v>13.49892881140085</v>
      </c>
      <c r="H13" s="246" t="s">
        <v>50</v>
      </c>
      <c r="I13" s="248">
        <f>Nederland!L86+Nederland!L87</f>
        <v>19.842690639745761</v>
      </c>
      <c r="J13" s="246"/>
      <c r="K13" s="248">
        <f>Nederland!L109+Nederland!L110</f>
        <v>26.312901148416209</v>
      </c>
      <c r="L13" s="248">
        <f>Nederland!L132+Nederland!L133</f>
        <v>7.694139827346925</v>
      </c>
      <c r="N13" s="246" t="s">
        <v>50</v>
      </c>
      <c r="O13" s="246"/>
      <c r="P13" s="248">
        <f>Nederland!L155+Nederland!L156</f>
        <v>26.174124972867279</v>
      </c>
      <c r="Q13" s="248">
        <f>Nederland!L178+Nederland!L179</f>
        <v>31.192002026787648</v>
      </c>
      <c r="S13" s="246" t="s">
        <v>50</v>
      </c>
      <c r="T13" s="246"/>
      <c r="U13" s="248">
        <f>Nederland!L201+Nederland!L202</f>
        <v>31.0616041399701</v>
      </c>
      <c r="V13" s="248">
        <f>Nederland!L224+Nederland!L225</f>
        <v>26.235263241338398</v>
      </c>
      <c r="W13" s="248">
        <f>Nederland!L247+Nederland!L248</f>
        <v>25.830843423364215</v>
      </c>
      <c r="X13" s="248">
        <f>Nederland!L270+Nederland!L271</f>
        <v>24.445607832014549</v>
      </c>
      <c r="Y13" s="248">
        <f>Nederland!L292+Nederland!L293</f>
        <v>25.47034514208185</v>
      </c>
    </row>
    <row r="16" spans="2:25" ht="18.5" x14ac:dyDescent="0.45">
      <c r="B16" s="356" t="s">
        <v>30</v>
      </c>
    </row>
    <row r="18" spans="2:17" x14ac:dyDescent="0.35">
      <c r="B18" s="252" t="s">
        <v>43</v>
      </c>
      <c r="C18" s="252"/>
      <c r="D18" s="252"/>
      <c r="E18" s="252"/>
      <c r="F18" s="252"/>
      <c r="H18" s="252" t="s">
        <v>51</v>
      </c>
      <c r="I18" s="252"/>
      <c r="J18" s="252"/>
      <c r="K18" s="252"/>
      <c r="L18" s="252"/>
      <c r="N18" s="742" t="s">
        <v>54</v>
      </c>
      <c r="O18" s="742"/>
      <c r="P18" s="742"/>
      <c r="Q18" s="742"/>
    </row>
    <row r="19" spans="2:17" x14ac:dyDescent="0.35">
      <c r="B19" s="251"/>
      <c r="C19" s="251" t="s">
        <v>44</v>
      </c>
      <c r="D19" s="251"/>
      <c r="E19" s="251" t="s">
        <v>45</v>
      </c>
      <c r="F19" s="251" t="s">
        <v>59</v>
      </c>
      <c r="H19" s="251"/>
      <c r="I19" s="251" t="s">
        <v>44</v>
      </c>
      <c r="J19" s="251"/>
      <c r="K19" s="251" t="s">
        <v>45</v>
      </c>
      <c r="L19" s="251" t="s">
        <v>59</v>
      </c>
      <c r="N19" s="252"/>
      <c r="O19" s="252"/>
      <c r="P19" s="252" t="s">
        <v>52</v>
      </c>
      <c r="Q19" s="252" t="s">
        <v>53</v>
      </c>
    </row>
    <row r="20" spans="2:17" x14ac:dyDescent="0.35">
      <c r="B20" t="s">
        <v>46</v>
      </c>
      <c r="C20" s="247">
        <f>Utrecht!L12+Utrecht!L13</f>
        <v>17.571682697263469</v>
      </c>
      <c r="E20" s="247">
        <f>Utrecht!L35+Utrecht!L36</f>
        <v>14.853631426235271</v>
      </c>
      <c r="F20" s="247">
        <f>Utrecht!L58+Utrecht!L59</f>
        <v>43.809651334317905</v>
      </c>
      <c r="H20" t="s">
        <v>46</v>
      </c>
      <c r="I20" s="247">
        <f>Utrecht!L81+Utrecht!L82</f>
        <v>30.218744484181109</v>
      </c>
      <c r="K20" s="247">
        <f>Utrecht!L104+Utrecht!L105</f>
        <v>15.745826428789847</v>
      </c>
      <c r="L20" s="249">
        <f>Utrecht!L127+Utrecht!L128</f>
        <v>53.717758768949295</v>
      </c>
      <c r="M20" s="286"/>
      <c r="N20" s="286" t="s">
        <v>46</v>
      </c>
      <c r="O20" s="286"/>
      <c r="P20" s="249">
        <f>Utrecht!L150+Utrecht!L151</f>
        <v>16.502245870413891</v>
      </c>
      <c r="Q20" s="249">
        <f>Utrecht!L173+Utrecht!L174</f>
        <v>28.508904456461302</v>
      </c>
    </row>
    <row r="21" spans="2:17" x14ac:dyDescent="0.35">
      <c r="B21" t="s">
        <v>57</v>
      </c>
      <c r="C21" s="247">
        <f>Utrecht!L14+Utrecht!L15</f>
        <v>4.7720741565221516</v>
      </c>
      <c r="E21" s="247">
        <f>Utrecht!L37+Utrecht!L38</f>
        <v>3.739667835905466</v>
      </c>
      <c r="F21" s="249" t="s">
        <v>55</v>
      </c>
      <c r="H21" t="s">
        <v>57</v>
      </c>
      <c r="I21" s="247">
        <f>Utrecht!L83+Utrecht!L84</f>
        <v>14.957527857349803</v>
      </c>
      <c r="K21" s="247">
        <f>Utrecht!L106+Utrecht!L107</f>
        <v>3.9267581472336532</v>
      </c>
      <c r="L21" s="249">
        <f>Utrecht!L129+Utrecht!L130</f>
        <v>32.867683501010575</v>
      </c>
      <c r="M21" s="286"/>
      <c r="N21" s="286" t="s">
        <v>57</v>
      </c>
      <c r="O21" s="286"/>
      <c r="P21" s="249">
        <f>Utrecht!L152+Utrecht!L153</f>
        <v>4.9280708219718958</v>
      </c>
      <c r="Q21" s="249" t="s">
        <v>55</v>
      </c>
    </row>
    <row r="22" spans="2:17" x14ac:dyDescent="0.35">
      <c r="B22" t="s">
        <v>47</v>
      </c>
      <c r="C22" s="247">
        <f>Utrecht!L16</f>
        <v>48.459614393663443</v>
      </c>
      <c r="E22" s="247">
        <f>Utrecht!L39</f>
        <v>50.618460715543392</v>
      </c>
      <c r="F22" s="249">
        <f>Utrecht!L62</f>
        <v>27.6197786299048</v>
      </c>
      <c r="H22" t="s">
        <v>47</v>
      </c>
      <c r="I22" s="247">
        <f>Utrecht!L85</f>
        <v>34.253354014602046</v>
      </c>
      <c r="K22" s="247">
        <f>Utrecht!L108</f>
        <v>50.450795221965606</v>
      </c>
      <c r="L22" s="249">
        <f>Utrecht!L131</f>
        <v>7.9543104594752139</v>
      </c>
      <c r="M22" s="286"/>
      <c r="N22" s="286" t="s">
        <v>47</v>
      </c>
      <c r="O22" s="286"/>
      <c r="P22" s="249">
        <f>Utrecht!L154</f>
        <v>50.283640479584101</v>
      </c>
      <c r="Q22" s="249">
        <f>Utrecht!L177</f>
        <v>29.805143839246472</v>
      </c>
    </row>
    <row r="23" spans="2:17" x14ac:dyDescent="0.35">
      <c r="B23" t="s">
        <v>48</v>
      </c>
      <c r="C23" s="247">
        <f>C22-C24</f>
        <v>45.859614393663442</v>
      </c>
      <c r="E23" s="247">
        <f>E22-E24</f>
        <v>48.018460715543391</v>
      </c>
      <c r="F23" s="249" t="s">
        <v>55</v>
      </c>
      <c r="H23" t="s">
        <v>48</v>
      </c>
      <c r="I23" s="247">
        <f>I22-I24</f>
        <v>32.053354014602043</v>
      </c>
      <c r="K23" s="247">
        <f>K22-K24</f>
        <v>47.650795221965609</v>
      </c>
      <c r="L23" s="249" t="s">
        <v>55</v>
      </c>
      <c r="M23" s="286"/>
      <c r="N23" s="286" t="s">
        <v>48</v>
      </c>
      <c r="O23" s="286"/>
      <c r="P23" s="249" t="s">
        <v>55</v>
      </c>
      <c r="Q23" s="249" t="s">
        <v>55</v>
      </c>
    </row>
    <row r="24" spans="2:17" x14ac:dyDescent="0.35">
      <c r="B24" t="s">
        <v>49</v>
      </c>
      <c r="C24" s="247">
        <f>Utrecht!L24</f>
        <v>2.6</v>
      </c>
      <c r="E24" s="247">
        <f>Utrecht!L47</f>
        <v>2.6</v>
      </c>
      <c r="F24" s="249" t="s">
        <v>55</v>
      </c>
      <c r="H24" t="s">
        <v>49</v>
      </c>
      <c r="I24" s="247">
        <f>Utrecht!L93</f>
        <v>2.2000000000000002</v>
      </c>
      <c r="K24" s="247">
        <f>Utrecht!L116</f>
        <v>2.8</v>
      </c>
      <c r="L24" s="249" t="s">
        <v>55</v>
      </c>
      <c r="M24" s="286"/>
      <c r="N24" s="286" t="s">
        <v>49</v>
      </c>
      <c r="O24" s="286"/>
      <c r="P24" s="249" t="s">
        <v>55</v>
      </c>
      <c r="Q24" s="249" t="s">
        <v>55</v>
      </c>
    </row>
    <row r="25" spans="2:17" x14ac:dyDescent="0.35">
      <c r="B25" s="246" t="s">
        <v>50</v>
      </c>
      <c r="C25" s="248">
        <f>Utrecht!L17+Utrecht!L18</f>
        <v>29.196628752551028</v>
      </c>
      <c r="D25" s="246"/>
      <c r="E25" s="248">
        <f>Utrecht!L40+Utrecht!L41</f>
        <v>30.788240022316142</v>
      </c>
      <c r="F25" s="269" t="s">
        <v>55</v>
      </c>
      <c r="H25" s="246" t="s">
        <v>50</v>
      </c>
      <c r="I25" s="248">
        <f>Utrecht!L86+Utrecht!L87</f>
        <v>20.570373643866652</v>
      </c>
      <c r="J25" s="246"/>
      <c r="K25" s="248">
        <f>Utrecht!L109+Utrecht!L110</f>
        <v>29.876620202011072</v>
      </c>
      <c r="L25" s="269">
        <f>Utrecht!L132+Utrecht!L133</f>
        <v>5.4602472705648148</v>
      </c>
      <c r="M25" s="286"/>
      <c r="N25" s="287" t="s">
        <v>50</v>
      </c>
      <c r="O25" s="287"/>
      <c r="P25" s="269">
        <f>Utrecht!L155+Utrecht!L156</f>
        <v>28.28604282803034</v>
      </c>
      <c r="Q25" s="269">
        <f>Utrecht!L178+Utrecht!L179</f>
        <v>38.50926876760051</v>
      </c>
    </row>
    <row r="28" spans="2:17" ht="18.5" x14ac:dyDescent="0.45">
      <c r="B28" s="356" t="s">
        <v>31</v>
      </c>
    </row>
    <row r="30" spans="2:17" x14ac:dyDescent="0.35">
      <c r="B30" s="252" t="s">
        <v>43</v>
      </c>
      <c r="C30" s="252"/>
      <c r="D30" s="252"/>
      <c r="E30" s="252"/>
      <c r="F30" s="252"/>
      <c r="H30" s="252" t="s">
        <v>51</v>
      </c>
      <c r="I30" s="252"/>
      <c r="J30" s="252"/>
      <c r="K30" s="252"/>
      <c r="L30" s="252"/>
      <c r="N30" s="742" t="s">
        <v>54</v>
      </c>
      <c r="O30" s="742"/>
      <c r="P30" s="742"/>
      <c r="Q30" s="742"/>
    </row>
    <row r="31" spans="2:17" x14ac:dyDescent="0.35">
      <c r="B31" s="251"/>
      <c r="C31" s="251" t="s">
        <v>44</v>
      </c>
      <c r="D31" s="251"/>
      <c r="E31" s="251" t="s">
        <v>45</v>
      </c>
      <c r="F31" s="251" t="s">
        <v>59</v>
      </c>
      <c r="H31" s="251"/>
      <c r="I31" s="251" t="s">
        <v>44</v>
      </c>
      <c r="J31" s="251"/>
      <c r="K31" s="251" t="s">
        <v>45</v>
      </c>
      <c r="L31" s="251" t="s">
        <v>59</v>
      </c>
      <c r="N31" s="252"/>
      <c r="O31" s="252"/>
      <c r="P31" s="252" t="s">
        <v>52</v>
      </c>
      <c r="Q31" s="252" t="s">
        <v>53</v>
      </c>
    </row>
    <row r="32" spans="2:17" x14ac:dyDescent="0.35">
      <c r="B32" t="s">
        <v>46</v>
      </c>
      <c r="C32" s="247">
        <f>Rotterdam!L12+Rotterdam!L13</f>
        <v>22.959299209877429</v>
      </c>
      <c r="E32" s="247">
        <f>Rotterdam!L35+Rotterdam!L36</f>
        <v>17.826897856605832</v>
      </c>
      <c r="F32" s="247">
        <f>Rotterdam!L58+Rotterdam!L59</f>
        <v>47.613636523254598</v>
      </c>
      <c r="H32" t="s">
        <v>46</v>
      </c>
      <c r="I32" s="247">
        <f>Rotterdam!L81+Rotterdam!L82</f>
        <v>35.29718916094042</v>
      </c>
      <c r="K32" s="247">
        <f>Rotterdam!L104+Rotterdam!L105</f>
        <v>20.824085977747792</v>
      </c>
      <c r="L32" s="247">
        <f>Rotterdam!L127+Rotterdam!L128</f>
        <v>58.681962557581073</v>
      </c>
      <c r="N32" t="s">
        <v>46</v>
      </c>
      <c r="P32" s="247">
        <f>Rotterdam!L150+Rotterdam!L151</f>
        <v>23</v>
      </c>
      <c r="Q32" s="247">
        <f>Rotterdam!L173+Rotterdam!L174</f>
        <v>22.687201460346813</v>
      </c>
    </row>
    <row r="33" spans="2:17" x14ac:dyDescent="0.35">
      <c r="B33" t="s">
        <v>57</v>
      </c>
      <c r="C33" s="247">
        <f>Rotterdam!L14+Rotterdam!L15</f>
        <v>13.198775243527972</v>
      </c>
      <c r="E33" s="247">
        <f>Rotterdam!L37+Rotterdam!L38</f>
        <v>10.350381255608795</v>
      </c>
      <c r="F33" s="249">
        <f>Rotterdam!L60+Rotterdam!L61</f>
        <v>26.881506064022044</v>
      </c>
      <c r="H33" t="s">
        <v>57</v>
      </c>
      <c r="I33" s="247">
        <f>Rotterdam!L83+Rotterdam!L84</f>
        <v>17.195538037745877</v>
      </c>
      <c r="K33" s="247">
        <f>Rotterdam!L106+Rotterdam!L107</f>
        <v>10.622402509686783</v>
      </c>
      <c r="L33" s="247">
        <f>Rotterdam!L129+Rotterdam!L130</f>
        <v>27.816016789501944</v>
      </c>
      <c r="N33" t="s">
        <v>57</v>
      </c>
      <c r="P33" s="247">
        <f>Rotterdam!L152+Rotterdam!L153</f>
        <v>13.1</v>
      </c>
      <c r="Q33" s="247">
        <f>Rotterdam!L175</f>
        <v>13.752608501940216</v>
      </c>
    </row>
    <row r="34" spans="2:17" x14ac:dyDescent="0.35">
      <c r="B34" t="s">
        <v>47</v>
      </c>
      <c r="C34" s="247">
        <f>Rotterdam!L16</f>
        <v>29.665880049835948</v>
      </c>
      <c r="E34" s="247">
        <f>Rotterdam!L39</f>
        <v>33.014722385828762</v>
      </c>
      <c r="F34" s="249">
        <f>Rotterdam!L62</f>
        <v>13.579162960134159</v>
      </c>
      <c r="H34" t="s">
        <v>47</v>
      </c>
      <c r="I34" s="247">
        <f>Rotterdam!L85</f>
        <v>22.376297188802003</v>
      </c>
      <c r="K34" s="247">
        <f>Rotterdam!L108</f>
        <v>32.363970930702308</v>
      </c>
      <c r="L34" s="247">
        <f>Rotterdam!L131</f>
        <v>6.2388120719174811</v>
      </c>
      <c r="N34" t="s">
        <v>47</v>
      </c>
      <c r="P34" s="247">
        <f>Rotterdam!L154</f>
        <v>31.3</v>
      </c>
      <c r="Q34" s="247">
        <f>Rotterdam!L176</f>
        <v>18.130768588377723</v>
      </c>
    </row>
    <row r="35" spans="2:17" x14ac:dyDescent="0.35">
      <c r="B35" t="s">
        <v>48</v>
      </c>
      <c r="C35" s="247">
        <f>C34-C36</f>
        <v>27.465880049835949</v>
      </c>
      <c r="E35" s="247">
        <f>E34-E36</f>
        <v>30.910230265910766</v>
      </c>
      <c r="F35" s="249" t="s">
        <v>55</v>
      </c>
      <c r="H35" t="s">
        <v>48</v>
      </c>
      <c r="I35" s="247">
        <f>I34-I36</f>
        <v>20.394728618656195</v>
      </c>
      <c r="K35" s="247">
        <f>K34-K36</f>
        <v>30.179936886609877</v>
      </c>
      <c r="L35" s="247">
        <f>L34-L36</f>
        <v>4.5388120719174809</v>
      </c>
      <c r="N35" t="s">
        <v>48</v>
      </c>
      <c r="P35" s="247">
        <f>P34-P36</f>
        <v>29.370979983882751</v>
      </c>
      <c r="Q35" s="249" t="s">
        <v>55</v>
      </c>
    </row>
    <row r="36" spans="2:17" x14ac:dyDescent="0.35">
      <c r="B36" t="s">
        <v>49</v>
      </c>
      <c r="C36" s="247">
        <f>Rotterdam!L24</f>
        <v>2.2000000000000002</v>
      </c>
      <c r="E36" s="247">
        <f>Rotterdam!L47</f>
        <v>2.1044921199179951</v>
      </c>
      <c r="F36" s="249" t="s">
        <v>55</v>
      </c>
      <c r="H36" t="s">
        <v>49</v>
      </c>
      <c r="I36" s="247">
        <f>Rotterdam!L93</f>
        <v>1.9815685701458068</v>
      </c>
      <c r="K36" s="247">
        <f>Rotterdam!L116</f>
        <v>2.1840340440924311</v>
      </c>
      <c r="L36" s="247">
        <f>Rotterdam!L139</f>
        <v>1.7</v>
      </c>
      <c r="N36" t="s">
        <v>49</v>
      </c>
      <c r="P36" s="247">
        <f>Rotterdam!L162</f>
        <v>1.9290200161172486</v>
      </c>
      <c r="Q36" s="249" t="s">
        <v>55</v>
      </c>
    </row>
    <row r="37" spans="2:17" x14ac:dyDescent="0.35">
      <c r="B37" s="246" t="s">
        <v>50</v>
      </c>
      <c r="C37" s="248">
        <f>Rotterdam!L17+Rotterdam!L18</f>
        <v>34.176045496758952</v>
      </c>
      <c r="D37" s="246"/>
      <c r="E37" s="248">
        <f>Rotterdam!L40+Rotterdam!L41</f>
        <v>38.807998501957144</v>
      </c>
      <c r="F37" s="269">
        <f>Rotterdam!L63+Rotterdam!L64</f>
        <v>11.925694452589212</v>
      </c>
      <c r="H37" s="246" t="s">
        <v>50</v>
      </c>
      <c r="I37" s="248">
        <f>Rotterdam!L86+Rotterdam!L87</f>
        <v>25.130975612511016</v>
      </c>
      <c r="J37" s="246"/>
      <c r="K37" s="248">
        <f>Rotterdam!L109+Rotterdam!L110</f>
        <v>36.189540581863319</v>
      </c>
      <c r="L37" s="248">
        <f>Rotterdam!L132+Rotterdam!L133</f>
        <v>7.2632085809990174</v>
      </c>
      <c r="N37" s="246" t="s">
        <v>50</v>
      </c>
      <c r="O37" s="246"/>
      <c r="P37" s="248">
        <f>Rotterdam!L155+Rotterdam!L156</f>
        <v>32.5</v>
      </c>
      <c r="Q37" s="269">
        <f>Rotterdam!L177+Rotterdam!L178</f>
        <v>45.429421449335351</v>
      </c>
    </row>
    <row r="40" spans="2:17" ht="18.5" x14ac:dyDescent="0.45">
      <c r="B40" s="356" t="s">
        <v>32</v>
      </c>
    </row>
    <row r="42" spans="2:17" x14ac:dyDescent="0.35">
      <c r="B42" s="252" t="s">
        <v>43</v>
      </c>
      <c r="C42" s="252"/>
      <c r="D42" s="252"/>
      <c r="E42" s="252"/>
      <c r="F42" s="252"/>
      <c r="H42" s="252" t="s">
        <v>51</v>
      </c>
      <c r="I42" s="252"/>
      <c r="J42" s="252"/>
      <c r="K42" s="252"/>
      <c r="L42" s="252"/>
      <c r="N42" s="742" t="s">
        <v>54</v>
      </c>
      <c r="O42" s="742"/>
      <c r="P42" s="742"/>
      <c r="Q42" s="742"/>
    </row>
    <row r="43" spans="2:17" x14ac:dyDescent="0.35">
      <c r="B43" s="251"/>
      <c r="C43" s="251" t="s">
        <v>44</v>
      </c>
      <c r="D43" s="251"/>
      <c r="E43" s="251" t="s">
        <v>45</v>
      </c>
      <c r="F43" s="251" t="s">
        <v>59</v>
      </c>
      <c r="H43" s="251"/>
      <c r="I43" s="251" t="s">
        <v>44</v>
      </c>
      <c r="J43" s="251"/>
      <c r="K43" s="251" t="s">
        <v>45</v>
      </c>
      <c r="L43" s="251" t="s">
        <v>59</v>
      </c>
      <c r="N43" s="252"/>
      <c r="O43" s="252"/>
      <c r="P43" s="252" t="s">
        <v>52</v>
      </c>
      <c r="Q43" s="252" t="s">
        <v>53</v>
      </c>
    </row>
    <row r="44" spans="2:17" x14ac:dyDescent="0.35">
      <c r="B44" t="s">
        <v>46</v>
      </c>
      <c r="C44" s="249">
        <f>'Regio Food Valley'!L12+'Regio Food Valley'!L13</f>
        <v>35.720265619390801</v>
      </c>
      <c r="D44" s="286"/>
      <c r="E44" s="249">
        <f>'Regio Food Valley'!L35+'Regio Food Valley'!L36</f>
        <v>33.693751519731606</v>
      </c>
      <c r="F44" s="249">
        <f>'Regio Food Valley'!L58+'Regio Food Valley'!L59</f>
        <v>58.876810185406868</v>
      </c>
      <c r="H44" t="s">
        <v>46</v>
      </c>
      <c r="I44" s="247">
        <f>'Regio Food Valley'!L81+'Regio Food Valley'!L82</f>
        <v>48.307355712780137</v>
      </c>
      <c r="K44" s="249">
        <f>'Regio Food Valley'!L104+'Regio Food Valley'!L105</f>
        <v>35.852799916073629</v>
      </c>
      <c r="L44" s="249">
        <f>'Regio Food Valley'!L127+'Regio Food Valley'!L128</f>
        <v>75.938018390697124</v>
      </c>
      <c r="N44" t="s">
        <v>46</v>
      </c>
      <c r="P44" s="247">
        <f>'Regio Food Valley'!L150+'Regio Food Valley'!L151</f>
        <v>36.894785430857567</v>
      </c>
      <c r="Q44" s="247">
        <f>'Regio Food Valley'!L173+'Regio Food Valley'!L174</f>
        <v>28.3928758075727</v>
      </c>
    </row>
    <row r="45" spans="2:17" x14ac:dyDescent="0.35">
      <c r="B45" t="s">
        <v>57</v>
      </c>
      <c r="C45" s="249" t="s">
        <v>55</v>
      </c>
      <c r="D45" s="286"/>
      <c r="E45" s="249" t="s">
        <v>55</v>
      </c>
      <c r="F45" s="249" t="s">
        <v>55</v>
      </c>
      <c r="H45" t="s">
        <v>57</v>
      </c>
      <c r="I45" s="247">
        <f>'Regio Food Valley'!L83+'Regio Food Valley'!L84</f>
        <v>2.43357051757325</v>
      </c>
      <c r="K45" s="249" t="s">
        <v>55</v>
      </c>
      <c r="L45" s="249">
        <f>'Regio Food Valley'!L129+'Regio Food Valley'!L130</f>
        <v>7.2023832357376678</v>
      </c>
      <c r="N45" t="s">
        <v>57</v>
      </c>
      <c r="P45" s="249" t="s">
        <v>55</v>
      </c>
      <c r="Q45" s="249" t="s">
        <v>55</v>
      </c>
    </row>
    <row r="46" spans="2:17" x14ac:dyDescent="0.35">
      <c r="B46" t="s">
        <v>47</v>
      </c>
      <c r="C46" s="249">
        <f>'Regio Food Valley'!L15</f>
        <v>42.310694086371583</v>
      </c>
      <c r="D46" s="286"/>
      <c r="E46" s="249">
        <f>'Regio Food Valley'!L38</f>
        <v>43.895564116860875</v>
      </c>
      <c r="F46" s="249" t="s">
        <v>55</v>
      </c>
      <c r="H46" t="s">
        <v>47</v>
      </c>
      <c r="I46" s="247">
        <f>'Regio Food Valley'!L85</f>
        <v>32.160826063988885</v>
      </c>
      <c r="K46" s="249">
        <f>'Regio Food Valley'!L107</f>
        <v>43.148496790391967</v>
      </c>
      <c r="L46" s="249">
        <f>'Regio Food Valley'!L131</f>
        <v>7.7844750794313038</v>
      </c>
      <c r="N46" t="s">
        <v>47</v>
      </c>
      <c r="P46" s="247">
        <f>'Regio Food Valley'!L153</f>
        <v>41.857661204922238</v>
      </c>
      <c r="Q46" s="249">
        <f>'Regio Food Valley'!L175</f>
        <v>45.136996791138138</v>
      </c>
    </row>
    <row r="47" spans="2:17" x14ac:dyDescent="0.35">
      <c r="B47" t="s">
        <v>48</v>
      </c>
      <c r="C47" s="249">
        <f>C46-C48</f>
        <v>35.924405798002361</v>
      </c>
      <c r="D47" s="286"/>
      <c r="E47" s="249">
        <f>E46-E48</f>
        <v>37.903483743540555</v>
      </c>
      <c r="F47" s="249" t="s">
        <v>55</v>
      </c>
      <c r="H47" t="s">
        <v>48</v>
      </c>
      <c r="I47" s="247">
        <f>I46-I48</f>
        <v>26.674012448378477</v>
      </c>
      <c r="K47" s="249">
        <f>K46-K48</f>
        <v>36.646987045040106</v>
      </c>
      <c r="L47" s="249" t="s">
        <v>55</v>
      </c>
      <c r="N47" t="s">
        <v>48</v>
      </c>
      <c r="P47" s="247">
        <f>P46-P48</f>
        <v>37.579011090847985</v>
      </c>
      <c r="Q47" s="249">
        <f>Q46-Q48</f>
        <v>25.60194222862545</v>
      </c>
    </row>
    <row r="48" spans="2:17" x14ac:dyDescent="0.35">
      <c r="B48" t="s">
        <v>49</v>
      </c>
      <c r="C48" s="249">
        <f>'Regio Food Valley'!L24</f>
        <v>6.3862882883692196</v>
      </c>
      <c r="D48" s="286"/>
      <c r="E48" s="249">
        <f>'Regio Food Valley'!L47</f>
        <v>5.9920803733203183</v>
      </c>
      <c r="F48" s="249" t="s">
        <v>55</v>
      </c>
      <c r="H48" t="s">
        <v>49</v>
      </c>
      <c r="I48" s="247">
        <f>'Regio Food Valley'!L93</f>
        <v>5.4868136156104068</v>
      </c>
      <c r="K48" s="249">
        <f>'Regio Food Valley'!L116</f>
        <v>6.5015097453518589</v>
      </c>
      <c r="L48" s="249" t="s">
        <v>55</v>
      </c>
      <c r="N48" t="s">
        <v>49</v>
      </c>
      <c r="P48" s="247">
        <f>'Regio Food Valley'!L162</f>
        <v>4.2786501140742548</v>
      </c>
      <c r="Q48" s="249">
        <f>'Regio Food Valley'!L185</f>
        <v>19.535054562512688</v>
      </c>
    </row>
    <row r="49" spans="2:17" x14ac:dyDescent="0.35">
      <c r="B49" s="246" t="s">
        <v>50</v>
      </c>
      <c r="C49" s="269">
        <f>'Regio Food Valley'!L16+'Regio Food Valley'!L17</f>
        <v>21.752147415093969</v>
      </c>
      <c r="D49" s="287"/>
      <c r="E49" s="269">
        <f>'Regio Food Valley'!L39+'Regio Food Valley'!L40</f>
        <v>22.174810393348192</v>
      </c>
      <c r="F49" s="269" t="s">
        <v>55</v>
      </c>
      <c r="H49" s="246" t="s">
        <v>50</v>
      </c>
      <c r="I49" s="248">
        <f>'Regio Food Valley'!L86+'Regio Food Valley'!L87</f>
        <v>17.098247705658139</v>
      </c>
      <c r="J49" s="246"/>
      <c r="K49" s="269">
        <f>'Regio Food Valley'!L108+'Regio Food Valley'!L109</f>
        <v>20.714681079408038</v>
      </c>
      <c r="L49" s="269">
        <f>'Regio Food Valley'!L132+'Regio Food Valley'!L133</f>
        <v>9.07512329413386</v>
      </c>
      <c r="N49" s="246" t="s">
        <v>50</v>
      </c>
      <c r="O49" s="246"/>
      <c r="P49" s="248">
        <f>'Regio Food Valley'!L154+'Regio Food Valley'!L155</f>
        <v>20.995894355518463</v>
      </c>
      <c r="Q49" s="269">
        <f>'Regio Food Valley'!L176</f>
        <v>26.470127401288952</v>
      </c>
    </row>
    <row r="52" spans="2:17" ht="18.5" x14ac:dyDescent="0.45">
      <c r="B52" s="356" t="s">
        <v>33</v>
      </c>
    </row>
    <row r="54" spans="2:17" x14ac:dyDescent="0.35">
      <c r="B54" s="252" t="s">
        <v>43</v>
      </c>
      <c r="C54" s="252"/>
      <c r="D54" s="252"/>
      <c r="E54" s="252"/>
      <c r="F54" s="252"/>
      <c r="H54" s="252" t="s">
        <v>51</v>
      </c>
      <c r="I54" s="252"/>
      <c r="J54" s="252"/>
      <c r="K54" s="252"/>
      <c r="L54" s="252"/>
      <c r="N54" s="742" t="s">
        <v>54</v>
      </c>
      <c r="O54" s="742"/>
      <c r="P54" s="742"/>
      <c r="Q54" s="742"/>
    </row>
    <row r="55" spans="2:17" x14ac:dyDescent="0.35">
      <c r="B55" s="251"/>
      <c r="C55" s="251" t="s">
        <v>44</v>
      </c>
      <c r="D55" s="251"/>
      <c r="E55" s="251" t="s">
        <v>45</v>
      </c>
      <c r="F55" s="251" t="s">
        <v>59</v>
      </c>
      <c r="H55" s="251"/>
      <c r="I55" s="251" t="s">
        <v>44</v>
      </c>
      <c r="J55" s="251"/>
      <c r="K55" s="251" t="s">
        <v>45</v>
      </c>
      <c r="L55" s="251" t="s">
        <v>59</v>
      </c>
      <c r="N55" s="252"/>
      <c r="O55" s="252"/>
      <c r="P55" s="252" t="s">
        <v>52</v>
      </c>
      <c r="Q55" s="252" t="s">
        <v>53</v>
      </c>
    </row>
    <row r="56" spans="2:17" x14ac:dyDescent="0.35">
      <c r="B56" t="s">
        <v>46</v>
      </c>
      <c r="C56" s="249">
        <f>'Noord Brabant G4'!L12+'Noord Brabant G4'!L13</f>
        <v>35.486480134906188</v>
      </c>
      <c r="D56" s="286"/>
      <c r="E56" s="249">
        <f>'Noord Brabant G4'!L35+'Noord Brabant G4'!L36</f>
        <v>32.389830080196802</v>
      </c>
      <c r="F56" s="249">
        <f>'Noord Brabant G4'!L58+'Noord Brabant G4'!L59</f>
        <v>60.352161706079634</v>
      </c>
      <c r="H56" t="s">
        <v>46</v>
      </c>
      <c r="I56" s="247">
        <f>'Noord Brabant G4'!L81+'Noord Brabant G4'!L82</f>
        <v>46.249468720010803</v>
      </c>
      <c r="K56" s="249">
        <f>'Noord Brabant G4'!L104+'Noord Brabant G4'!L105</f>
        <v>34.170625890946347</v>
      </c>
      <c r="L56" s="249">
        <f>'Noord Brabant G4'!L127+'Noord Brabant G4'!L128</f>
        <v>70.302547467120647</v>
      </c>
      <c r="N56" t="s">
        <v>46</v>
      </c>
      <c r="P56" s="247">
        <f>'Noord Brabant G4'!L150+'Noord Brabant G4'!L151</f>
        <v>34.774349662035846</v>
      </c>
      <c r="Q56" s="247">
        <f>'Noord Brabant G4'!L173+'Noord Brabant G4'!L174</f>
        <v>39.373565976025745</v>
      </c>
    </row>
    <row r="57" spans="2:17" x14ac:dyDescent="0.35">
      <c r="B57" t="s">
        <v>57</v>
      </c>
      <c r="C57" s="249">
        <f>'Noord Brabant G4'!L14+'Noord Brabant G4'!L15</f>
        <v>1.8837131132945752</v>
      </c>
      <c r="D57" s="286"/>
      <c r="E57" s="249">
        <f>'Noord Brabant G4'!L37+'Noord Brabant G4'!L38</f>
        <v>1.3962102728663355</v>
      </c>
      <c r="F57" s="249" t="s">
        <v>55</v>
      </c>
      <c r="H57" t="s">
        <v>57</v>
      </c>
      <c r="I57" s="247">
        <f>'Noord Brabant G4'!L83+'Noord Brabant G4'!L84</f>
        <v>6.3321371610428887</v>
      </c>
      <c r="K57" s="249">
        <f>'Noord Brabant G4'!L106+'Noord Brabant G4'!L107</f>
        <v>1.5430045545220166</v>
      </c>
      <c r="L57" s="249">
        <f>'Noord Brabant G4'!L129+'Noord Brabant G4'!L130</f>
        <v>15.868926847370679</v>
      </c>
      <c r="N57" t="s">
        <v>57</v>
      </c>
      <c r="P57" s="249">
        <f>'Noord Brabant G4'!L152+'Noord Brabant G4'!L153</f>
        <v>1.9850782967229059</v>
      </c>
      <c r="Q57" s="249" t="s">
        <v>55</v>
      </c>
    </row>
    <row r="58" spans="2:17" x14ac:dyDescent="0.35">
      <c r="B58" t="s">
        <v>47</v>
      </c>
      <c r="C58" s="249">
        <f>'Noord Brabant G4'!L16</f>
        <v>34.92452963741512</v>
      </c>
      <c r="D58" s="286"/>
      <c r="E58" s="249">
        <f>'Noord Brabant G4'!L39</f>
        <v>36.30525791213303</v>
      </c>
      <c r="F58" s="249">
        <f>'Noord Brabant G4'!L62</f>
        <v>23.837468132600943</v>
      </c>
      <c r="H58" t="s">
        <v>47</v>
      </c>
      <c r="I58" s="247">
        <f>'Noord Brabant G4'!L85</f>
        <v>26.517554643781192</v>
      </c>
      <c r="K58" s="249">
        <f>'Noord Brabant G4'!L108</f>
        <v>35.734116867584767</v>
      </c>
      <c r="L58" s="249">
        <f>'Noord Brabant G4'!L131</f>
        <v>8.1642487779781394</v>
      </c>
      <c r="N58" t="s">
        <v>47</v>
      </c>
      <c r="P58" s="247">
        <f>'Noord Brabant G4'!L154</f>
        <v>36.458062897500056</v>
      </c>
      <c r="Q58" s="249">
        <f>'Noord Brabant G4'!L177</f>
        <v>26.553907048925307</v>
      </c>
    </row>
    <row r="59" spans="2:17" x14ac:dyDescent="0.35">
      <c r="B59" t="s">
        <v>48</v>
      </c>
      <c r="C59" s="249">
        <f>C58-C60</f>
        <v>30.675856622691054</v>
      </c>
      <c r="D59" s="286"/>
      <c r="E59" s="249">
        <f>E58-E60</f>
        <v>32.191305599259081</v>
      </c>
      <c r="F59" s="249" t="s">
        <v>55</v>
      </c>
      <c r="H59" t="s">
        <v>48</v>
      </c>
      <c r="I59" s="247">
        <f>I58-I60</f>
        <v>23.234281900863728</v>
      </c>
      <c r="K59" s="249">
        <f>K58-K60</f>
        <v>31.678086842325712</v>
      </c>
      <c r="L59" s="249" t="s">
        <v>55</v>
      </c>
      <c r="N59" t="s">
        <v>48</v>
      </c>
      <c r="P59" s="247">
        <f>P58-P60</f>
        <v>33.342323444282229</v>
      </c>
      <c r="Q59" s="249">
        <f>Q58-Q60</f>
        <v>16.121240828421087</v>
      </c>
    </row>
    <row r="60" spans="2:17" x14ac:dyDescent="0.35">
      <c r="B60" t="s">
        <v>49</v>
      </c>
      <c r="C60" s="249">
        <f>'Noord Brabant G4'!L24</f>
        <v>4.2486730147240666</v>
      </c>
      <c r="D60" s="286"/>
      <c r="E60" s="249">
        <f>'Noord Brabant G4'!L47</f>
        <v>4.1139523128739457</v>
      </c>
      <c r="F60" s="249" t="s">
        <v>55</v>
      </c>
      <c r="H60" t="s">
        <v>49</v>
      </c>
      <c r="I60" s="247">
        <f>'Noord Brabant G4'!L93</f>
        <v>3.283272742917466</v>
      </c>
      <c r="K60" s="249">
        <f>'Noord Brabant G4'!L116</f>
        <v>4.0560300252590533</v>
      </c>
      <c r="L60" s="249" t="s">
        <v>55</v>
      </c>
      <c r="N60" t="s">
        <v>49</v>
      </c>
      <c r="P60" s="247">
        <f>'Noord Brabant G4'!L162</f>
        <v>3.1157394532178273</v>
      </c>
      <c r="Q60" s="249">
        <f>'Noord Brabant G4'!L185</f>
        <v>10.43266622050422</v>
      </c>
    </row>
    <row r="61" spans="2:17" x14ac:dyDescent="0.35">
      <c r="B61" s="246" t="s">
        <v>50</v>
      </c>
      <c r="C61" s="269">
        <f>'Noord Brabant G4'!L17+'Noord Brabant G4'!L18</f>
        <v>27.7052771143839</v>
      </c>
      <c r="D61" s="287"/>
      <c r="E61" s="269">
        <f>'Noord Brabant G4'!L40+'Noord Brabant G4'!L41</f>
        <v>29.908701734803717</v>
      </c>
      <c r="F61" s="269" t="s">
        <v>55</v>
      </c>
      <c r="H61" s="246" t="s">
        <v>50</v>
      </c>
      <c r="I61" s="248">
        <f>'Noord Brabant G4'!L86+'Noord Brabant G4'!L87</f>
        <v>20.900839475164997</v>
      </c>
      <c r="J61" s="246"/>
      <c r="K61" s="269">
        <f>'Noord Brabant G4'!L109+'Noord Brabant G4'!L110</f>
        <v>28.552252686946716</v>
      </c>
      <c r="L61" s="269">
        <f>'Noord Brabant G4'!L132+'Noord Brabant G4'!L133</f>
        <v>5.6642769075307653</v>
      </c>
      <c r="N61" s="246" t="s">
        <v>50</v>
      </c>
      <c r="O61" s="246"/>
      <c r="P61" s="248">
        <f>'Noord Brabant G4'!L155+'Noord Brabant G4'!L156</f>
        <v>26.782509143741283</v>
      </c>
      <c r="Q61" s="269">
        <f>'Noord Brabant G4'!L178+'Noord Brabant G4'!L179</f>
        <v>32.742104563805839</v>
      </c>
    </row>
    <row r="64" spans="2:17" ht="18.5" x14ac:dyDescent="0.45">
      <c r="B64" s="356" t="s">
        <v>35</v>
      </c>
    </row>
    <row r="66" spans="2:17" x14ac:dyDescent="0.35">
      <c r="B66" s="252" t="s">
        <v>43</v>
      </c>
      <c r="C66" s="252"/>
      <c r="D66" s="252"/>
      <c r="E66" s="252"/>
      <c r="F66" s="252"/>
      <c r="H66" s="252" t="s">
        <v>51</v>
      </c>
      <c r="I66" s="252"/>
      <c r="J66" s="252"/>
      <c r="K66" s="252"/>
      <c r="L66" s="252"/>
      <c r="N66" s="742" t="s">
        <v>54</v>
      </c>
      <c r="O66" s="742"/>
      <c r="P66" s="742"/>
      <c r="Q66" s="742"/>
    </row>
    <row r="67" spans="2:17" x14ac:dyDescent="0.35">
      <c r="B67" s="251"/>
      <c r="C67" s="251" t="s">
        <v>44</v>
      </c>
      <c r="D67" s="251"/>
      <c r="E67" s="251" t="s">
        <v>45</v>
      </c>
      <c r="F67" s="251" t="s">
        <v>59</v>
      </c>
      <c r="H67" s="251"/>
      <c r="I67" s="251" t="s">
        <v>44</v>
      </c>
      <c r="J67" s="251"/>
      <c r="K67" s="251" t="s">
        <v>45</v>
      </c>
      <c r="L67" s="251" t="s">
        <v>59</v>
      </c>
      <c r="N67" s="252"/>
      <c r="O67" s="252"/>
      <c r="P67" s="252" t="s">
        <v>52</v>
      </c>
      <c r="Q67" s="252" t="s">
        <v>53</v>
      </c>
    </row>
    <row r="68" spans="2:17" x14ac:dyDescent="0.35">
      <c r="B68" t="s">
        <v>46</v>
      </c>
      <c r="C68" s="249">
        <f>'Groene Hart'!L12+'Groene Hart'!L13</f>
        <v>33.913526583507846</v>
      </c>
      <c r="D68" s="286"/>
      <c r="E68" s="249">
        <f>'Groene Hart'!L35+'Groene Hart'!L36</f>
        <v>31.660007874075941</v>
      </c>
      <c r="F68" s="249" t="s">
        <v>55</v>
      </c>
      <c r="H68" t="s">
        <v>46</v>
      </c>
      <c r="I68" s="249">
        <f>'Groene Hart'!L81+'Groene Hart'!L82</f>
        <v>49.568028072942887</v>
      </c>
      <c r="J68" s="286"/>
      <c r="K68" s="249">
        <f>'Groene Hart'!L104+'Groene Hart'!L105</f>
        <v>36.012342984534904</v>
      </c>
      <c r="L68" s="249">
        <f>'Groene Hart'!L127+'Groene Hart'!L128</f>
        <v>73.310314270975596</v>
      </c>
      <c r="M68" s="286"/>
      <c r="N68" t="s">
        <v>46</v>
      </c>
      <c r="O68" s="286"/>
      <c r="P68" s="249">
        <f>'Groene Hart'!L150+'Groene Hart'!L151</f>
        <v>35.350119761338291</v>
      </c>
      <c r="Q68" s="249" t="s">
        <v>55</v>
      </c>
    </row>
    <row r="69" spans="2:17" x14ac:dyDescent="0.35">
      <c r="B69" t="s">
        <v>57</v>
      </c>
      <c r="C69" s="249" t="s">
        <v>55</v>
      </c>
      <c r="D69" s="286"/>
      <c r="E69" s="249" t="s">
        <v>55</v>
      </c>
      <c r="F69" s="249" t="s">
        <v>55</v>
      </c>
      <c r="H69" t="s">
        <v>57</v>
      </c>
      <c r="I69" s="249" t="s">
        <v>55</v>
      </c>
      <c r="J69" s="286"/>
      <c r="K69" s="249" t="s">
        <v>55</v>
      </c>
      <c r="L69" s="249" t="s">
        <v>55</v>
      </c>
      <c r="M69" s="286"/>
      <c r="N69" t="s">
        <v>57</v>
      </c>
      <c r="O69" s="286"/>
      <c r="P69" s="249" t="s">
        <v>55</v>
      </c>
      <c r="Q69" s="249" t="s">
        <v>55</v>
      </c>
    </row>
    <row r="70" spans="2:17" x14ac:dyDescent="0.35">
      <c r="B70" t="s">
        <v>47</v>
      </c>
      <c r="C70" s="249">
        <f>'Groene Hart'!L15</f>
        <v>30.846672764948291</v>
      </c>
      <c r="D70" s="286"/>
      <c r="E70" s="249">
        <f>'Groene Hart'!L38</f>
        <v>31.809247934939023</v>
      </c>
      <c r="F70" s="249" t="s">
        <v>55</v>
      </c>
      <c r="H70" t="s">
        <v>47</v>
      </c>
      <c r="I70" s="249">
        <f>'Groene Hart'!L85</f>
        <v>22.653939457187061</v>
      </c>
      <c r="J70" s="286"/>
      <c r="K70" s="249">
        <f>'Groene Hart'!L108</f>
        <v>30.88405714777171</v>
      </c>
      <c r="L70" s="249" t="s">
        <v>55</v>
      </c>
      <c r="M70" s="286"/>
      <c r="N70" t="s">
        <v>47</v>
      </c>
      <c r="O70" s="286"/>
      <c r="P70" s="249">
        <f>'Groene Hart'!L153</f>
        <v>30.463476587813464</v>
      </c>
      <c r="Q70" s="249" t="s">
        <v>55</v>
      </c>
    </row>
    <row r="71" spans="2:17" x14ac:dyDescent="0.35">
      <c r="B71" t="s">
        <v>48</v>
      </c>
      <c r="C71" s="249" t="s">
        <v>55</v>
      </c>
      <c r="D71" s="286"/>
      <c r="E71" s="249" t="s">
        <v>55</v>
      </c>
      <c r="F71" s="249" t="s">
        <v>55</v>
      </c>
      <c r="H71" t="s">
        <v>48</v>
      </c>
      <c r="I71" s="249" t="s">
        <v>55</v>
      </c>
      <c r="J71" s="286"/>
      <c r="K71" s="249" t="s">
        <v>55</v>
      </c>
      <c r="L71" s="249" t="s">
        <v>55</v>
      </c>
      <c r="M71" s="286"/>
      <c r="N71" t="s">
        <v>48</v>
      </c>
      <c r="O71" s="286"/>
      <c r="P71" s="249" t="s">
        <v>55</v>
      </c>
      <c r="Q71" s="249" t="s">
        <v>55</v>
      </c>
    </row>
    <row r="72" spans="2:17" x14ac:dyDescent="0.35">
      <c r="B72" t="s">
        <v>49</v>
      </c>
      <c r="C72" s="249" t="s">
        <v>55</v>
      </c>
      <c r="D72" s="286"/>
      <c r="E72" s="249" t="s">
        <v>55</v>
      </c>
      <c r="F72" s="249" t="s">
        <v>55</v>
      </c>
      <c r="H72" t="s">
        <v>49</v>
      </c>
      <c r="I72" s="249" t="s">
        <v>55</v>
      </c>
      <c r="J72" s="286"/>
      <c r="K72" s="249" t="s">
        <v>55</v>
      </c>
      <c r="L72" s="249" t="s">
        <v>55</v>
      </c>
      <c r="M72" s="286"/>
      <c r="N72" t="s">
        <v>49</v>
      </c>
      <c r="O72" s="286"/>
      <c r="P72" s="249" t="s">
        <v>55</v>
      </c>
      <c r="Q72" s="249" t="s">
        <v>55</v>
      </c>
    </row>
    <row r="73" spans="2:17" x14ac:dyDescent="0.35">
      <c r="B73" s="246" t="s">
        <v>50</v>
      </c>
      <c r="C73" s="269">
        <f>'Groene Hart'!L16+'Groene Hart'!L17</f>
        <v>34.292076716453899</v>
      </c>
      <c r="D73" s="287"/>
      <c r="E73" s="269">
        <f>'Groene Hart'!L39+'Groene Hart'!L40</f>
        <v>35.86569809260731</v>
      </c>
      <c r="F73" s="269" t="s">
        <v>55</v>
      </c>
      <c r="H73" s="246" t="s">
        <v>50</v>
      </c>
      <c r="I73" s="269">
        <f>'Groene Hart'!L86+'Groene Hart'!L87</f>
        <v>24.267013992402227</v>
      </c>
      <c r="J73" s="287"/>
      <c r="K73" s="269">
        <f>'Groene Hart'!L109+'Groene Hart'!L110</f>
        <v>32.108026216465412</v>
      </c>
      <c r="L73" s="269" t="s">
        <v>55</v>
      </c>
      <c r="M73" s="286"/>
      <c r="N73" s="246" t="s">
        <v>50</v>
      </c>
      <c r="O73" s="287"/>
      <c r="P73" s="269">
        <f>'Groene Hart'!L154+'Groene Hart'!L155</f>
        <v>33.049864351054389</v>
      </c>
      <c r="Q73" s="269" t="s">
        <v>55</v>
      </c>
    </row>
    <row r="76" spans="2:17" ht="18.5" x14ac:dyDescent="0.45">
      <c r="B76" s="356" t="s">
        <v>36</v>
      </c>
    </row>
    <row r="78" spans="2:17" x14ac:dyDescent="0.35">
      <c r="B78" s="252" t="s">
        <v>43</v>
      </c>
      <c r="C78" s="252"/>
      <c r="D78" s="252"/>
      <c r="E78" s="252"/>
      <c r="F78" s="252"/>
      <c r="H78" s="252" t="s">
        <v>51</v>
      </c>
      <c r="I78" s="252"/>
      <c r="J78" s="252"/>
      <c r="K78" s="252"/>
      <c r="L78" s="252"/>
      <c r="N78" s="742" t="s">
        <v>54</v>
      </c>
      <c r="O78" s="742"/>
      <c r="P78" s="742"/>
      <c r="Q78" s="742"/>
    </row>
    <row r="79" spans="2:17" x14ac:dyDescent="0.35">
      <c r="B79" s="251"/>
      <c r="C79" s="251" t="s">
        <v>44</v>
      </c>
      <c r="D79" s="251"/>
      <c r="E79" s="251" t="s">
        <v>45</v>
      </c>
      <c r="F79" s="251" t="s">
        <v>59</v>
      </c>
      <c r="H79" s="251"/>
      <c r="I79" s="251" t="s">
        <v>44</v>
      </c>
      <c r="J79" s="251"/>
      <c r="K79" s="251" t="s">
        <v>45</v>
      </c>
      <c r="L79" s="251" t="s">
        <v>59</v>
      </c>
      <c r="N79" s="252"/>
      <c r="O79" s="252"/>
      <c r="P79" s="252" t="s">
        <v>52</v>
      </c>
      <c r="Q79" s="252" t="s">
        <v>53</v>
      </c>
    </row>
    <row r="80" spans="2:17" x14ac:dyDescent="0.35">
      <c r="B80" t="s">
        <v>46</v>
      </c>
      <c r="C80" s="249">
        <f>'Sudwest Fryslan'!L12+'Sudwest Fryslan'!L13</f>
        <v>37.058489365880206</v>
      </c>
      <c r="D80" s="286"/>
      <c r="E80" s="249">
        <f>'Sudwest Fryslan'!L35+'Sudwest Fryslan'!L36</f>
        <v>26.418961575723127</v>
      </c>
      <c r="F80" s="249">
        <f>'Sudwest Fryslan'!L58+'Sudwest Fryslan'!L59</f>
        <v>73.749212540387276</v>
      </c>
      <c r="H80" t="s">
        <v>46</v>
      </c>
      <c r="I80" s="249">
        <f>'Sudwest Fryslan'!L81+'Sudwest Fryslan'!L82</f>
        <v>45.9</v>
      </c>
      <c r="J80" s="286"/>
      <c r="K80" s="249">
        <f>'Sudwest Fryslan'!L104+'Sudwest Fryslan'!L105</f>
        <v>27.21671289758519</v>
      </c>
      <c r="L80" s="249">
        <f>'Sudwest Fryslan'!L127+'Sudwest Fryslan'!L128</f>
        <v>79.211048681371835</v>
      </c>
      <c r="M80" s="286"/>
      <c r="N80" t="s">
        <v>46</v>
      </c>
      <c r="O80" s="286"/>
      <c r="P80" s="249">
        <f>'Sudwest Fryslan'!L150+'Sudwest Fryslan'!L151</f>
        <v>38.100049158250656</v>
      </c>
      <c r="Q80" s="249" t="s">
        <v>55</v>
      </c>
    </row>
    <row r="81" spans="2:17" x14ac:dyDescent="0.35">
      <c r="B81" t="s">
        <v>57</v>
      </c>
      <c r="C81" s="249" t="s">
        <v>55</v>
      </c>
      <c r="D81" s="286"/>
      <c r="E81" s="249" t="s">
        <v>55</v>
      </c>
      <c r="F81" s="249" t="s">
        <v>55</v>
      </c>
      <c r="H81" t="s">
        <v>57</v>
      </c>
      <c r="I81" s="249" t="s">
        <v>55</v>
      </c>
      <c r="J81" s="286"/>
      <c r="K81" s="249" t="s">
        <v>55</v>
      </c>
      <c r="L81" s="249" t="s">
        <v>55</v>
      </c>
      <c r="M81" s="286"/>
      <c r="N81" t="s">
        <v>57</v>
      </c>
      <c r="O81" s="286"/>
      <c r="P81" s="249" t="s">
        <v>55</v>
      </c>
      <c r="Q81" s="249" t="s">
        <v>55</v>
      </c>
    </row>
    <row r="82" spans="2:17" x14ac:dyDescent="0.35">
      <c r="B82" t="s">
        <v>47</v>
      </c>
      <c r="C82" s="249">
        <f>'Sudwest Fryslan'!L16</f>
        <v>34.585492419059364</v>
      </c>
      <c r="D82" s="286"/>
      <c r="E82" s="249">
        <f>'Sudwest Fryslan'!L37</f>
        <v>40.844545204083644</v>
      </c>
      <c r="F82" s="249" t="s">
        <v>55</v>
      </c>
      <c r="H82" t="s">
        <v>47</v>
      </c>
      <c r="I82" s="249">
        <f>'Sudwest Fryslan'!L85</f>
        <v>28</v>
      </c>
      <c r="J82" s="286"/>
      <c r="K82" s="249">
        <f>'Sudwest Fryslan'!L106</f>
        <v>39.819106637656141</v>
      </c>
      <c r="L82" s="249"/>
      <c r="M82" s="286"/>
      <c r="N82" t="s">
        <v>47</v>
      </c>
      <c r="O82" s="286"/>
      <c r="P82" s="249">
        <f>'Sudwest Fryslan'!L154</f>
        <v>34.454219418499513</v>
      </c>
      <c r="Q82" s="249" t="s">
        <v>55</v>
      </c>
    </row>
    <row r="83" spans="2:17" x14ac:dyDescent="0.35">
      <c r="B83" t="s">
        <v>48</v>
      </c>
      <c r="C83" s="249" t="s">
        <v>55</v>
      </c>
      <c r="D83" s="286"/>
      <c r="E83" s="249" t="s">
        <v>55</v>
      </c>
      <c r="F83" s="249" t="s">
        <v>55</v>
      </c>
      <c r="H83" t="s">
        <v>48</v>
      </c>
      <c r="I83" s="249" t="s">
        <v>55</v>
      </c>
      <c r="J83" s="286"/>
      <c r="K83" s="249" t="s">
        <v>55</v>
      </c>
      <c r="L83" s="249" t="s">
        <v>55</v>
      </c>
      <c r="M83" s="286"/>
      <c r="N83" t="s">
        <v>48</v>
      </c>
      <c r="O83" s="286"/>
      <c r="P83" s="249" t="s">
        <v>55</v>
      </c>
      <c r="Q83" s="249" t="s">
        <v>55</v>
      </c>
    </row>
    <row r="84" spans="2:17" x14ac:dyDescent="0.35">
      <c r="B84" t="s">
        <v>49</v>
      </c>
      <c r="C84" s="249" t="s">
        <v>55</v>
      </c>
      <c r="D84" s="286"/>
      <c r="E84" s="249" t="s">
        <v>55</v>
      </c>
      <c r="F84" s="249" t="s">
        <v>55</v>
      </c>
      <c r="H84" t="s">
        <v>49</v>
      </c>
      <c r="I84" s="249" t="s">
        <v>55</v>
      </c>
      <c r="J84" s="286"/>
      <c r="K84" s="249" t="s">
        <v>55</v>
      </c>
      <c r="L84" s="249" t="s">
        <v>55</v>
      </c>
      <c r="M84" s="286"/>
      <c r="N84" t="s">
        <v>49</v>
      </c>
      <c r="O84" s="286"/>
      <c r="P84" s="249" t="s">
        <v>55</v>
      </c>
      <c r="Q84" s="249" t="s">
        <v>55</v>
      </c>
    </row>
    <row r="85" spans="2:17" x14ac:dyDescent="0.35">
      <c r="B85" s="246" t="s">
        <v>50</v>
      </c>
      <c r="C85" s="269">
        <f>'Sudwest Fryslan'!L17+'Sudwest Fryslan'!L18</f>
        <v>27.170211410995051</v>
      </c>
      <c r="D85" s="287"/>
      <c r="E85" s="269">
        <f>'Sudwest Fryslan'!L38+'Sudwest Fryslan'!L39</f>
        <v>32.736493220193211</v>
      </c>
      <c r="F85" s="269" t="s">
        <v>55</v>
      </c>
      <c r="H85" s="246" t="s">
        <v>50</v>
      </c>
      <c r="I85" s="269">
        <f>'Sudwest Fryslan'!L86+'Sudwest Fryslan'!L87</f>
        <v>23.900000000000002</v>
      </c>
      <c r="J85" s="287"/>
      <c r="K85" s="269">
        <f>'Sudwest Fryslan'!L107+'Sudwest Fryslan'!L108</f>
        <v>32.964180464758655</v>
      </c>
      <c r="L85" s="269" t="s">
        <v>55</v>
      </c>
      <c r="M85" s="286"/>
      <c r="N85" s="246" t="s">
        <v>50</v>
      </c>
      <c r="O85" s="287"/>
      <c r="P85" s="269">
        <f>'Sudwest Fryslan'!L155+'Sudwest Fryslan'!L156</f>
        <v>25.981535471446406</v>
      </c>
      <c r="Q85" s="269" t="s">
        <v>55</v>
      </c>
    </row>
    <row r="88" spans="2:17" ht="18.5" x14ac:dyDescent="0.45">
      <c r="B88" s="356" t="s">
        <v>37</v>
      </c>
    </row>
    <row r="90" spans="2:17" x14ac:dyDescent="0.35">
      <c r="B90" s="252" t="s">
        <v>43</v>
      </c>
      <c r="C90" s="252"/>
      <c r="D90" s="252"/>
      <c r="E90" s="252"/>
      <c r="F90" s="252"/>
      <c r="H90" s="252" t="s">
        <v>51</v>
      </c>
      <c r="I90" s="252"/>
      <c r="J90" s="252"/>
      <c r="K90" s="252"/>
      <c r="L90" s="252"/>
      <c r="N90" s="742" t="s">
        <v>54</v>
      </c>
      <c r="O90" s="742"/>
      <c r="P90" s="742"/>
      <c r="Q90" s="742"/>
    </row>
    <row r="91" spans="2:17" x14ac:dyDescent="0.35">
      <c r="B91" s="251"/>
      <c r="C91" s="251" t="s">
        <v>44</v>
      </c>
      <c r="D91" s="251"/>
      <c r="E91" s="251" t="s">
        <v>45</v>
      </c>
      <c r="F91" s="251" t="s">
        <v>59</v>
      </c>
      <c r="H91" s="251"/>
      <c r="I91" s="251" t="s">
        <v>44</v>
      </c>
      <c r="J91" s="251"/>
      <c r="K91" s="251" t="s">
        <v>45</v>
      </c>
      <c r="L91" s="251" t="s">
        <v>59</v>
      </c>
      <c r="N91" s="252"/>
      <c r="O91" s="252"/>
      <c r="P91" s="252" t="s">
        <v>52</v>
      </c>
      <c r="Q91" s="252" t="s">
        <v>53</v>
      </c>
    </row>
    <row r="92" spans="2:17" x14ac:dyDescent="0.35">
      <c r="B92" t="s">
        <v>46</v>
      </c>
      <c r="C92" s="249">
        <f>'Noordoost Groningen'!L12+'Noordoost Groningen'!L13</f>
        <v>39.991912397203272</v>
      </c>
      <c r="D92" s="286"/>
      <c r="E92" s="249">
        <f>'Noordoost Groningen'!L35+'Noordoost Groningen'!L36</f>
        <v>36.296210067265719</v>
      </c>
      <c r="F92" s="249" t="s">
        <v>55</v>
      </c>
      <c r="H92" t="s">
        <v>46</v>
      </c>
      <c r="I92" s="249">
        <f>'Noordoost Groningen'!L81+'Noordoost Groningen'!L82</f>
        <v>52.727081698656193</v>
      </c>
      <c r="J92" s="286"/>
      <c r="K92" s="249">
        <f>'Noordoost Groningen'!L104+'Noordoost Groningen'!L105</f>
        <v>38.180791865441876</v>
      </c>
      <c r="L92" s="249">
        <f>'Noordoost Groningen'!L127+'Noordoost Groningen'!L128</f>
        <v>74.523224304982335</v>
      </c>
      <c r="M92" s="286"/>
      <c r="N92" t="s">
        <v>46</v>
      </c>
      <c r="O92" s="286"/>
      <c r="P92" s="249">
        <f>'Noordoost Groningen'!L150+'Noordoost Groningen'!L151</f>
        <v>40.406950671797908</v>
      </c>
      <c r="Q92" s="249" t="s">
        <v>55</v>
      </c>
    </row>
    <row r="93" spans="2:17" x14ac:dyDescent="0.35">
      <c r="B93" t="s">
        <v>57</v>
      </c>
      <c r="C93" s="249" t="s">
        <v>55</v>
      </c>
      <c r="D93" s="286"/>
      <c r="E93" s="249" t="s">
        <v>55</v>
      </c>
      <c r="F93" s="249" t="s">
        <v>55</v>
      </c>
      <c r="H93" t="s">
        <v>57</v>
      </c>
      <c r="I93" s="249" t="s">
        <v>55</v>
      </c>
      <c r="J93" s="286"/>
      <c r="K93" s="249" t="s">
        <v>55</v>
      </c>
      <c r="L93" s="249" t="s">
        <v>55</v>
      </c>
      <c r="M93" s="286"/>
      <c r="N93" t="s">
        <v>57</v>
      </c>
      <c r="O93" s="286"/>
      <c r="P93" s="249" t="s">
        <v>55</v>
      </c>
      <c r="Q93" s="249" t="s">
        <v>55</v>
      </c>
    </row>
    <row r="94" spans="2:17" x14ac:dyDescent="0.35">
      <c r="B94" t="s">
        <v>47</v>
      </c>
      <c r="C94" s="249">
        <f>'Noordoost Groningen'!L14</f>
        <v>37.213274494155918</v>
      </c>
      <c r="D94" s="286"/>
      <c r="E94" s="249">
        <f>'Noordoost Groningen'!L37</f>
        <v>39.068617743102067</v>
      </c>
      <c r="F94" s="249" t="s">
        <v>55</v>
      </c>
      <c r="H94" t="s">
        <v>47</v>
      </c>
      <c r="I94" s="249">
        <f>'Noordoost Groningen'!L85</f>
        <v>26.676518497909001</v>
      </c>
      <c r="J94" s="286"/>
      <c r="K94" s="249">
        <f>'Noordoost Groningen'!L106</f>
        <v>39.202799850323608</v>
      </c>
      <c r="L94" s="249"/>
      <c r="M94" s="286"/>
      <c r="N94" t="s">
        <v>47</v>
      </c>
      <c r="O94" s="286"/>
      <c r="P94" s="249">
        <f>'Noordoost Groningen'!L152</f>
        <v>37.885959091557488</v>
      </c>
      <c r="Q94" s="249" t="s">
        <v>55</v>
      </c>
    </row>
    <row r="95" spans="2:17" x14ac:dyDescent="0.35">
      <c r="B95" t="s">
        <v>48</v>
      </c>
      <c r="C95" s="249" t="s">
        <v>55</v>
      </c>
      <c r="D95" s="286"/>
      <c r="E95" s="249" t="s">
        <v>55</v>
      </c>
      <c r="F95" s="249" t="s">
        <v>55</v>
      </c>
      <c r="H95" t="s">
        <v>48</v>
      </c>
      <c r="I95" s="249" t="s">
        <v>55</v>
      </c>
      <c r="J95" s="286"/>
      <c r="K95" s="249" t="s">
        <v>55</v>
      </c>
      <c r="L95" s="249" t="s">
        <v>55</v>
      </c>
      <c r="M95" s="286"/>
      <c r="N95" t="s">
        <v>48</v>
      </c>
      <c r="O95" s="286"/>
      <c r="P95" s="249" t="s">
        <v>55</v>
      </c>
      <c r="Q95" s="249" t="s">
        <v>55</v>
      </c>
    </row>
    <row r="96" spans="2:17" x14ac:dyDescent="0.35">
      <c r="B96" t="s">
        <v>49</v>
      </c>
      <c r="C96" s="249" t="s">
        <v>55</v>
      </c>
      <c r="D96" s="286"/>
      <c r="E96" s="249" t="s">
        <v>55</v>
      </c>
      <c r="F96" s="249" t="s">
        <v>55</v>
      </c>
      <c r="H96" t="s">
        <v>49</v>
      </c>
      <c r="I96" s="249" t="s">
        <v>55</v>
      </c>
      <c r="J96" s="286"/>
      <c r="K96" s="249" t="s">
        <v>55</v>
      </c>
      <c r="L96" s="249" t="s">
        <v>55</v>
      </c>
      <c r="M96" s="286"/>
      <c r="N96" t="s">
        <v>49</v>
      </c>
      <c r="O96" s="286"/>
      <c r="P96" s="249" t="s">
        <v>55</v>
      </c>
      <c r="Q96" s="249" t="s">
        <v>55</v>
      </c>
    </row>
    <row r="97" spans="2:17" x14ac:dyDescent="0.35">
      <c r="B97" s="246" t="s">
        <v>50</v>
      </c>
      <c r="C97" s="269">
        <f>'Noordoost Groningen'!L15+'Noordoost Groningen'!L16</f>
        <v>22.794813108641065</v>
      </c>
      <c r="D97" s="287"/>
      <c r="E97" s="269">
        <f>'Noordoost Groningen'!L38+'Noordoost Groningen'!L39</f>
        <v>24.635172189632481</v>
      </c>
      <c r="F97" s="269" t="s">
        <v>55</v>
      </c>
      <c r="H97" s="246" t="s">
        <v>50</v>
      </c>
      <c r="I97" s="269">
        <f>'Noordoost Groningen'!L86+'Noordoost Groningen'!L87</f>
        <v>17.743057864428575</v>
      </c>
      <c r="J97" s="287"/>
      <c r="K97" s="269">
        <f>'Noordoost Groningen'!L107+'Noordoost Groningen'!L108</f>
        <v>22.616408284234772</v>
      </c>
      <c r="L97" s="269" t="s">
        <v>55</v>
      </c>
      <c r="M97" s="286"/>
      <c r="N97" s="246" t="s">
        <v>50</v>
      </c>
      <c r="O97" s="287"/>
      <c r="P97" s="269">
        <f>'Noordoost Groningen'!L153+'Noordoost Groningen'!L154</f>
        <v>21.707090236644838</v>
      </c>
      <c r="Q97" s="269" t="s">
        <v>55</v>
      </c>
    </row>
    <row r="100" spans="2:17" ht="18.5" x14ac:dyDescent="0.45">
      <c r="B100" s="356" t="s">
        <v>39</v>
      </c>
    </row>
    <row r="102" spans="2:17" x14ac:dyDescent="0.35">
      <c r="B102" s="252" t="s">
        <v>43</v>
      </c>
      <c r="C102" s="252"/>
      <c r="D102" s="252"/>
      <c r="E102" s="252"/>
      <c r="F102" s="252"/>
      <c r="H102" s="252" t="s">
        <v>51</v>
      </c>
      <c r="I102" s="252"/>
      <c r="J102" s="252"/>
      <c r="K102" s="252"/>
      <c r="L102" s="252"/>
      <c r="N102" s="742" t="s">
        <v>54</v>
      </c>
      <c r="O102" s="742"/>
      <c r="P102" s="742"/>
      <c r="Q102" s="742"/>
    </row>
    <row r="103" spans="2:17" x14ac:dyDescent="0.35">
      <c r="B103" s="251"/>
      <c r="C103" s="251" t="s">
        <v>44</v>
      </c>
      <c r="D103" s="251"/>
      <c r="E103" s="251" t="s">
        <v>45</v>
      </c>
      <c r="F103" s="251" t="s">
        <v>59</v>
      </c>
      <c r="H103" s="251"/>
      <c r="I103" s="251" t="s">
        <v>44</v>
      </c>
      <c r="J103" s="251"/>
      <c r="K103" s="251" t="s">
        <v>45</v>
      </c>
      <c r="L103" s="251" t="s">
        <v>59</v>
      </c>
      <c r="N103" s="252"/>
      <c r="O103" s="252"/>
      <c r="P103" s="252" t="s">
        <v>52</v>
      </c>
      <c r="Q103" s="252" t="s">
        <v>53</v>
      </c>
    </row>
    <row r="104" spans="2:17" x14ac:dyDescent="0.35">
      <c r="B104" t="s">
        <v>46</v>
      </c>
      <c r="C104" s="249">
        <f>Twente!L12+Twente!L13</f>
        <v>37.661999416611899</v>
      </c>
      <c r="D104" s="286"/>
      <c r="E104" s="249">
        <f>Twente!L35+Twente!L36</f>
        <v>35.607409541731371</v>
      </c>
      <c r="F104" s="249">
        <f>Twente!L58+Twente!L59</f>
        <v>58.279275241699764</v>
      </c>
      <c r="H104" t="s">
        <v>46</v>
      </c>
      <c r="I104" s="249">
        <f>Twente!L81+Twente!L82</f>
        <v>47.350953339933859</v>
      </c>
      <c r="J104" s="286"/>
      <c r="K104" s="249">
        <f>Twente!L104+Twente!L105</f>
        <v>36.725687351383449</v>
      </c>
      <c r="L104" s="249">
        <f>Twente!L127+Twente!L128</f>
        <v>71.727744208481269</v>
      </c>
      <c r="M104" s="286"/>
      <c r="N104" t="s">
        <v>46</v>
      </c>
      <c r="O104" s="286"/>
      <c r="P104" s="249">
        <f>Twente!L150+Twente!L151</f>
        <v>37.738582707706549</v>
      </c>
      <c r="Q104" s="249"/>
    </row>
    <row r="105" spans="2:17" x14ac:dyDescent="0.35">
      <c r="B105" t="s">
        <v>57</v>
      </c>
      <c r="C105" s="249" t="s">
        <v>55</v>
      </c>
      <c r="D105" s="286"/>
      <c r="E105" s="249" t="s">
        <v>55</v>
      </c>
      <c r="F105" s="249" t="s">
        <v>55</v>
      </c>
      <c r="H105" t="s">
        <v>57</v>
      </c>
      <c r="I105" s="249">
        <f>Twente!L83+Twente!L84</f>
        <v>3.6038435470299341</v>
      </c>
      <c r="J105" s="286"/>
      <c r="K105" s="249" t="s">
        <v>55</v>
      </c>
      <c r="L105" s="249">
        <f>Twente!L129+Twente!L130</f>
        <v>9.5944739448593488</v>
      </c>
      <c r="M105" s="286"/>
      <c r="N105" t="s">
        <v>57</v>
      </c>
      <c r="O105" s="286"/>
      <c r="P105" s="249" t="s">
        <v>55</v>
      </c>
      <c r="Q105" s="249" t="s">
        <v>55</v>
      </c>
    </row>
    <row r="106" spans="2:17" x14ac:dyDescent="0.35">
      <c r="B106" t="s">
        <v>47</v>
      </c>
      <c r="C106" s="249">
        <f>Twente!L16</f>
        <v>40.184315799992518</v>
      </c>
      <c r="D106" s="286"/>
      <c r="E106" s="249">
        <f>Twente!L39</f>
        <v>41.525020774837337</v>
      </c>
      <c r="F106" s="249" t="s">
        <v>55</v>
      </c>
      <c r="H106" t="s">
        <v>47</v>
      </c>
      <c r="I106" s="249">
        <f>Twente!L85</f>
        <v>32.360405389708937</v>
      </c>
      <c r="J106" s="286"/>
      <c r="K106" s="249">
        <f>Twente!L108</f>
        <v>41.125346328815397</v>
      </c>
      <c r="L106" s="249">
        <f>Twente!L131</f>
        <v>12.251625762166309</v>
      </c>
      <c r="M106" s="286"/>
      <c r="N106" t="s">
        <v>47</v>
      </c>
      <c r="O106" s="286"/>
      <c r="P106" s="249">
        <f>Twente!L154</f>
        <v>39.679479601967742</v>
      </c>
      <c r="Q106" s="249" t="s">
        <v>55</v>
      </c>
    </row>
    <row r="107" spans="2:17" x14ac:dyDescent="0.35">
      <c r="B107" t="s">
        <v>48</v>
      </c>
      <c r="C107" s="249">
        <f>C106-C108</f>
        <v>32.69518258046336</v>
      </c>
      <c r="D107" s="286"/>
      <c r="E107" s="249">
        <f>E106-E108</f>
        <v>34.37488975703458</v>
      </c>
      <c r="F107" s="249" t="s">
        <v>55</v>
      </c>
      <c r="H107" t="s">
        <v>48</v>
      </c>
      <c r="I107" s="249">
        <f>I106-I108</f>
        <v>25.185580637612933</v>
      </c>
      <c r="J107" s="286"/>
      <c r="K107" s="249">
        <f>K106-K108</f>
        <v>33.782929293775624</v>
      </c>
      <c r="L107" s="249" t="s">
        <v>55</v>
      </c>
      <c r="M107" s="286"/>
      <c r="N107" t="s">
        <v>48</v>
      </c>
      <c r="O107" s="286"/>
      <c r="P107" s="249">
        <f>P106-P108</f>
        <v>34.458956396249953</v>
      </c>
      <c r="Q107" s="249" t="s">
        <v>55</v>
      </c>
    </row>
    <row r="108" spans="2:17" x14ac:dyDescent="0.35">
      <c r="B108" t="s">
        <v>49</v>
      </c>
      <c r="C108" s="249">
        <f>Twente!L24</f>
        <v>7.4891332195291556</v>
      </c>
      <c r="D108" s="286"/>
      <c r="E108" s="249">
        <f>Twente!L47</f>
        <v>7.1501310178027548</v>
      </c>
      <c r="F108" s="249" t="s">
        <v>55</v>
      </c>
      <c r="H108" t="s">
        <v>49</v>
      </c>
      <c r="I108" s="249">
        <f>Twente!L93</f>
        <v>7.1748247520960051</v>
      </c>
      <c r="J108" s="286"/>
      <c r="K108" s="249">
        <f>Twente!L116</f>
        <v>7.3424170350397766</v>
      </c>
      <c r="L108" s="249" t="s">
        <v>55</v>
      </c>
      <c r="M108" s="286"/>
      <c r="N108" t="s">
        <v>49</v>
      </c>
      <c r="O108" s="286"/>
      <c r="P108" s="249">
        <f>Twente!L162</f>
        <v>5.2205232057177922</v>
      </c>
      <c r="Q108" s="249" t="s">
        <v>55</v>
      </c>
    </row>
    <row r="109" spans="2:17" x14ac:dyDescent="0.35">
      <c r="B109" s="246" t="s">
        <v>50</v>
      </c>
      <c r="C109" s="269">
        <f>Twente!L17+Twente!L18</f>
        <v>21.086207091753465</v>
      </c>
      <c r="D109" s="287"/>
      <c r="E109" s="269">
        <f>Twente!L40+Twente!L41</f>
        <v>21.81903167220073</v>
      </c>
      <c r="F109" s="269" t="s">
        <v>55</v>
      </c>
      <c r="H109" s="246" t="s">
        <v>50</v>
      </c>
      <c r="I109" s="269">
        <f>Twente!L86+Twente!L87</f>
        <v>16.684797723327499</v>
      </c>
      <c r="J109" s="287"/>
      <c r="K109" s="269">
        <f>Twente!L109+Twente!L110</f>
        <v>21.156296727508032</v>
      </c>
      <c r="L109" s="269">
        <f>Twente!L132+Twente!L133</f>
        <v>6.4261560844930106</v>
      </c>
      <c r="M109" s="286"/>
      <c r="N109" s="246" t="s">
        <v>50</v>
      </c>
      <c r="O109" s="287"/>
      <c r="P109" s="269">
        <f>Twente!L155+Twente!L156</f>
        <v>21.467309924616817</v>
      </c>
      <c r="Q109" s="269" t="s">
        <v>55</v>
      </c>
    </row>
    <row r="112" spans="2:17" ht="18.5" x14ac:dyDescent="0.45">
      <c r="B112" s="356" t="s">
        <v>40</v>
      </c>
    </row>
    <row r="114" spans="2:17" x14ac:dyDescent="0.35">
      <c r="B114" s="252" t="s">
        <v>43</v>
      </c>
      <c r="C114" s="252"/>
      <c r="D114" s="252"/>
      <c r="E114" s="252"/>
      <c r="F114" s="252"/>
      <c r="H114" s="252" t="s">
        <v>51</v>
      </c>
      <c r="I114" s="252"/>
      <c r="J114" s="252"/>
      <c r="K114" s="252"/>
      <c r="L114" s="252"/>
      <c r="N114" s="742" t="s">
        <v>54</v>
      </c>
      <c r="O114" s="742"/>
      <c r="P114" s="742"/>
      <c r="Q114" s="742"/>
    </row>
    <row r="115" spans="2:17" x14ac:dyDescent="0.35">
      <c r="B115" s="251"/>
      <c r="C115" s="251" t="s">
        <v>44</v>
      </c>
      <c r="D115" s="251"/>
      <c r="E115" s="251" t="s">
        <v>45</v>
      </c>
      <c r="F115" s="251" t="s">
        <v>59</v>
      </c>
      <c r="H115" s="251"/>
      <c r="I115" s="251" t="s">
        <v>44</v>
      </c>
      <c r="J115" s="251"/>
      <c r="K115" s="251" t="s">
        <v>45</v>
      </c>
      <c r="L115" s="251" t="s">
        <v>59</v>
      </c>
      <c r="N115" s="252"/>
      <c r="O115" s="252"/>
      <c r="P115" s="252" t="s">
        <v>52</v>
      </c>
      <c r="Q115" s="252" t="s">
        <v>53</v>
      </c>
    </row>
    <row r="116" spans="2:17" x14ac:dyDescent="0.35">
      <c r="B116" t="s">
        <v>46</v>
      </c>
      <c r="C116" s="249">
        <f>'Regio Parkstad'!L12+'Regio Parkstad'!L13</f>
        <v>44.193239804303666</v>
      </c>
      <c r="D116" s="286"/>
      <c r="E116" s="249">
        <f>'Regio Parkstad'!L35+'Regio Parkstad'!L36</f>
        <v>44.073944742036403</v>
      </c>
      <c r="F116" s="249">
        <f>'Regio Parkstad'!L58+'Regio Parkstad'!L59</f>
        <v>45.335120387897504</v>
      </c>
      <c r="H116" t="s">
        <v>46</v>
      </c>
      <c r="I116" s="249">
        <f>'Regio Parkstad'!L81+'Regio Parkstad'!L82</f>
        <v>58.907215586817031</v>
      </c>
      <c r="J116" s="286"/>
      <c r="K116" s="249">
        <f>'Regio Parkstad'!L104+'Regio Parkstad'!L105</f>
        <v>50.987784977381196</v>
      </c>
      <c r="L116" s="249">
        <f>'Regio Parkstad'!L127+'Regio Parkstad'!L128</f>
        <v>76.27798985461888</v>
      </c>
      <c r="M116" s="286"/>
      <c r="N116" t="s">
        <v>46</v>
      </c>
      <c r="O116" s="286"/>
      <c r="P116" s="249">
        <f>'Regio Parkstad'!L150+'Regio Parkstad'!L151</f>
        <v>46.321305375230764</v>
      </c>
      <c r="Q116" s="249">
        <f>'Regio Parkstad'!L173+'Regio Parkstad'!L174</f>
        <v>35.418848072374303</v>
      </c>
    </row>
    <row r="117" spans="2:17" x14ac:dyDescent="0.35">
      <c r="B117" t="s">
        <v>57</v>
      </c>
      <c r="C117" s="249" t="s">
        <v>55</v>
      </c>
      <c r="D117" s="286"/>
      <c r="E117" s="249" t="s">
        <v>55</v>
      </c>
      <c r="F117" s="249" t="s">
        <v>55</v>
      </c>
      <c r="H117" t="s">
        <v>57</v>
      </c>
      <c r="I117" s="249">
        <f>'Regio Parkstad'!L83+'Regio Parkstad'!L84</f>
        <v>2.9231245227116753</v>
      </c>
      <c r="J117" s="286"/>
      <c r="K117" s="249" t="s">
        <v>55</v>
      </c>
      <c r="L117" s="249" t="s">
        <v>55</v>
      </c>
      <c r="M117" s="286"/>
      <c r="N117" t="s">
        <v>57</v>
      </c>
      <c r="O117" s="286"/>
      <c r="P117" s="249" t="s">
        <v>55</v>
      </c>
      <c r="Q117" s="249" t="s">
        <v>55</v>
      </c>
    </row>
    <row r="118" spans="2:17" x14ac:dyDescent="0.35">
      <c r="B118" t="s">
        <v>47</v>
      </c>
      <c r="C118" s="249">
        <f>'Regio Parkstad'!L15</f>
        <v>17.031690416289834</v>
      </c>
      <c r="D118" s="286"/>
      <c r="E118" s="249">
        <f>'Regio Parkstad'!L38</f>
        <v>15.452006052841419</v>
      </c>
      <c r="F118" s="249" t="s">
        <v>55</v>
      </c>
      <c r="H118" t="s">
        <v>47</v>
      </c>
      <c r="I118" s="249">
        <f>'Regio Parkstad'!L85</f>
        <v>12.511180813006151</v>
      </c>
      <c r="J118" s="286"/>
      <c r="K118" s="249">
        <f>'Regio Parkstad'!L107</f>
        <v>14.882476161628459</v>
      </c>
      <c r="L118" s="249" t="s">
        <v>55</v>
      </c>
      <c r="M118" s="286"/>
      <c r="N118" t="s">
        <v>47</v>
      </c>
      <c r="O118" s="286"/>
      <c r="P118" s="249">
        <f>'Regio Parkstad'!L153</f>
        <v>15.695713866199348</v>
      </c>
      <c r="Q118" s="249" t="s">
        <v>55</v>
      </c>
    </row>
    <row r="119" spans="2:17" x14ac:dyDescent="0.35">
      <c r="B119" t="s">
        <v>48</v>
      </c>
      <c r="C119" s="249">
        <f>C118-C120</f>
        <v>12.543172030664213</v>
      </c>
      <c r="D119" s="286"/>
      <c r="E119" s="249" t="s">
        <v>55</v>
      </c>
      <c r="F119" s="249" t="s">
        <v>55</v>
      </c>
      <c r="H119" t="s">
        <v>48</v>
      </c>
      <c r="I119" s="249">
        <f>I118-I120</f>
        <v>9.1845425176074098</v>
      </c>
      <c r="J119" s="286"/>
      <c r="K119" s="249">
        <f>K118-K120</f>
        <v>11.245027506234916</v>
      </c>
      <c r="L119" s="249" t="s">
        <v>55</v>
      </c>
      <c r="M119" s="286"/>
      <c r="N119" t="s">
        <v>48</v>
      </c>
      <c r="O119" s="286"/>
      <c r="P119" s="249" t="s">
        <v>55</v>
      </c>
      <c r="Q119" s="249" t="s">
        <v>55</v>
      </c>
    </row>
    <row r="120" spans="2:17" x14ac:dyDescent="0.35">
      <c r="B120" t="s">
        <v>49</v>
      </c>
      <c r="C120" s="249">
        <f>'Regio Parkstad'!L24</f>
        <v>4.4885183856256203</v>
      </c>
      <c r="D120" s="286"/>
      <c r="E120" s="249" t="s">
        <v>55</v>
      </c>
      <c r="F120" s="249" t="s">
        <v>55</v>
      </c>
      <c r="H120" t="s">
        <v>49</v>
      </c>
      <c r="I120" s="249">
        <f>'Regio Parkstad'!L93</f>
        <v>3.3266382953987415</v>
      </c>
      <c r="J120" s="286"/>
      <c r="K120" s="249">
        <f>'Regio Parkstad'!L116</f>
        <v>3.6374486553935421</v>
      </c>
      <c r="L120" s="249" t="s">
        <v>55</v>
      </c>
      <c r="M120" s="286"/>
      <c r="N120" t="s">
        <v>49</v>
      </c>
      <c r="O120" s="286"/>
      <c r="P120" s="249" t="s">
        <v>55</v>
      </c>
      <c r="Q120" s="249" t="s">
        <v>55</v>
      </c>
    </row>
    <row r="121" spans="2:17" x14ac:dyDescent="0.35">
      <c r="B121" s="246" t="s">
        <v>50</v>
      </c>
      <c r="C121" s="269">
        <f>'Regio Parkstad'!L16+'Regio Parkstad'!L17</f>
        <v>37.758100987415872</v>
      </c>
      <c r="D121" s="287"/>
      <c r="E121" s="269">
        <f>'Regio Parkstad'!L39+'Regio Parkstad'!L40</f>
        <v>39.350835191777072</v>
      </c>
      <c r="F121" s="269" t="s">
        <v>55</v>
      </c>
      <c r="H121" s="246" t="s">
        <v>50</v>
      </c>
      <c r="I121" s="269">
        <f>'Regio Parkstad'!L86+'Regio Parkstad'!L87</f>
        <v>25.658479077464914</v>
      </c>
      <c r="J121" s="287"/>
      <c r="K121" s="269">
        <f>'Regio Parkstad'!L108+'Regio Parkstad'!L109</f>
        <v>32.357429832791027</v>
      </c>
      <c r="L121" s="269">
        <f>'Regio Parkstad'!L132+'Regio Parkstad'!L133</f>
        <v>10.964750810783782</v>
      </c>
      <c r="M121" s="286"/>
      <c r="N121" s="246" t="s">
        <v>50</v>
      </c>
      <c r="O121" s="287"/>
      <c r="P121" s="269">
        <f>'Regio Parkstad'!L154+'Regio Parkstad'!L155</f>
        <v>36.861210738379683</v>
      </c>
      <c r="Q121" s="269">
        <f>'Regio Parkstad'!L177+'Regio Parkstad'!L178</f>
        <v>41.456138535273169</v>
      </c>
    </row>
    <row r="124" spans="2:17" ht="18.5" x14ac:dyDescent="0.45">
      <c r="B124" s="356" t="s">
        <v>41</v>
      </c>
    </row>
    <row r="126" spans="2:17" x14ac:dyDescent="0.35">
      <c r="B126" s="252" t="s">
        <v>43</v>
      </c>
      <c r="C126" s="252"/>
      <c r="D126" s="252"/>
      <c r="E126" s="252"/>
      <c r="F126" s="252"/>
      <c r="H126" s="252" t="s">
        <v>51</v>
      </c>
      <c r="I126" s="252"/>
      <c r="J126" s="252"/>
      <c r="K126" s="252"/>
      <c r="L126" s="252"/>
      <c r="N126" s="742" t="s">
        <v>54</v>
      </c>
      <c r="O126" s="742"/>
      <c r="P126" s="742"/>
      <c r="Q126" s="742"/>
    </row>
    <row r="127" spans="2:17" x14ac:dyDescent="0.35">
      <c r="B127" s="251"/>
      <c r="C127" s="251" t="s">
        <v>44</v>
      </c>
      <c r="D127" s="251"/>
      <c r="E127" s="251" t="s">
        <v>45</v>
      </c>
      <c r="F127" s="251" t="s">
        <v>59</v>
      </c>
      <c r="H127" s="251"/>
      <c r="I127" s="251" t="s">
        <v>44</v>
      </c>
      <c r="J127" s="251"/>
      <c r="K127" s="251" t="s">
        <v>45</v>
      </c>
      <c r="L127" s="251" t="s">
        <v>59</v>
      </c>
      <c r="N127" s="252"/>
      <c r="O127" s="252"/>
      <c r="P127" s="252" t="s">
        <v>52</v>
      </c>
      <c r="Q127" s="252" t="s">
        <v>53</v>
      </c>
    </row>
    <row r="128" spans="2:17" x14ac:dyDescent="0.35">
      <c r="B128" t="s">
        <v>46</v>
      </c>
      <c r="C128" s="249">
        <f>'Regio Alkmaar'!L12+'Regio Alkmaar'!L13</f>
        <v>28.101465881340541</v>
      </c>
      <c r="D128" s="286"/>
      <c r="E128" s="249">
        <f>'Regio Alkmaar'!L35+'Regio Alkmaar'!L36</f>
        <v>27.511544427835464</v>
      </c>
      <c r="F128" s="249" t="s">
        <v>55</v>
      </c>
      <c r="H128" t="s">
        <v>46</v>
      </c>
      <c r="I128" s="249">
        <f>'Regio Alkmaar'!L81+'Regio Alkmaar'!L82</f>
        <v>43.83855471935582</v>
      </c>
      <c r="J128" s="286"/>
      <c r="K128" s="249">
        <f>'Regio Alkmaar'!L104+'Regio Alkmaar'!L105</f>
        <v>32.417798309603057</v>
      </c>
      <c r="L128" s="249">
        <f>'Regio Alkmaar'!L127+'Regio Alkmaar'!L128</f>
        <v>67.280249027976083</v>
      </c>
      <c r="M128" s="286"/>
      <c r="N128" t="s">
        <v>46</v>
      </c>
      <c r="O128" s="286"/>
      <c r="P128" s="249">
        <f>'Regio Alkmaar'!L150+'Regio Alkmaar'!L151</f>
        <v>30.456991623726118</v>
      </c>
      <c r="Q128" s="249">
        <f>'Regio Alkmaar'!L173+'Regio Alkmaar'!L174</f>
        <v>17.477374489144875</v>
      </c>
    </row>
    <row r="129" spans="2:17" x14ac:dyDescent="0.35">
      <c r="B129" t="s">
        <v>57</v>
      </c>
      <c r="C129" s="249" t="s">
        <v>55</v>
      </c>
      <c r="D129" s="286"/>
      <c r="E129" s="249" t="s">
        <v>55</v>
      </c>
      <c r="F129" s="249" t="s">
        <v>55</v>
      </c>
      <c r="H129" t="s">
        <v>57</v>
      </c>
      <c r="I129" s="249">
        <f>'Regio Alkmaar'!L83+'Regio Alkmaar'!L84</f>
        <v>3.8709534266978505</v>
      </c>
      <c r="J129" s="286"/>
      <c r="K129" s="249" t="s">
        <v>55</v>
      </c>
      <c r="L129" s="249">
        <f>'Regio Alkmaar'!L129+'Regio Alkmaar'!L130</f>
        <v>11.55742146189519</v>
      </c>
      <c r="M129" s="286"/>
      <c r="N129" t="s">
        <v>57</v>
      </c>
      <c r="O129" s="286"/>
      <c r="P129" s="249" t="s">
        <v>55</v>
      </c>
      <c r="Q129" s="249" t="s">
        <v>55</v>
      </c>
    </row>
    <row r="130" spans="2:17" x14ac:dyDescent="0.35">
      <c r="B130" t="s">
        <v>47</v>
      </c>
      <c r="C130" s="249">
        <f>'Regio Alkmaar'!L15</f>
        <v>45.71852448571407</v>
      </c>
      <c r="D130" s="286"/>
      <c r="E130" s="249">
        <f>'Regio Alkmaar'!L38</f>
        <v>46.024281137774167</v>
      </c>
      <c r="F130" s="249" t="s">
        <v>55</v>
      </c>
      <c r="H130" t="s">
        <v>47</v>
      </c>
      <c r="I130" s="249">
        <f>'Regio Alkmaar'!L85</f>
        <v>33.606909357134477</v>
      </c>
      <c r="J130" s="286"/>
      <c r="K130" s="249">
        <f>'Regio Alkmaar'!L107</f>
        <v>44.626332780602759</v>
      </c>
      <c r="L130" s="249">
        <f>'Regio Alkmaar'!L131</f>
        <v>10.988971798321456</v>
      </c>
      <c r="M130" s="286"/>
      <c r="N130" t="s">
        <v>47</v>
      </c>
      <c r="O130" s="286"/>
      <c r="P130" s="249">
        <f>'Regio Alkmaar'!L153</f>
        <v>44.976894101188023</v>
      </c>
      <c r="Q130" s="249">
        <f>'Regio Alkmaar'!L175</f>
        <v>49.063488560041414</v>
      </c>
    </row>
    <row r="131" spans="2:17" x14ac:dyDescent="0.35">
      <c r="B131" t="s">
        <v>48</v>
      </c>
      <c r="C131" s="249">
        <f>C130-C132</f>
        <v>37.360176941054988</v>
      </c>
      <c r="D131" s="286"/>
      <c r="E131" s="249">
        <f>E130-E132</f>
        <v>38.32574057346433</v>
      </c>
      <c r="F131" s="249" t="s">
        <v>55</v>
      </c>
      <c r="H131" t="s">
        <v>48</v>
      </c>
      <c r="I131" s="249">
        <f>I130-I132</f>
        <v>26.849419040055523</v>
      </c>
      <c r="J131" s="286"/>
      <c r="K131" s="249">
        <f>K130-K132</f>
        <v>37.090330055760525</v>
      </c>
      <c r="L131" s="249" t="s">
        <v>55</v>
      </c>
      <c r="M131" s="286"/>
      <c r="N131" t="s">
        <v>48</v>
      </c>
      <c r="O131" s="286"/>
      <c r="P131" s="249">
        <f>P130-P132</f>
        <v>38.540987838809308</v>
      </c>
      <c r="Q131" s="249">
        <f>Q130-Q132</f>
        <v>32.034383777810618</v>
      </c>
    </row>
    <row r="132" spans="2:17" x14ac:dyDescent="0.35">
      <c r="B132" t="s">
        <v>49</v>
      </c>
      <c r="C132" s="249">
        <f>'Regio Alkmaar'!L24</f>
        <v>8.3583475446590842</v>
      </c>
      <c r="D132" s="286"/>
      <c r="E132" s="249">
        <f>'Regio Alkmaar'!L47</f>
        <v>7.698540564309841</v>
      </c>
      <c r="F132" s="249" t="s">
        <v>55</v>
      </c>
      <c r="H132" t="s">
        <v>49</v>
      </c>
      <c r="I132" s="249">
        <f>'Regio Alkmaar'!L93</f>
        <v>6.7574903170789531</v>
      </c>
      <c r="J132" s="286"/>
      <c r="K132" s="249">
        <f>'Regio Alkmaar'!L116</f>
        <v>7.5360027248422323</v>
      </c>
      <c r="L132" s="249" t="s">
        <v>55</v>
      </c>
      <c r="M132" s="286"/>
      <c r="N132" t="s">
        <v>49</v>
      </c>
      <c r="O132" s="286"/>
      <c r="P132" s="249">
        <f>'Regio Alkmaar'!L162</f>
        <v>6.4359062623787127</v>
      </c>
      <c r="Q132" s="249">
        <f>'Regio Alkmaar'!L185</f>
        <v>17.029104782230792</v>
      </c>
    </row>
    <row r="133" spans="2:17" x14ac:dyDescent="0.35">
      <c r="B133" s="246" t="s">
        <v>50</v>
      </c>
      <c r="C133" s="269">
        <f>'Regio Alkmaar'!L16+'Regio Alkmaar'!L17</f>
        <v>26.158528226114804</v>
      </c>
      <c r="D133" s="287"/>
      <c r="E133" s="269">
        <f>'Regio Alkmaar'!L39+'Regio Alkmaar'!L40</f>
        <v>26.440981919244614</v>
      </c>
      <c r="F133" s="269" t="s">
        <v>55</v>
      </c>
      <c r="H133" s="246" t="s">
        <v>50</v>
      </c>
      <c r="I133" s="269">
        <f>'Regio Alkmaar'!L86+'Regio Alkmaar'!L87</f>
        <v>18.683582496812082</v>
      </c>
      <c r="J133" s="287"/>
      <c r="K133" s="269">
        <f>'Regio Alkmaar'!L108+'Regio Alkmaar'!L109</f>
        <v>22.829750558821026</v>
      </c>
      <c r="L133" s="269">
        <f>'Regio Alkmaar'!L132+'Regio Alkmaar'!L133</f>
        <v>10.173357711807238</v>
      </c>
      <c r="M133" s="286"/>
      <c r="N133" s="246" t="s">
        <v>50</v>
      </c>
      <c r="O133" s="287"/>
      <c r="P133" s="269">
        <f>'Regio Alkmaar'!L154+'Regio Alkmaar'!L155</f>
        <v>24.5398701073842</v>
      </c>
      <c r="Q133" s="269">
        <f>'Regio Alkmaar'!L176+'Regio Alkmaar'!L177</f>
        <v>33.4591369508138</v>
      </c>
    </row>
  </sheetData>
  <mergeCells count="14">
    <mergeCell ref="B6:F6"/>
    <mergeCell ref="H6:L6"/>
    <mergeCell ref="N6:Q6"/>
    <mergeCell ref="N114:Q114"/>
    <mergeCell ref="N126:Q126"/>
    <mergeCell ref="N90:Q90"/>
    <mergeCell ref="N102:Q102"/>
    <mergeCell ref="S6:Y6"/>
    <mergeCell ref="N78:Q78"/>
    <mergeCell ref="N54:Q54"/>
    <mergeCell ref="N66:Q66"/>
    <mergeCell ref="N18:Q18"/>
    <mergeCell ref="N30:Q30"/>
    <mergeCell ref="N42:Q4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837CA-18CE-48F4-AA17-61E8DE865A96}">
  <dimension ref="B2:Y133"/>
  <sheetViews>
    <sheetView showGridLines="0" workbookViewId="0">
      <selection activeCell="C29" sqref="C29"/>
    </sheetView>
  </sheetViews>
  <sheetFormatPr defaultRowHeight="14.5" x14ac:dyDescent="0.35"/>
  <cols>
    <col min="2" max="2" width="21.36328125" customWidth="1"/>
    <col min="3" max="3" width="10.6328125" customWidth="1"/>
    <col min="4" max="4" width="2.81640625" customWidth="1"/>
    <col min="5" max="7" width="10.6328125" customWidth="1"/>
    <col min="8" max="8" width="21.453125" customWidth="1"/>
    <col min="9" max="9" width="10.6328125" customWidth="1"/>
    <col min="10" max="10" width="2.81640625" customWidth="1"/>
    <col min="11" max="13" width="10.6328125" customWidth="1"/>
    <col min="14" max="14" width="21.453125" customWidth="1"/>
    <col min="15" max="15" width="2.81640625" customWidth="1"/>
    <col min="16" max="18" width="10.6328125" customWidth="1"/>
    <col min="19" max="19" width="21.453125" customWidth="1"/>
    <col min="20" max="20" width="2.90625" customWidth="1"/>
    <col min="21" max="25" width="10.6328125" customWidth="1"/>
  </cols>
  <sheetData>
    <row r="2" spans="2:25" ht="18.5" x14ac:dyDescent="0.45">
      <c r="B2" s="250" t="s">
        <v>132</v>
      </c>
    </row>
    <row r="4" spans="2:25" ht="18.5" x14ac:dyDescent="0.45">
      <c r="B4" s="356" t="s">
        <v>42</v>
      </c>
    </row>
    <row r="6" spans="2:25" x14ac:dyDescent="0.35">
      <c r="B6" s="742" t="s">
        <v>43</v>
      </c>
      <c r="C6" s="742"/>
      <c r="D6" s="742"/>
      <c r="E6" s="742"/>
      <c r="F6" s="742"/>
      <c r="H6" s="742" t="s">
        <v>51</v>
      </c>
      <c r="I6" s="742"/>
      <c r="J6" s="742"/>
      <c r="K6" s="742"/>
      <c r="L6" s="742"/>
      <c r="N6" s="742" t="s">
        <v>54</v>
      </c>
      <c r="O6" s="742"/>
      <c r="P6" s="742"/>
      <c r="Q6" s="742"/>
      <c r="S6" s="742" t="s">
        <v>56</v>
      </c>
      <c r="T6" s="742"/>
      <c r="U6" s="742"/>
      <c r="V6" s="742"/>
      <c r="W6" s="742"/>
      <c r="X6" s="742"/>
      <c r="Y6" s="742"/>
    </row>
    <row r="7" spans="2:25" x14ac:dyDescent="0.35">
      <c r="B7" s="251"/>
      <c r="C7" s="251" t="s">
        <v>44</v>
      </c>
      <c r="D7" s="251"/>
      <c r="E7" s="251" t="s">
        <v>45</v>
      </c>
      <c r="F7" s="251" t="s">
        <v>59</v>
      </c>
      <c r="H7" s="251"/>
      <c r="I7" s="251" t="s">
        <v>44</v>
      </c>
      <c r="J7" s="251"/>
      <c r="K7" s="251" t="s">
        <v>45</v>
      </c>
      <c r="L7" s="251" t="s">
        <v>59</v>
      </c>
      <c r="N7" s="252"/>
      <c r="O7" s="252"/>
      <c r="P7" s="252" t="s">
        <v>52</v>
      </c>
      <c r="Q7" s="252" t="s">
        <v>53</v>
      </c>
      <c r="S7" s="251"/>
      <c r="T7" s="251"/>
      <c r="U7" s="251">
        <v>1</v>
      </c>
      <c r="V7" s="251">
        <v>2</v>
      </c>
      <c r="W7" s="251">
        <v>3</v>
      </c>
      <c r="X7" s="251">
        <v>4</v>
      </c>
      <c r="Y7" s="251">
        <v>5</v>
      </c>
    </row>
    <row r="8" spans="2:25" x14ac:dyDescent="0.35">
      <c r="B8" t="s">
        <v>46</v>
      </c>
      <c r="C8" s="247">
        <f>Nederland!Z12+Nederland!Z13</f>
        <v>31.982839988144178</v>
      </c>
      <c r="E8" s="247">
        <f>Nederland!Z35+Nederland!Z36</f>
        <v>29.784092716297433</v>
      </c>
      <c r="F8" s="247">
        <f>Nederland!Z58+Nederland!Z59</f>
        <v>50.464789404517802</v>
      </c>
      <c r="H8" t="s">
        <v>46</v>
      </c>
      <c r="I8" s="247">
        <f>Nederland!Z81+Nederland!Z82</f>
        <v>44.427324051756955</v>
      </c>
      <c r="K8" s="247">
        <f>Nederland!Z104+Nederland!Z105</f>
        <v>32.541373060945901</v>
      </c>
      <c r="L8" s="247">
        <f>Nederland!Z127+Nederland!Z128</f>
        <v>72.521241498795533</v>
      </c>
      <c r="N8" t="s">
        <v>46</v>
      </c>
      <c r="P8" s="247">
        <f>Nederland!Z150+Nederland!Z151</f>
        <v>32.120595988152836</v>
      </c>
      <c r="Q8" s="247">
        <f>Nederland!Z173+Nederland!Z174</f>
        <v>31.314586903181706</v>
      </c>
      <c r="S8" t="s">
        <v>46</v>
      </c>
      <c r="U8" s="247">
        <f>Nederland!Z196+Nederland!Z197</f>
        <v>22.454159115794603</v>
      </c>
      <c r="V8" s="247">
        <f>Nederland!Z219+Nederland!Z220</f>
        <v>32.60412813265507</v>
      </c>
      <c r="W8" s="247">
        <f>Nederland!Z242+Nederland!Z243</f>
        <v>34.612136894924355</v>
      </c>
      <c r="X8" s="247">
        <f>Nederland!Z265+Nederland!Z266</f>
        <v>37.648409010727242</v>
      </c>
      <c r="Y8" s="247">
        <f>Nederland!Z288+Nederland!Z289</f>
        <v>39.466177727650475</v>
      </c>
    </row>
    <row r="9" spans="2:25" x14ac:dyDescent="0.35">
      <c r="B9" t="s">
        <v>57</v>
      </c>
      <c r="C9" s="247">
        <f>Nederland!Z14+Nederland!Z15</f>
        <v>1.2267139926129538</v>
      </c>
      <c r="E9" s="247">
        <f>Nederland!Z37+Nederland!Z38</f>
        <v>0.9027241805597237</v>
      </c>
      <c r="F9" s="247">
        <f>Nederland!Z60+Nederland!Z61</f>
        <v>3.9500662370747195</v>
      </c>
      <c r="H9" t="s">
        <v>57</v>
      </c>
      <c r="I9" s="247">
        <f>Nederland!Z83+Nederland!Z84</f>
        <v>2.9000429786608977</v>
      </c>
      <c r="K9" s="247">
        <f>Nederland!Z106+Nederland!Z107</f>
        <v>1.0074125317994314</v>
      </c>
      <c r="L9" s="247">
        <f>Nederland!Z129+Nederland!Z130</f>
        <v>7.3735094747772889</v>
      </c>
      <c r="N9" t="s">
        <v>57</v>
      </c>
      <c r="P9" s="247">
        <f>Nederland!Z152+Nederland!Z153</f>
        <v>1.3219892655327097</v>
      </c>
      <c r="Q9" s="247">
        <f>Nederland!Z175+Nederland!Z176</f>
        <v>0.76453452278839573</v>
      </c>
      <c r="S9" t="s">
        <v>57</v>
      </c>
      <c r="U9" s="247">
        <f>Nederland!Z198+Nederland!Z199</f>
        <v>3.6761676770105547</v>
      </c>
      <c r="V9" s="247">
        <f>Nederland!Z221+Nederland!Z222</f>
        <v>0.78808517420112556</v>
      </c>
      <c r="W9" s="249" t="s">
        <v>55</v>
      </c>
      <c r="X9" s="249" t="s">
        <v>55</v>
      </c>
      <c r="Y9" s="249" t="s">
        <v>55</v>
      </c>
    </row>
    <row r="10" spans="2:25" x14ac:dyDescent="0.35">
      <c r="B10" t="s">
        <v>47</v>
      </c>
      <c r="C10" s="247">
        <f>Nederland!Z16</f>
        <v>32.892447933970338</v>
      </c>
      <c r="E10" s="247">
        <f>Nederland!Z39</f>
        <v>33.32749014162539</v>
      </c>
      <c r="F10" s="247">
        <f>Nederland!Z62</f>
        <v>29.235625624820528</v>
      </c>
      <c r="H10" t="s">
        <v>47</v>
      </c>
      <c r="I10" s="247">
        <f>Nederland!Z85</f>
        <v>26.626360535712717</v>
      </c>
      <c r="K10" s="247">
        <f>Nederland!Z108</f>
        <v>33.098959829877508</v>
      </c>
      <c r="L10" s="247">
        <f>Nederland!Z131</f>
        <v>11.327570360776589</v>
      </c>
      <c r="N10" t="s">
        <v>47</v>
      </c>
      <c r="P10" s="247">
        <f>Nederland!Z154</f>
        <v>33.403132942354247</v>
      </c>
      <c r="Q10" s="247">
        <f>Nederland!Z177</f>
        <v>30.415119670411105</v>
      </c>
      <c r="S10" t="s">
        <v>47</v>
      </c>
      <c r="U10" s="247">
        <f>Nederland!Z200</f>
        <v>34.915397527206544</v>
      </c>
      <c r="V10" s="247">
        <f>Nederland!Z223</f>
        <v>32.679462129308789</v>
      </c>
      <c r="W10" s="247">
        <f>Nederland!Z246</f>
        <v>34.426685292125704</v>
      </c>
      <c r="X10" s="247">
        <f>Nederland!Z269</f>
        <v>31.154323170674875</v>
      </c>
      <c r="Y10" s="247">
        <f>Nederland!Z291</f>
        <v>28.522268135539893</v>
      </c>
    </row>
    <row r="11" spans="2:25" x14ac:dyDescent="0.35">
      <c r="B11" t="s">
        <v>48</v>
      </c>
      <c r="C11" s="247">
        <f>C10-C12</f>
        <v>26.941163582153614</v>
      </c>
      <c r="E11" s="247">
        <f>E10-E12</f>
        <v>27.873066823216703</v>
      </c>
      <c r="F11" s="247">
        <f>F10-F12</f>
        <v>19.107890161957858</v>
      </c>
      <c r="H11" t="s">
        <v>48</v>
      </c>
      <c r="I11" s="247">
        <f>I10-I12</f>
        <v>21.426360535712718</v>
      </c>
      <c r="K11" s="247">
        <f>K10-K12</f>
        <v>27.496772754326802</v>
      </c>
      <c r="L11" s="247">
        <f>L10-L12</f>
        <v>7.1754803196067494</v>
      </c>
      <c r="N11" t="s">
        <v>48</v>
      </c>
      <c r="P11" s="247">
        <f>P10-P12</f>
        <v>29.006028379428919</v>
      </c>
      <c r="Q11" s="247">
        <f>Q10-Q12</f>
        <v>16.915119670411105</v>
      </c>
      <c r="S11" t="s">
        <v>48</v>
      </c>
      <c r="U11" s="247">
        <f>U10-U12</f>
        <v>31.441369014004309</v>
      </c>
      <c r="V11" s="247">
        <f>V10-V12</f>
        <v>27.056631261305949</v>
      </c>
      <c r="W11" s="247">
        <f>W10-W12</f>
        <v>26.926685292125704</v>
      </c>
      <c r="X11" s="247">
        <f>X10-X12</f>
        <v>23.454323170674876</v>
      </c>
      <c r="Y11" s="247">
        <f>Y10-Y12</f>
        <v>21.183152363959874</v>
      </c>
    </row>
    <row r="12" spans="2:25" x14ac:dyDescent="0.35">
      <c r="B12" t="s">
        <v>49</v>
      </c>
      <c r="C12" s="247">
        <f>Nederland!Z24</f>
        <v>5.9512843518167244</v>
      </c>
      <c r="E12" s="247">
        <f>Nederland!Z47</f>
        <v>5.4544233184086846</v>
      </c>
      <c r="F12" s="247">
        <f>Nederland!Z70</f>
        <v>10.12773546286267</v>
      </c>
      <c r="H12" t="s">
        <v>49</v>
      </c>
      <c r="I12" s="247">
        <f>Nederland!Z93</f>
        <v>5.2</v>
      </c>
      <c r="K12" s="247">
        <f>Nederland!Z116</f>
        <v>5.6021870755507051</v>
      </c>
      <c r="L12" s="247">
        <f>Nederland!Z139</f>
        <v>4.1520900411698394</v>
      </c>
      <c r="N12" t="s">
        <v>49</v>
      </c>
      <c r="P12" s="247">
        <f>Nederland!Z162</f>
        <v>4.3971045629253291</v>
      </c>
      <c r="Q12" s="247">
        <f>Nederland!Z185</f>
        <v>13.5</v>
      </c>
      <c r="S12" t="s">
        <v>49</v>
      </c>
      <c r="U12" s="247">
        <f>Nederland!Z208</f>
        <v>3.4740285132022359</v>
      </c>
      <c r="V12" s="247">
        <f>Nederland!Z231</f>
        <v>5.6228308680028389</v>
      </c>
      <c r="W12" s="247">
        <f>Nederland!Z254</f>
        <v>7.5</v>
      </c>
      <c r="X12" s="247">
        <f>Nederland!Z277</f>
        <v>7.7</v>
      </c>
      <c r="Y12" s="247">
        <f>Nederland!L299</f>
        <v>7.3391157715800182</v>
      </c>
    </row>
    <row r="13" spans="2:25" x14ac:dyDescent="0.35">
      <c r="B13" s="246" t="s">
        <v>50</v>
      </c>
      <c r="C13" s="248">
        <f>Nederland!Z17+Nederland!Z18</f>
        <v>33.897998085273564</v>
      </c>
      <c r="D13" s="246"/>
      <c r="E13" s="248">
        <f>Nederland!Z40+Nederland!Z41</f>
        <v>35.985692961518417</v>
      </c>
      <c r="F13" s="248">
        <f>Nederland!Z63+Nederland!Z64</f>
        <v>16.349518733586685</v>
      </c>
      <c r="H13" s="246" t="s">
        <v>50</v>
      </c>
      <c r="I13" s="248">
        <f>Nederland!Z86+Nederland!Z87</f>
        <v>26.046272433869408</v>
      </c>
      <c r="J13" s="246"/>
      <c r="K13" s="248">
        <f>Nederland!Z109+Nederland!Z110</f>
        <v>33.352254577378808</v>
      </c>
      <c r="L13" s="248">
        <f>Nederland!Z132+Nederland!Z133</f>
        <v>8.7776786656519494</v>
      </c>
      <c r="N13" s="246" t="s">
        <v>50</v>
      </c>
      <c r="O13" s="246"/>
      <c r="P13" s="248">
        <f>Nederland!Z155+Nederland!Z156</f>
        <v>33.154281803960075</v>
      </c>
      <c r="Q13" s="248">
        <f>Nederland!Z178+Nederland!Z179</f>
        <v>37.505758903618947</v>
      </c>
      <c r="S13" s="246" t="s">
        <v>50</v>
      </c>
      <c r="T13" s="246"/>
      <c r="U13" s="248">
        <f>Nederland!Z201+Nederland!Z202</f>
        <v>38.954275679989003</v>
      </c>
      <c r="V13" s="248">
        <f>Nederland!Z224+Nederland!Z225</f>
        <v>33.928324563835972</v>
      </c>
      <c r="W13" s="248">
        <f>Nederland!Z247+Nederland!Z248</f>
        <v>30.764249114511841</v>
      </c>
      <c r="X13" s="248">
        <f>Nederland!Z270+Nederland!Z271</f>
        <v>30.978849781818393</v>
      </c>
      <c r="Y13" s="248">
        <f>Nederland!Z292+Nederland!Z293</f>
        <v>31.999331432328237</v>
      </c>
    </row>
    <row r="14" spans="2:25" x14ac:dyDescent="0.35">
      <c r="C14" s="247"/>
      <c r="D14" s="247"/>
      <c r="E14" s="247"/>
      <c r="F14" s="247"/>
      <c r="G14" s="247"/>
      <c r="H14" s="247"/>
      <c r="I14" s="247"/>
      <c r="J14" s="247"/>
      <c r="K14" s="247"/>
      <c r="L14" s="247"/>
      <c r="M14" s="247"/>
      <c r="N14" s="247"/>
      <c r="O14" s="247"/>
      <c r="P14" s="247"/>
      <c r="Q14" s="247"/>
      <c r="R14" s="247"/>
      <c r="S14" s="247"/>
      <c r="T14" s="247"/>
      <c r="U14" s="247"/>
      <c r="V14" s="247"/>
      <c r="W14" s="247"/>
      <c r="X14" s="247"/>
      <c r="Y14" s="247"/>
    </row>
    <row r="16" spans="2:25" ht="18.5" x14ac:dyDescent="0.45">
      <c r="B16" s="356" t="s">
        <v>30</v>
      </c>
    </row>
    <row r="18" spans="2:17" x14ac:dyDescent="0.35">
      <c r="B18" s="252" t="s">
        <v>43</v>
      </c>
      <c r="C18" s="252"/>
      <c r="D18" s="252"/>
      <c r="E18" s="252"/>
      <c r="F18" s="252"/>
      <c r="H18" s="252" t="s">
        <v>51</v>
      </c>
      <c r="I18" s="252"/>
      <c r="J18" s="252"/>
      <c r="K18" s="252"/>
      <c r="L18" s="252"/>
      <c r="N18" s="742" t="s">
        <v>54</v>
      </c>
      <c r="O18" s="742"/>
      <c r="P18" s="742"/>
      <c r="Q18" s="742"/>
    </row>
    <row r="19" spans="2:17" x14ac:dyDescent="0.35">
      <c r="B19" s="251"/>
      <c r="C19" s="251" t="s">
        <v>44</v>
      </c>
      <c r="D19" s="251"/>
      <c r="E19" s="251" t="s">
        <v>45</v>
      </c>
      <c r="F19" s="251" t="s">
        <v>59</v>
      </c>
      <c r="H19" s="251"/>
      <c r="I19" s="251" t="s">
        <v>44</v>
      </c>
      <c r="J19" s="251"/>
      <c r="K19" s="251" t="s">
        <v>45</v>
      </c>
      <c r="L19" s="251" t="s">
        <v>59</v>
      </c>
      <c r="N19" s="252"/>
      <c r="O19" s="252"/>
      <c r="P19" s="252" t="s">
        <v>52</v>
      </c>
      <c r="Q19" s="252" t="s">
        <v>53</v>
      </c>
    </row>
    <row r="20" spans="2:17" x14ac:dyDescent="0.35">
      <c r="B20" t="s">
        <v>46</v>
      </c>
      <c r="C20" s="247">
        <f>Utrecht!Z12+Utrecht!Z13</f>
        <v>18.596138314888986</v>
      </c>
      <c r="E20" s="247">
        <f>Utrecht!Z35+Utrecht!Z36</f>
        <v>15.321123066788491</v>
      </c>
      <c r="F20" s="247">
        <f>Utrecht!Z58+Utrecht!Z59</f>
        <v>48.980527063948955</v>
      </c>
      <c r="H20" t="s">
        <v>46</v>
      </c>
      <c r="I20" s="247">
        <f>Utrecht!Z81+Utrecht!Z82</f>
        <v>36.534248453605031</v>
      </c>
      <c r="K20" s="247">
        <f>Utrecht!Z104+Utrecht!Z105</f>
        <v>18.39740012855955</v>
      </c>
      <c r="L20" s="249">
        <f>Utrecht!Z127+Utrecht!Z128</f>
        <v>61.900000000000006</v>
      </c>
      <c r="M20" s="286"/>
      <c r="N20" s="286" t="s">
        <v>46</v>
      </c>
      <c r="O20" s="286"/>
      <c r="P20" s="249">
        <f>Utrecht!Z150+Utrecht!Z151</f>
        <v>18.257668575131596</v>
      </c>
      <c r="Q20" s="249">
        <f>Utrecht!Z173+Utrecht!Z174</f>
        <v>22.273170228372795</v>
      </c>
    </row>
    <row r="21" spans="2:17" x14ac:dyDescent="0.35">
      <c r="B21" t="s">
        <v>57</v>
      </c>
      <c r="C21" s="247">
        <f>Utrecht!Z14+Utrecht!Z15</f>
        <v>1.9092626779020796</v>
      </c>
      <c r="E21" s="247">
        <f>Utrecht!Z37+Utrecht!Z38</f>
        <v>1.5462683935828616</v>
      </c>
      <c r="F21" s="249" t="s">
        <v>55</v>
      </c>
      <c r="H21" t="s">
        <v>57</v>
      </c>
      <c r="I21" s="247">
        <f>Utrecht!Z83+Utrecht!Z84</f>
        <v>11.007353041560435</v>
      </c>
      <c r="K21" s="247">
        <f>Utrecht!Z106+Utrecht!Z107</f>
        <v>1.9604516995997088</v>
      </c>
      <c r="L21" s="249">
        <f>Utrecht!Z129+Utrecht!Z130</f>
        <v>23.7</v>
      </c>
      <c r="M21" s="286"/>
      <c r="N21" s="286" t="s">
        <v>57</v>
      </c>
      <c r="O21" s="286"/>
      <c r="P21" s="249">
        <f>Utrecht!Z152+Utrecht!Z153</f>
        <v>1.9055010191739385</v>
      </c>
      <c r="Q21" s="249" t="s">
        <v>55</v>
      </c>
    </row>
    <row r="22" spans="2:17" x14ac:dyDescent="0.35">
      <c r="B22" t="s">
        <v>47</v>
      </c>
      <c r="C22" s="247">
        <f>Utrecht!Z16</f>
        <v>42.185508377427922</v>
      </c>
      <c r="E22" s="247">
        <f>Utrecht!Z39</f>
        <v>43.625497055976773</v>
      </c>
      <c r="F22" s="249">
        <f>Utrecht!Z62</f>
        <v>28.825822242026973</v>
      </c>
      <c r="H22" t="s">
        <v>47</v>
      </c>
      <c r="I22" s="247">
        <f>Utrecht!Z85</f>
        <v>28.621477954039438</v>
      </c>
      <c r="K22" s="247">
        <f>Utrecht!Z108</f>
        <v>42.96628804845178</v>
      </c>
      <c r="L22" s="249">
        <f>Utrecht!Z131</f>
        <v>8.6</v>
      </c>
      <c r="M22" s="286"/>
      <c r="N22" s="286" t="s">
        <v>47</v>
      </c>
      <c r="O22" s="286"/>
      <c r="P22" s="249">
        <f>Utrecht!Z154</f>
        <v>43.061747353010745</v>
      </c>
      <c r="Q22" s="249">
        <f>Utrecht!Z176</f>
        <v>32.666315673921723</v>
      </c>
    </row>
    <row r="23" spans="2:17" x14ac:dyDescent="0.35">
      <c r="B23" t="s">
        <v>48</v>
      </c>
      <c r="C23" s="247">
        <f>C22-C24</f>
        <v>39.385508377427925</v>
      </c>
      <c r="E23" s="247">
        <f>E22-E24</f>
        <v>40.919052372576289</v>
      </c>
      <c r="F23" s="249" t="s">
        <v>55</v>
      </c>
      <c r="H23" t="s">
        <v>48</v>
      </c>
      <c r="I23" s="247">
        <f>I22-I24</f>
        <v>26.247085633804954</v>
      </c>
      <c r="K23" s="247">
        <f>K22-K24</f>
        <v>40.292973285094803</v>
      </c>
      <c r="L23" s="249">
        <f>L22-L24</f>
        <v>6.643041806552664</v>
      </c>
      <c r="M23" s="286"/>
      <c r="N23" s="286" t="s">
        <v>48</v>
      </c>
      <c r="O23" s="286"/>
      <c r="P23" s="249">
        <f>P22-P24</f>
        <v>40.461747353010743</v>
      </c>
      <c r="Q23" s="249" t="s">
        <v>55</v>
      </c>
    </row>
    <row r="24" spans="2:17" x14ac:dyDescent="0.35">
      <c r="B24" t="s">
        <v>49</v>
      </c>
      <c r="C24" s="247">
        <f>Utrecht!Z24</f>
        <v>2.8</v>
      </c>
      <c r="E24" s="247">
        <f>Utrecht!Z47</f>
        <v>2.7064446834004832</v>
      </c>
      <c r="F24" s="249" t="s">
        <v>55</v>
      </c>
      <c r="H24" t="s">
        <v>49</v>
      </c>
      <c r="I24" s="247">
        <f>Utrecht!Z93</f>
        <v>2.3743923202344854</v>
      </c>
      <c r="K24" s="247">
        <f>Utrecht!Z116</f>
        <v>2.673314763356974</v>
      </c>
      <c r="L24" s="249">
        <f>Utrecht!Z139</f>
        <v>1.9569581934473355</v>
      </c>
      <c r="M24" s="286"/>
      <c r="N24" s="286" t="s">
        <v>49</v>
      </c>
      <c r="O24" s="286"/>
      <c r="P24" s="249">
        <f>Utrecht!Z162</f>
        <v>2.6</v>
      </c>
      <c r="Q24" s="249" t="s">
        <v>55</v>
      </c>
    </row>
    <row r="25" spans="2:17" x14ac:dyDescent="0.35">
      <c r="B25" s="246" t="s">
        <v>50</v>
      </c>
      <c r="C25" s="248">
        <f>Utrecht!Z17+Utrecht!Z18</f>
        <v>37.309090629780989</v>
      </c>
      <c r="D25" s="246"/>
      <c r="E25" s="248">
        <f>Utrecht!Z40+Utrecht!Z41</f>
        <v>39.507111483651769</v>
      </c>
      <c r="F25" s="269">
        <f>Utrecht!Z63+Utrecht!Z64</f>
        <v>16.91666035291826</v>
      </c>
      <c r="H25" s="246" t="s">
        <v>50</v>
      </c>
      <c r="I25" s="248">
        <f>Utrecht!Z86+Utrecht!Z87</f>
        <v>23.836920550794684</v>
      </c>
      <c r="J25" s="246"/>
      <c r="K25" s="248">
        <f>Utrecht!Z109+Utrecht!Z110</f>
        <v>36.675860123389</v>
      </c>
      <c r="L25" s="269">
        <f>Utrecht!Z132+Utrecht!Z133</f>
        <v>5.9</v>
      </c>
      <c r="M25" s="286"/>
      <c r="N25" s="287" t="s">
        <v>50</v>
      </c>
      <c r="O25" s="287"/>
      <c r="P25" s="269">
        <f>Utrecht!Z155+Utrecht!Z156</f>
        <v>36.775083052683826</v>
      </c>
      <c r="Q25" s="269">
        <f>Utrecht!Z177+Utrecht!Z178</f>
        <v>43.110385907864405</v>
      </c>
    </row>
    <row r="28" spans="2:17" ht="18.5" x14ac:dyDescent="0.45">
      <c r="B28" s="356" t="s">
        <v>31</v>
      </c>
    </row>
    <row r="30" spans="2:17" x14ac:dyDescent="0.35">
      <c r="B30" s="252" t="s">
        <v>43</v>
      </c>
      <c r="C30" s="252"/>
      <c r="D30" s="252"/>
      <c r="E30" s="252"/>
      <c r="F30" s="252"/>
      <c r="H30" s="252" t="s">
        <v>51</v>
      </c>
      <c r="I30" s="252"/>
      <c r="J30" s="252"/>
      <c r="K30" s="252"/>
      <c r="L30" s="252"/>
      <c r="N30" s="742" t="s">
        <v>54</v>
      </c>
      <c r="O30" s="742"/>
      <c r="P30" s="742"/>
      <c r="Q30" s="742"/>
    </row>
    <row r="31" spans="2:17" x14ac:dyDescent="0.35">
      <c r="B31" s="251"/>
      <c r="C31" s="251" t="s">
        <v>44</v>
      </c>
      <c r="D31" s="251"/>
      <c r="E31" s="251" t="s">
        <v>45</v>
      </c>
      <c r="F31" s="251" t="s">
        <v>59</v>
      </c>
      <c r="H31" s="251"/>
      <c r="I31" s="251" t="s">
        <v>44</v>
      </c>
      <c r="J31" s="251"/>
      <c r="K31" s="251" t="s">
        <v>45</v>
      </c>
      <c r="L31" s="251" t="s">
        <v>59</v>
      </c>
      <c r="N31" s="252"/>
      <c r="O31" s="252"/>
      <c r="P31" s="252" t="s">
        <v>52</v>
      </c>
      <c r="Q31" s="252" t="s">
        <v>53</v>
      </c>
    </row>
    <row r="32" spans="2:17" x14ac:dyDescent="0.35">
      <c r="B32" t="s">
        <v>46</v>
      </c>
      <c r="C32" s="247">
        <f>Rotterdam!Z12+Rotterdam!Z13</f>
        <v>25.362422926128016</v>
      </c>
      <c r="E32" s="247">
        <f>Rotterdam!Z35+Rotterdam!Z36</f>
        <v>21.175398559999067</v>
      </c>
      <c r="F32" s="247">
        <f>Rotterdam!Z58+Rotterdam!Z59</f>
        <v>50.68573820651671</v>
      </c>
      <c r="H32" t="s">
        <v>46</v>
      </c>
      <c r="I32" s="247">
        <f>Rotterdam!Z81+Rotterdam!Z82</f>
        <v>42.681589777932771</v>
      </c>
      <c r="K32" s="247">
        <f>Rotterdam!Z104+Rotterdam!Z105</f>
        <v>26.11108029479405</v>
      </c>
      <c r="L32" s="247">
        <f>Rotterdam!Z127+Rotterdam!Z128</f>
        <v>67.788076340140023</v>
      </c>
      <c r="N32" t="s">
        <v>46</v>
      </c>
      <c r="P32" s="247">
        <f>Rotterdam!Z150+Rotterdam!Z151</f>
        <v>25.210670025835679</v>
      </c>
      <c r="Q32" s="247">
        <f>Rotterdam!Z173+Rotterdam!Z174</f>
        <v>26.450585329005939</v>
      </c>
    </row>
    <row r="33" spans="2:17" x14ac:dyDescent="0.35">
      <c r="B33" t="s">
        <v>57</v>
      </c>
      <c r="C33" s="247">
        <f>Rotterdam!Z14+Rotterdam!Z15</f>
        <v>6.9785638176863802</v>
      </c>
      <c r="E33" s="247">
        <f>Rotterdam!Z37+Rotterdam!Z38</f>
        <v>5.4669526905012154</v>
      </c>
      <c r="F33" s="249">
        <f>Rotterdam!Z60+Rotterdam!Z61</f>
        <v>16.120857200240657</v>
      </c>
      <c r="H33" t="s">
        <v>57</v>
      </c>
      <c r="I33" s="247">
        <f>Rotterdam!Z83+Rotterdam!Z84</f>
        <v>10.549038208767453</v>
      </c>
      <c r="K33" s="247">
        <f>Rotterdam!Z106+Rotterdam!Z107</f>
        <v>5.9410348822374495</v>
      </c>
      <c r="L33" s="247">
        <f>Rotterdam!Z129+Rotterdam!Z130</f>
        <v>17.530765216850927</v>
      </c>
      <c r="N33" t="s">
        <v>57</v>
      </c>
      <c r="P33" s="247">
        <f>Rotterdam!Z152+Rotterdam!Z153</f>
        <v>6.931323217533401</v>
      </c>
      <c r="Q33" s="249" t="s">
        <v>55</v>
      </c>
    </row>
    <row r="34" spans="2:17" x14ac:dyDescent="0.35">
      <c r="B34" t="s">
        <v>47</v>
      </c>
      <c r="C34" s="247">
        <f>Rotterdam!Z16</f>
        <v>26.525935210661363</v>
      </c>
      <c r="E34" s="247">
        <f>Rotterdam!Z39</f>
        <v>27.763620056366829</v>
      </c>
      <c r="F34" s="249">
        <f>Rotterdam!Z62</f>
        <v>19.040360534023623</v>
      </c>
      <c r="H34" t="s">
        <v>47</v>
      </c>
      <c r="I34" s="247">
        <f>Rotterdam!Z85</f>
        <v>19.358709180558524</v>
      </c>
      <c r="K34" s="247">
        <f>Rotterdam!Z108</f>
        <v>27.57514415175643</v>
      </c>
      <c r="L34" s="247">
        <f>Rotterdam!Z131</f>
        <v>6.9097368418663363</v>
      </c>
      <c r="N34" t="s">
        <v>47</v>
      </c>
      <c r="P34" s="247">
        <f>Rotterdam!Z154</f>
        <v>27.808628369667876</v>
      </c>
      <c r="Q34" s="247">
        <f>Rotterdam!Z176</f>
        <v>17.328229813457856</v>
      </c>
    </row>
    <row r="35" spans="2:17" x14ac:dyDescent="0.35">
      <c r="B35" t="s">
        <v>48</v>
      </c>
      <c r="C35" s="247">
        <f>C34-C36</f>
        <v>23.551068392977861</v>
      </c>
      <c r="E35" s="247">
        <f>E34-E36</f>
        <v>25.13973909928713</v>
      </c>
      <c r="F35" s="249" t="s">
        <v>55</v>
      </c>
      <c r="H35" t="s">
        <v>48</v>
      </c>
      <c r="I35" s="247">
        <f>I34-I36</f>
        <v>16.761855905984003</v>
      </c>
      <c r="K35" s="247">
        <f>K34-K36</f>
        <v>24.87514415175643</v>
      </c>
      <c r="L35" s="247">
        <f>L34-L36</f>
        <v>4.4355441612167992</v>
      </c>
      <c r="N35" t="s">
        <v>48</v>
      </c>
      <c r="P35" s="247">
        <f>P34-P36</f>
        <v>25.108628369667876</v>
      </c>
      <c r="Q35" s="249" t="s">
        <v>55</v>
      </c>
    </row>
    <row r="36" spans="2:17" x14ac:dyDescent="0.35">
      <c r="B36" t="s">
        <v>49</v>
      </c>
      <c r="C36" s="247">
        <f>Rotterdam!Z24</f>
        <v>2.9748668176835009</v>
      </c>
      <c r="E36" s="247">
        <f>Rotterdam!Z47</f>
        <v>2.6238809570796979</v>
      </c>
      <c r="F36" s="249" t="s">
        <v>55</v>
      </c>
      <c r="H36" t="s">
        <v>49</v>
      </c>
      <c r="I36" s="247">
        <f>Rotterdam!Z93</f>
        <v>2.5968532745745216</v>
      </c>
      <c r="K36" s="247">
        <f>Rotterdam!Z116</f>
        <v>2.7</v>
      </c>
      <c r="L36" s="247">
        <f>Rotterdam!Z139</f>
        <v>2.4741926806495371</v>
      </c>
      <c r="N36" t="s">
        <v>49</v>
      </c>
      <c r="P36" s="247">
        <f>Rotterdam!Z162</f>
        <v>2.7</v>
      </c>
      <c r="Q36" s="249" t="s">
        <v>55</v>
      </c>
    </row>
    <row r="37" spans="2:17" x14ac:dyDescent="0.35">
      <c r="B37" s="246" t="s">
        <v>50</v>
      </c>
      <c r="C37" s="248">
        <f>Rotterdam!Z17+Rotterdam!Z18</f>
        <v>41.133078045524577</v>
      </c>
      <c r="D37" s="246"/>
      <c r="E37" s="248">
        <f>Rotterdam!Z40+Rotterdam!Z41</f>
        <v>45.594028693133097</v>
      </c>
      <c r="F37" s="269">
        <f>Rotterdam!Z63+Rotterdam!Z64</f>
        <v>14.153044059218908</v>
      </c>
      <c r="H37" s="246" t="s">
        <v>50</v>
      </c>
      <c r="I37" s="248">
        <f>Rotterdam!Z86+Rotterdam!Z87</f>
        <v>27.410662832741487</v>
      </c>
      <c r="J37" s="246"/>
      <c r="K37" s="248">
        <f>Rotterdam!Z109+Rotterdam!Z110</f>
        <v>40.372740671212512</v>
      </c>
      <c r="L37" s="248">
        <f>Rotterdam!Z132+Rotterdam!Z133</f>
        <v>7.7714216011426425</v>
      </c>
      <c r="N37" s="246" t="s">
        <v>50</v>
      </c>
      <c r="O37" s="246"/>
      <c r="P37" s="248">
        <f>Rotterdam!Z155+Rotterdam!Z156</f>
        <v>40.049378386963205</v>
      </c>
      <c r="Q37" s="269">
        <f>Rotterdam!Z177+Rotterdam!Z178</f>
        <v>48.903876641048598</v>
      </c>
    </row>
    <row r="40" spans="2:17" ht="18.5" x14ac:dyDescent="0.45">
      <c r="B40" s="356" t="s">
        <v>32</v>
      </c>
    </row>
    <row r="42" spans="2:17" x14ac:dyDescent="0.35">
      <c r="B42" s="252" t="s">
        <v>43</v>
      </c>
      <c r="C42" s="252"/>
      <c r="D42" s="252"/>
      <c r="E42" s="252"/>
      <c r="F42" s="252"/>
      <c r="H42" s="252" t="s">
        <v>51</v>
      </c>
      <c r="I42" s="252"/>
      <c r="J42" s="252"/>
      <c r="K42" s="252"/>
      <c r="L42" s="252"/>
      <c r="N42" s="742" t="s">
        <v>54</v>
      </c>
      <c r="O42" s="742"/>
      <c r="P42" s="742"/>
      <c r="Q42" s="742"/>
    </row>
    <row r="43" spans="2:17" x14ac:dyDescent="0.35">
      <c r="B43" s="251"/>
      <c r="C43" s="251" t="s">
        <v>44</v>
      </c>
      <c r="D43" s="251"/>
      <c r="E43" s="251" t="s">
        <v>45</v>
      </c>
      <c r="F43" s="251" t="s">
        <v>59</v>
      </c>
      <c r="H43" s="251"/>
      <c r="I43" s="251" t="s">
        <v>44</v>
      </c>
      <c r="J43" s="251"/>
      <c r="K43" s="251" t="s">
        <v>45</v>
      </c>
      <c r="L43" s="251" t="s">
        <v>59</v>
      </c>
      <c r="N43" s="252"/>
      <c r="O43" s="252"/>
      <c r="P43" s="252" t="s">
        <v>52</v>
      </c>
      <c r="Q43" s="252" t="s">
        <v>53</v>
      </c>
    </row>
    <row r="44" spans="2:17" x14ac:dyDescent="0.35">
      <c r="B44" t="s">
        <v>46</v>
      </c>
      <c r="C44" s="249">
        <f>'Regio Food Valley'!Z12+'Regio Food Valley'!Z13</f>
        <v>31.613373039578018</v>
      </c>
      <c r="D44" s="286"/>
      <c r="E44" s="249">
        <f>'Regio Food Valley'!Z35+'Regio Food Valley'!Z36</f>
        <v>30.074573083194753</v>
      </c>
      <c r="F44" s="249">
        <f>'Regio Food Valley'!Z58+'Regio Food Valley'!Z59</f>
        <v>53.106252332419068</v>
      </c>
      <c r="H44" t="s">
        <v>46</v>
      </c>
      <c r="I44" s="247">
        <f>'Regio Food Valley'!Z81+'Regio Food Valley'!Z82</f>
        <v>47.913813011356766</v>
      </c>
      <c r="K44" s="249">
        <f>'Regio Food Valley'!Z104+'Regio Food Valley'!Z105</f>
        <v>32.763180742181348</v>
      </c>
      <c r="L44" s="249">
        <f>'Regio Food Valley'!Z127+'Regio Food Valley'!Z128</f>
        <v>77.894499980940537</v>
      </c>
      <c r="N44" t="s">
        <v>46</v>
      </c>
      <c r="P44" s="247">
        <f>'Regio Food Valley'!Z150+'Regio Food Valley'!Z151</f>
        <v>31.663232146953153</v>
      </c>
      <c r="Q44" s="247">
        <f>'Regio Food Valley'!Z173+'Regio Food Valley'!Z174</f>
        <v>31.33857342419395</v>
      </c>
    </row>
    <row r="45" spans="2:17" x14ac:dyDescent="0.35">
      <c r="B45" t="s">
        <v>57</v>
      </c>
      <c r="C45" s="249" t="s">
        <v>55</v>
      </c>
      <c r="D45" s="286"/>
      <c r="E45" s="249" t="s">
        <v>55</v>
      </c>
      <c r="F45" s="249" t="s">
        <v>55</v>
      </c>
      <c r="H45" t="s">
        <v>57</v>
      </c>
      <c r="I45" s="247">
        <f>'Regio Food Valley'!Z83+'Regio Food Valley'!Z84</f>
        <v>2.2512393943297955</v>
      </c>
      <c r="K45" s="249" t="s">
        <v>55</v>
      </c>
      <c r="L45" s="249">
        <f>'Regio Food Valley'!Z129+'Regio Food Valley'!Z130</f>
        <v>6.3761062920716345</v>
      </c>
      <c r="N45" t="s">
        <v>57</v>
      </c>
      <c r="P45" s="249" t="s">
        <v>55</v>
      </c>
      <c r="Q45" s="249" t="s">
        <v>55</v>
      </c>
    </row>
    <row r="46" spans="2:17" x14ac:dyDescent="0.35">
      <c r="B46" t="s">
        <v>47</v>
      </c>
      <c r="C46" s="249">
        <f>'Regio Food Valley'!Z16</f>
        <v>35.545316845750612</v>
      </c>
      <c r="D46" s="286"/>
      <c r="E46" s="249">
        <f>'Regio Food Valley'!Z38</f>
        <v>35.763056872990035</v>
      </c>
      <c r="F46" s="249">
        <f>'Regio Food Valley'!Z61</f>
        <v>32.504076752608562</v>
      </c>
      <c r="H46" t="s">
        <v>47</v>
      </c>
      <c r="I46" s="247">
        <f>'Regio Food Valley'!Z85</f>
        <v>26.060768862114809</v>
      </c>
      <c r="K46" s="249">
        <f>'Regio Food Valley'!Z108</f>
        <v>35.444345561772352</v>
      </c>
      <c r="L46" s="249">
        <f>'Regio Food Valley'!Z131</f>
        <v>7.4921658698901688</v>
      </c>
      <c r="N46" t="s">
        <v>47</v>
      </c>
      <c r="P46" s="247">
        <f>'Regio Food Valley'!Z154</f>
        <v>36.123892765038285</v>
      </c>
      <c r="Q46" s="249">
        <f>'Regio Food Valley'!Z175</f>
        <v>32.356482378767303</v>
      </c>
    </row>
    <row r="47" spans="2:17" x14ac:dyDescent="0.35">
      <c r="B47" t="s">
        <v>48</v>
      </c>
      <c r="C47" s="249">
        <f>C46-C48</f>
        <v>29.811446454231742</v>
      </c>
      <c r="D47" s="286"/>
      <c r="E47" s="249">
        <f>E46-E48</f>
        <v>30.142158883132129</v>
      </c>
      <c r="F47" s="249" t="s">
        <v>55</v>
      </c>
      <c r="H47" t="s">
        <v>48</v>
      </c>
      <c r="I47" s="247">
        <f>I46-I48</f>
        <v>21.869116209205341</v>
      </c>
      <c r="K47" s="249">
        <f>K46-K48</f>
        <v>29.990089024172676</v>
      </c>
      <c r="L47" s="249" t="s">
        <v>55</v>
      </c>
      <c r="N47" t="s">
        <v>48</v>
      </c>
      <c r="P47" s="247">
        <f>P46-P48</f>
        <v>31.464269341170798</v>
      </c>
      <c r="Q47" s="249">
        <f>Q46-Q48</f>
        <v>20.656482378767304</v>
      </c>
    </row>
    <row r="48" spans="2:17" x14ac:dyDescent="0.35">
      <c r="B48" t="s">
        <v>49</v>
      </c>
      <c r="C48" s="249">
        <f>'Regio Food Valley'!Z24</f>
        <v>5.7338703915188711</v>
      </c>
      <c r="D48" s="286"/>
      <c r="E48" s="249">
        <f>'Regio Food Valley'!Z47</f>
        <v>5.6208979898579061</v>
      </c>
      <c r="F48" s="249" t="s">
        <v>55</v>
      </c>
      <c r="H48" t="s">
        <v>49</v>
      </c>
      <c r="I48" s="247">
        <f>'Regio Food Valley'!Z93</f>
        <v>4.1916526529094673</v>
      </c>
      <c r="K48" s="249">
        <f>'Regio Food Valley'!Z116</f>
        <v>5.4542565375996759</v>
      </c>
      <c r="L48" s="249" t="s">
        <v>55</v>
      </c>
      <c r="N48" t="s">
        <v>49</v>
      </c>
      <c r="P48" s="247">
        <f>'Regio Food Valley'!Z162</f>
        <v>4.6596234238674867</v>
      </c>
      <c r="Q48" s="249">
        <f>'Regio Food Valley'!Z185</f>
        <v>11.7</v>
      </c>
    </row>
    <row r="49" spans="2:17" x14ac:dyDescent="0.35">
      <c r="B49" s="246" t="s">
        <v>50</v>
      </c>
      <c r="C49" s="269">
        <f>'Regio Food Valley'!Z17+'Regio Food Valley'!Z18</f>
        <v>32.751773624173495</v>
      </c>
      <c r="D49" s="287"/>
      <c r="E49" s="269">
        <f>'Regio Food Valley'!Z39+'Regio Food Valley'!Z40</f>
        <v>34.094293234960759</v>
      </c>
      <c r="F49" s="269" t="s">
        <v>55</v>
      </c>
      <c r="H49" s="246" t="s">
        <v>50</v>
      </c>
      <c r="I49" s="248">
        <f>'Regio Food Valley'!Z86+'Regio Food Valley'!Z87</f>
        <v>23.774178732198433</v>
      </c>
      <c r="J49" s="246"/>
      <c r="K49" s="269">
        <f>'Regio Food Valley'!Z109+'Regio Food Valley'!Z110</f>
        <v>31.625720944413622</v>
      </c>
      <c r="L49" s="269">
        <f>'Regio Food Valley'!Z132+'Regio Food Valley'!Z133</f>
        <v>8.2372278570979134</v>
      </c>
      <c r="N49" s="246" t="s">
        <v>50</v>
      </c>
      <c r="O49" s="246"/>
      <c r="P49" s="248">
        <f>'Regio Food Valley'!Z155+'Regio Food Valley'!Z156</f>
        <v>32.107093270938826</v>
      </c>
      <c r="Q49" s="269">
        <f>'Regio Food Valley'!Z176+'Regio Food Valley'!Z177</f>
        <v>36.304944197038907</v>
      </c>
    </row>
    <row r="52" spans="2:17" ht="18.5" x14ac:dyDescent="0.45">
      <c r="B52" s="356" t="s">
        <v>33</v>
      </c>
    </row>
    <row r="54" spans="2:17" x14ac:dyDescent="0.35">
      <c r="B54" s="252" t="s">
        <v>43</v>
      </c>
      <c r="C54" s="252"/>
      <c r="D54" s="252"/>
      <c r="E54" s="252"/>
      <c r="F54" s="252"/>
      <c r="H54" s="252" t="s">
        <v>51</v>
      </c>
      <c r="I54" s="252"/>
      <c r="J54" s="252"/>
      <c r="K54" s="252"/>
      <c r="L54" s="252"/>
      <c r="N54" s="742" t="s">
        <v>54</v>
      </c>
      <c r="O54" s="742"/>
      <c r="P54" s="742"/>
      <c r="Q54" s="742"/>
    </row>
    <row r="55" spans="2:17" x14ac:dyDescent="0.35">
      <c r="B55" s="251"/>
      <c r="C55" s="251" t="s">
        <v>44</v>
      </c>
      <c r="D55" s="251"/>
      <c r="E55" s="251" t="s">
        <v>45</v>
      </c>
      <c r="F55" s="251" t="s">
        <v>59</v>
      </c>
      <c r="H55" s="251"/>
      <c r="I55" s="251" t="s">
        <v>44</v>
      </c>
      <c r="J55" s="251"/>
      <c r="K55" s="251" t="s">
        <v>45</v>
      </c>
      <c r="L55" s="251" t="s">
        <v>59</v>
      </c>
      <c r="N55" s="252"/>
      <c r="O55" s="252"/>
      <c r="P55" s="252" t="s">
        <v>52</v>
      </c>
      <c r="Q55" s="252" t="s">
        <v>53</v>
      </c>
    </row>
    <row r="56" spans="2:17" x14ac:dyDescent="0.35">
      <c r="B56" t="s">
        <v>46</v>
      </c>
      <c r="C56" s="249">
        <f>'Noord Brabant G4'!Z12+'Noord Brabant G4'!Z13</f>
        <v>33.693497520144447</v>
      </c>
      <c r="D56" s="286"/>
      <c r="E56" s="249">
        <f>'Noord Brabant G4'!Z35+'Noord Brabant G4'!Z36</f>
        <v>31.601932109545206</v>
      </c>
      <c r="F56" s="249">
        <f>'Noord Brabant G4'!Z58+'Noord Brabant G4'!Z59</f>
        <v>52.286570428531455</v>
      </c>
      <c r="H56" t="s">
        <v>46</v>
      </c>
      <c r="I56" s="247">
        <f>'Noord Brabant G4'!Z81+'Noord Brabant G4'!Z82</f>
        <v>49.22667719400507</v>
      </c>
      <c r="K56" s="249">
        <f>'Noord Brabant G4'!Z104+'Noord Brabant G4'!Z105</f>
        <v>34.56718534171938</v>
      </c>
      <c r="L56" s="249">
        <f>'Noord Brabant G4'!Z127+'Noord Brabant G4'!Z128</f>
        <v>74.900000000000006</v>
      </c>
      <c r="N56" t="s">
        <v>46</v>
      </c>
      <c r="P56" s="247">
        <f>'Noord Brabant G4'!Z150+'Noord Brabant G4'!Z151</f>
        <v>33.049623811105704</v>
      </c>
      <c r="Q56" s="247">
        <f>'Noord Brabant G4'!Z173+'Noord Brabant G4'!Z174</f>
        <v>37.517532044132579</v>
      </c>
    </row>
    <row r="57" spans="2:17" x14ac:dyDescent="0.35">
      <c r="B57" t="s">
        <v>57</v>
      </c>
      <c r="C57" s="249" t="s">
        <v>55</v>
      </c>
      <c r="D57" s="286"/>
      <c r="E57" s="249" t="s">
        <v>55</v>
      </c>
      <c r="F57" s="249" t="s">
        <v>55</v>
      </c>
      <c r="H57" t="s">
        <v>57</v>
      </c>
      <c r="I57" s="247">
        <f>'Noord Brabant G4'!Z83+'Noord Brabant G4'!Z84</f>
        <v>3.8561631665719034</v>
      </c>
      <c r="K57" s="249" t="s">
        <v>55</v>
      </c>
      <c r="L57" s="249">
        <f>'Noord Brabant G4'!Z129+'Noord Brabant G4'!Z130</f>
        <v>9.3000000000000007</v>
      </c>
      <c r="N57" t="s">
        <v>57</v>
      </c>
      <c r="P57" s="249" t="s">
        <v>55</v>
      </c>
      <c r="Q57" s="249" t="s">
        <v>55</v>
      </c>
    </row>
    <row r="58" spans="2:17" x14ac:dyDescent="0.35">
      <c r="B58" t="s">
        <v>47</v>
      </c>
      <c r="C58" s="249">
        <f>'Noord Brabant G4'!Z16</f>
        <v>30.37677174358835</v>
      </c>
      <c r="D58" s="286"/>
      <c r="E58" s="249">
        <f>'Noord Brabant G4'!Z39</f>
        <v>30.636352381984583</v>
      </c>
      <c r="F58" s="249">
        <f>'Noord Brabant G4'!Z62</f>
        <v>28.069216975830912</v>
      </c>
      <c r="H58" t="s">
        <v>47</v>
      </c>
      <c r="I58" s="247">
        <f>'Noord Brabant G4'!Z85</f>
        <v>22.591778033570503</v>
      </c>
      <c r="K58" s="249">
        <f>'Noord Brabant G4'!Z108</f>
        <v>30.360669951308751</v>
      </c>
      <c r="L58" s="249">
        <f>'Noord Brabant G4'!Z131</f>
        <v>9</v>
      </c>
      <c r="N58" t="s">
        <v>47</v>
      </c>
      <c r="P58" s="247">
        <f>'Noord Brabant G4'!Z154</f>
        <v>31.695959150372914</v>
      </c>
      <c r="Q58" s="249">
        <f>'Noord Brabant G4'!Z176</f>
        <v>22.541977254640408</v>
      </c>
    </row>
    <row r="59" spans="2:17" x14ac:dyDescent="0.35">
      <c r="B59" t="s">
        <v>48</v>
      </c>
      <c r="C59" s="249">
        <f>C58-C60</f>
        <v>27.335877404478339</v>
      </c>
      <c r="D59" s="286"/>
      <c r="E59" s="249">
        <f>E58-E60</f>
        <v>28.036352381984582</v>
      </c>
      <c r="F59" s="249" t="s">
        <v>55</v>
      </c>
      <c r="H59" t="s">
        <v>48</v>
      </c>
      <c r="I59" s="247">
        <f>I58-I60</f>
        <v>19.536219847473383</v>
      </c>
      <c r="K59" s="249">
        <f>K58-K60</f>
        <v>27.081607790154827</v>
      </c>
      <c r="L59" s="249">
        <f>L58-L60</f>
        <v>6.3368409217962247</v>
      </c>
      <c r="N59" t="s">
        <v>48</v>
      </c>
      <c r="P59" s="247">
        <f>P58-P60</f>
        <v>29.495959150372915</v>
      </c>
      <c r="Q59" s="249">
        <f>Q58-Q60</f>
        <v>14.729291401315001</v>
      </c>
    </row>
    <row r="60" spans="2:17" x14ac:dyDescent="0.35">
      <c r="B60" t="s">
        <v>49</v>
      </c>
      <c r="C60" s="249">
        <f>'Noord Brabant G4'!Z24</f>
        <v>3.0408943391100123</v>
      </c>
      <c r="D60" s="286"/>
      <c r="E60" s="249">
        <f>'Noord Brabant G4'!Z47</f>
        <v>2.6</v>
      </c>
      <c r="F60" s="249" t="s">
        <v>55</v>
      </c>
      <c r="H60" t="s">
        <v>49</v>
      </c>
      <c r="I60" s="247">
        <f>'Noord Brabant G4'!Z93</f>
        <v>3.0555581860971199</v>
      </c>
      <c r="K60" s="249">
        <f>'Noord Brabant G4'!Z116</f>
        <v>3.2790621611539219</v>
      </c>
      <c r="L60" s="249">
        <f>'Noord Brabant G4'!Z139</f>
        <v>2.6631590782037753</v>
      </c>
      <c r="N60" t="s">
        <v>49</v>
      </c>
      <c r="P60" s="247">
        <f>'Noord Brabant G4'!Z162</f>
        <v>2.2000000000000002</v>
      </c>
      <c r="Q60" s="249">
        <f>'Noord Brabant G4'!Z185</f>
        <v>7.8126858533254069</v>
      </c>
    </row>
    <row r="61" spans="2:17" x14ac:dyDescent="0.35">
      <c r="B61" s="246" t="s">
        <v>50</v>
      </c>
      <c r="C61" s="269">
        <f>'Noord Brabant G4'!Z17+'Noord Brabant G4'!Z18</f>
        <v>35.035548244961106</v>
      </c>
      <c r="D61" s="287"/>
      <c r="E61" s="269">
        <f>'Noord Brabant G4'!Z40+'Noord Brabant G4'!Z41</f>
        <v>37.078847507736626</v>
      </c>
      <c r="F61" s="269">
        <f>'Noord Brabant G4'!Z63+'Noord Brabant G4'!Z64</f>
        <v>16.871539615869338</v>
      </c>
      <c r="H61" s="246" t="s">
        <v>50</v>
      </c>
      <c r="I61" s="248">
        <f>'Noord Brabant G4'!Z86+'Noord Brabant G4'!Z87</f>
        <v>24.325381605852566</v>
      </c>
      <c r="J61" s="246"/>
      <c r="K61" s="269">
        <f>'Noord Brabant G4'!Z109+'Noord Brabant G4'!Z110</f>
        <v>34.333451531073244</v>
      </c>
      <c r="L61" s="269">
        <f>'Noord Brabant G4'!Z132+'Noord Brabant G4'!Z133</f>
        <v>6.7</v>
      </c>
      <c r="N61" s="246" t="s">
        <v>50</v>
      </c>
      <c r="O61" s="246"/>
      <c r="P61" s="248">
        <f>'Noord Brabant G4'!Z155+'Noord Brabant G4'!Z156</f>
        <v>34.356576567831127</v>
      </c>
      <c r="Q61" s="269">
        <f>'Noord Brabant G4'!Z177+'Noord Brabant G4'!Z178</f>
        <v>39.068033339020246</v>
      </c>
    </row>
    <row r="64" spans="2:17" ht="18.5" x14ac:dyDescent="0.45">
      <c r="B64" s="356" t="s">
        <v>35</v>
      </c>
    </row>
    <row r="66" spans="2:17" x14ac:dyDescent="0.35">
      <c r="B66" s="252" t="s">
        <v>43</v>
      </c>
      <c r="C66" s="252"/>
      <c r="D66" s="252"/>
      <c r="E66" s="252"/>
      <c r="F66" s="252"/>
      <c r="H66" s="252" t="s">
        <v>51</v>
      </c>
      <c r="I66" s="252"/>
      <c r="J66" s="252"/>
      <c r="K66" s="252"/>
      <c r="L66" s="252"/>
      <c r="N66" s="742" t="s">
        <v>54</v>
      </c>
      <c r="O66" s="742"/>
      <c r="P66" s="742"/>
      <c r="Q66" s="742"/>
    </row>
    <row r="67" spans="2:17" x14ac:dyDescent="0.35">
      <c r="B67" s="251"/>
      <c r="C67" s="251" t="s">
        <v>44</v>
      </c>
      <c r="D67" s="251"/>
      <c r="E67" s="251" t="s">
        <v>45</v>
      </c>
      <c r="F67" s="251" t="s">
        <v>59</v>
      </c>
      <c r="H67" s="251"/>
      <c r="I67" s="251" t="s">
        <v>44</v>
      </c>
      <c r="J67" s="251"/>
      <c r="K67" s="251" t="s">
        <v>45</v>
      </c>
      <c r="L67" s="251" t="s">
        <v>59</v>
      </c>
      <c r="N67" s="252"/>
      <c r="O67" s="252"/>
      <c r="P67" s="252" t="s">
        <v>52</v>
      </c>
      <c r="Q67" s="252" t="s">
        <v>53</v>
      </c>
    </row>
    <row r="68" spans="2:17" x14ac:dyDescent="0.35">
      <c r="B68" t="s">
        <v>46</v>
      </c>
      <c r="C68" s="249">
        <f>'Groene Hart'!Z12+'Groene Hart'!Z13</f>
        <v>29.005203733744377</v>
      </c>
      <c r="D68" s="286"/>
      <c r="E68" s="249">
        <f>'Groene Hart'!Z35+'Groene Hart'!Z36</f>
        <v>28.328159720339876</v>
      </c>
      <c r="F68" s="249" t="s">
        <v>55</v>
      </c>
      <c r="H68" t="s">
        <v>46</v>
      </c>
      <c r="I68" s="249">
        <f>'Groene Hart'!Z81+'Groene Hart'!Z82</f>
        <v>51.426927858281111</v>
      </c>
      <c r="J68" s="286"/>
      <c r="K68" s="249">
        <f>'Groene Hart'!Z104+'Groene Hart'!Z105</f>
        <v>35.572971365502319</v>
      </c>
      <c r="L68" s="249">
        <f>'Groene Hart'!Z127+'Groene Hart'!Z128</f>
        <v>75.021596221766501</v>
      </c>
      <c r="M68" s="286"/>
      <c r="N68" t="s">
        <v>46</v>
      </c>
      <c r="O68" s="286"/>
      <c r="P68" s="249">
        <f>'Groene Hart'!Z150+'Groene Hart'!Z151</f>
        <v>29.876997499123608</v>
      </c>
      <c r="Q68" s="249" t="s">
        <v>55</v>
      </c>
    </row>
    <row r="69" spans="2:17" x14ac:dyDescent="0.35">
      <c r="B69" t="s">
        <v>57</v>
      </c>
      <c r="C69" s="249" t="s">
        <v>55</v>
      </c>
      <c r="D69" s="286"/>
      <c r="E69" s="249" t="s">
        <v>55</v>
      </c>
      <c r="F69" s="249" t="s">
        <v>55</v>
      </c>
      <c r="H69" t="s">
        <v>57</v>
      </c>
      <c r="I69" s="249" t="s">
        <v>55</v>
      </c>
      <c r="J69" s="286"/>
      <c r="K69" s="249" t="s">
        <v>55</v>
      </c>
      <c r="L69" s="249" t="s">
        <v>55</v>
      </c>
      <c r="M69" s="286"/>
      <c r="N69" t="s">
        <v>57</v>
      </c>
      <c r="O69" s="286"/>
      <c r="P69" s="249" t="s">
        <v>55</v>
      </c>
      <c r="Q69" s="249" t="s">
        <v>55</v>
      </c>
    </row>
    <row r="70" spans="2:17" x14ac:dyDescent="0.35">
      <c r="B70" t="s">
        <v>47</v>
      </c>
      <c r="C70" s="249">
        <f>'Groene Hart'!Z16</f>
        <v>34.780318381664074</v>
      </c>
      <c r="D70" s="286"/>
      <c r="E70" s="249">
        <f>'Groene Hart'!Z38</f>
        <v>34.602190311041021</v>
      </c>
      <c r="F70" s="249" t="s">
        <v>55</v>
      </c>
      <c r="H70" t="s">
        <v>47</v>
      </c>
      <c r="I70" s="249">
        <f>'Groene Hart'!Z85</f>
        <v>24.221976705092082</v>
      </c>
      <c r="J70" s="286"/>
      <c r="K70" s="249">
        <f>'Groene Hart'!Z107</f>
        <v>34.2739870558961</v>
      </c>
      <c r="L70" s="249">
        <f>'Groene Hart'!Z131</f>
        <v>9.262061133128924</v>
      </c>
      <c r="M70" s="286"/>
      <c r="N70" t="s">
        <v>47</v>
      </c>
      <c r="O70" s="286"/>
      <c r="P70" s="249">
        <f>'Groene Hart'!Z154</f>
        <v>34.17949730678064</v>
      </c>
      <c r="Q70" s="249">
        <f>'Groene Hart'!Z175</f>
        <v>37.388385673029155</v>
      </c>
    </row>
    <row r="71" spans="2:17" x14ac:dyDescent="0.35">
      <c r="B71" t="s">
        <v>48</v>
      </c>
      <c r="C71" s="249">
        <f>C70-C72</f>
        <v>25.424466439868933</v>
      </c>
      <c r="D71" s="249"/>
      <c r="E71" s="249">
        <f t="shared" ref="E71" si="0">E70-E72</f>
        <v>25.99386049846337</v>
      </c>
      <c r="F71" s="249" t="s">
        <v>55</v>
      </c>
      <c r="H71" t="s">
        <v>48</v>
      </c>
      <c r="I71" s="249">
        <f>I70-I72</f>
        <v>17.369896265455452</v>
      </c>
      <c r="J71" s="249"/>
      <c r="K71" s="249">
        <f>K70-K72</f>
        <v>25.816388305544422</v>
      </c>
      <c r="L71" s="249" t="s">
        <v>55</v>
      </c>
      <c r="M71" s="286"/>
      <c r="N71" t="s">
        <v>48</v>
      </c>
      <c r="O71" s="286"/>
      <c r="P71" s="249" t="s">
        <v>55</v>
      </c>
      <c r="Q71" s="249" t="s">
        <v>55</v>
      </c>
    </row>
    <row r="72" spans="2:17" x14ac:dyDescent="0.35">
      <c r="B72" t="s">
        <v>49</v>
      </c>
      <c r="C72" s="249">
        <f>'Groene Hart'!Z24</f>
        <v>9.3558519417951409</v>
      </c>
      <c r="D72" s="286"/>
      <c r="E72" s="249">
        <f>'Groene Hart'!Z47</f>
        <v>8.6083298125776508</v>
      </c>
      <c r="F72" s="249" t="s">
        <v>55</v>
      </c>
      <c r="H72" t="s">
        <v>49</v>
      </c>
      <c r="I72" s="249">
        <f>'Groene Hart'!Z93</f>
        <v>6.8520804396366302</v>
      </c>
      <c r="J72" s="286"/>
      <c r="K72" s="249">
        <f>'Groene Hart'!Z116</f>
        <v>8.4575987503516785</v>
      </c>
      <c r="L72" s="249" t="s">
        <v>55</v>
      </c>
      <c r="M72" s="286"/>
      <c r="N72" t="s">
        <v>49</v>
      </c>
      <c r="O72" s="286"/>
      <c r="P72" s="249" t="s">
        <v>55</v>
      </c>
      <c r="Q72" s="249" t="s">
        <v>55</v>
      </c>
    </row>
    <row r="73" spans="2:17" x14ac:dyDescent="0.35">
      <c r="B73" s="246" t="s">
        <v>50</v>
      </c>
      <c r="C73" s="269">
        <f>'Groene Hart'!Z17+'Groene Hart'!Z18</f>
        <v>35.924314474892803</v>
      </c>
      <c r="D73" s="287"/>
      <c r="E73" s="269">
        <f>'Groene Hart'!Z39+'Groene Hart'!Z40</f>
        <v>36.843233072207781</v>
      </c>
      <c r="F73" s="269" t="s">
        <v>55</v>
      </c>
      <c r="H73" s="246" t="s">
        <v>50</v>
      </c>
      <c r="I73" s="269">
        <f>'Groene Hart'!Z86+'Groene Hart'!Z87</f>
        <v>22.024978355254476</v>
      </c>
      <c r="J73" s="287"/>
      <c r="K73" s="269">
        <f>'Groene Hart'!Z108+'Groene Hart'!Z109</f>
        <v>29.974114881826292</v>
      </c>
      <c r="L73" s="269">
        <f>'Groene Hart'!Z132+'Groene Hart'!Z133</f>
        <v>10.194667088413077</v>
      </c>
      <c r="M73" s="286"/>
      <c r="N73" s="246" t="s">
        <v>50</v>
      </c>
      <c r="O73" s="287"/>
      <c r="P73" s="269">
        <f>'Groene Hart'!Z155+'Groene Hart'!Z156</f>
        <v>35.586496771508109</v>
      </c>
      <c r="Q73" s="269">
        <f>'Groene Hart'!Z176</f>
        <v>37.390726589036305</v>
      </c>
    </row>
    <row r="76" spans="2:17" ht="18.5" x14ac:dyDescent="0.45">
      <c r="B76" s="356" t="s">
        <v>36</v>
      </c>
    </row>
    <row r="78" spans="2:17" x14ac:dyDescent="0.35">
      <c r="B78" s="252" t="s">
        <v>43</v>
      </c>
      <c r="C78" s="252"/>
      <c r="D78" s="252"/>
      <c r="E78" s="252"/>
      <c r="F78" s="252"/>
      <c r="H78" s="252" t="s">
        <v>51</v>
      </c>
      <c r="I78" s="252"/>
      <c r="J78" s="252"/>
      <c r="K78" s="252"/>
      <c r="L78" s="252"/>
      <c r="N78" s="742" t="s">
        <v>54</v>
      </c>
      <c r="O78" s="742"/>
      <c r="P78" s="742"/>
      <c r="Q78" s="742"/>
    </row>
    <row r="79" spans="2:17" x14ac:dyDescent="0.35">
      <c r="B79" s="251"/>
      <c r="C79" s="251" t="s">
        <v>44</v>
      </c>
      <c r="D79" s="251"/>
      <c r="E79" s="251" t="s">
        <v>45</v>
      </c>
      <c r="F79" s="251" t="s">
        <v>59</v>
      </c>
      <c r="H79" s="251"/>
      <c r="I79" s="251" t="s">
        <v>44</v>
      </c>
      <c r="J79" s="251"/>
      <c r="K79" s="251" t="s">
        <v>45</v>
      </c>
      <c r="L79" s="251" t="s">
        <v>59</v>
      </c>
      <c r="N79" s="252"/>
      <c r="O79" s="252"/>
      <c r="P79" s="252" t="s">
        <v>52</v>
      </c>
      <c r="Q79" s="252" t="s">
        <v>53</v>
      </c>
    </row>
    <row r="80" spans="2:17" x14ac:dyDescent="0.35">
      <c r="B80" t="s">
        <v>46</v>
      </c>
      <c r="C80" s="249">
        <f>'Sudwest Fryslan'!Z12+'Sudwest Fryslan'!Z13</f>
        <v>41.37619934628799</v>
      </c>
      <c r="D80" s="286"/>
      <c r="E80" s="249">
        <f>'Sudwest Fryslan'!Z35+'Sudwest Fryslan'!Z36</f>
        <v>32.713131335733671</v>
      </c>
      <c r="F80" s="249">
        <f>'Sudwest Fryslan'!Z58+'Sudwest Fryslan'!Z59</f>
        <v>69.107695789654358</v>
      </c>
      <c r="H80" t="s">
        <v>46</v>
      </c>
      <c r="I80" s="249">
        <f>'Sudwest Fryslan'!Z81+'Sudwest Fryslan'!Z82</f>
        <v>53.464966240444483</v>
      </c>
      <c r="J80" s="286"/>
      <c r="K80" s="249">
        <f>'Sudwest Fryslan'!Z104+'Sudwest Fryslan'!Z105</f>
        <v>34.499681475394894</v>
      </c>
      <c r="L80" s="249">
        <f>'Sudwest Fryslan'!Z127+'Sudwest Fryslan'!Z128</f>
        <v>77.885865380192101</v>
      </c>
      <c r="M80" s="286"/>
      <c r="N80" t="s">
        <v>46</v>
      </c>
      <c r="O80" s="286"/>
      <c r="P80" s="249">
        <f>'Sudwest Fryslan'!Z150+'Sudwest Fryslan'!Z151</f>
        <v>38.100049158250656</v>
      </c>
      <c r="Q80" s="249">
        <f>'Sudwest Fryslan'!Z173+'Sudwest Fryslan'!Z174</f>
        <v>40.383301017013103</v>
      </c>
    </row>
    <row r="81" spans="2:17" x14ac:dyDescent="0.35">
      <c r="B81" t="s">
        <v>57</v>
      </c>
      <c r="C81" s="249" t="s">
        <v>55</v>
      </c>
      <c r="D81" s="286"/>
      <c r="E81" s="249" t="s">
        <v>55</v>
      </c>
      <c r="F81" s="249" t="s">
        <v>55</v>
      </c>
      <c r="H81" t="s">
        <v>57</v>
      </c>
      <c r="I81" s="249" t="s">
        <v>55</v>
      </c>
      <c r="J81" s="286"/>
      <c r="K81" s="249" t="s">
        <v>55</v>
      </c>
      <c r="L81" s="249" t="s">
        <v>55</v>
      </c>
      <c r="M81" s="286"/>
      <c r="N81" t="s">
        <v>57</v>
      </c>
      <c r="O81" s="286"/>
      <c r="P81" s="249" t="s">
        <v>55</v>
      </c>
      <c r="Q81" s="249" t="s">
        <v>55</v>
      </c>
    </row>
    <row r="82" spans="2:17" x14ac:dyDescent="0.35">
      <c r="B82" t="s">
        <v>47</v>
      </c>
      <c r="C82" s="249">
        <f>'Sudwest Fryslan'!Z15</f>
        <v>35.772445252285287</v>
      </c>
      <c r="D82" s="286"/>
      <c r="E82" s="249">
        <f>'Sudwest Fryslan'!Z37</f>
        <v>42.683963686878521</v>
      </c>
      <c r="F82" s="249" t="s">
        <v>55</v>
      </c>
      <c r="H82" t="s">
        <v>47</v>
      </c>
      <c r="I82" s="249">
        <f>'Sudwest Fryslan'!Z85</f>
        <v>27.285029815081117</v>
      </c>
      <c r="J82" s="286"/>
      <c r="K82" s="249">
        <f>'Sudwest Fryslan'!Z106</f>
        <v>41.732624928971333</v>
      </c>
      <c r="L82" s="249" t="s">
        <v>55</v>
      </c>
      <c r="M82" s="286"/>
      <c r="N82" t="s">
        <v>47</v>
      </c>
      <c r="O82" s="286"/>
      <c r="P82" s="249">
        <f>'Sudwest Fryslan'!Z154</f>
        <v>34.454219418499513</v>
      </c>
      <c r="Q82" s="249">
        <f>'Sudwest Fryslan'!Z176</f>
        <v>35.927130757010964</v>
      </c>
    </row>
    <row r="83" spans="2:17" x14ac:dyDescent="0.35">
      <c r="B83" t="s">
        <v>48</v>
      </c>
      <c r="C83" s="249" t="s">
        <v>55</v>
      </c>
      <c r="D83" s="249"/>
      <c r="E83" s="249" t="s">
        <v>55</v>
      </c>
      <c r="F83" s="249" t="s">
        <v>55</v>
      </c>
      <c r="H83" t="s">
        <v>48</v>
      </c>
      <c r="I83" s="249" t="s">
        <v>55</v>
      </c>
      <c r="J83" s="249"/>
      <c r="K83" s="249" t="s">
        <v>55</v>
      </c>
      <c r="L83" s="249" t="s">
        <v>55</v>
      </c>
      <c r="M83" s="286"/>
      <c r="N83" t="s">
        <v>48</v>
      </c>
      <c r="O83" s="286"/>
      <c r="P83" s="249" t="s">
        <v>55</v>
      </c>
      <c r="Q83" s="249" t="s">
        <v>55</v>
      </c>
    </row>
    <row r="84" spans="2:17" x14ac:dyDescent="0.35">
      <c r="B84" t="s">
        <v>49</v>
      </c>
      <c r="C84" s="249" t="s">
        <v>55</v>
      </c>
      <c r="D84" s="286"/>
      <c r="E84" s="249" t="s">
        <v>55</v>
      </c>
      <c r="F84" s="249" t="s">
        <v>55</v>
      </c>
      <c r="H84" t="s">
        <v>49</v>
      </c>
      <c r="I84" s="249" t="s">
        <v>55</v>
      </c>
      <c r="J84" s="286"/>
      <c r="K84" s="249" t="s">
        <v>55</v>
      </c>
      <c r="L84" s="249" t="s">
        <v>55</v>
      </c>
      <c r="M84" s="286"/>
      <c r="N84" t="s">
        <v>49</v>
      </c>
      <c r="O84" s="286"/>
      <c r="P84" s="249" t="s">
        <v>55</v>
      </c>
      <c r="Q84" s="249" t="s">
        <v>55</v>
      </c>
    </row>
    <row r="85" spans="2:17" x14ac:dyDescent="0.35">
      <c r="B85" s="246" t="s">
        <v>50</v>
      </c>
      <c r="C85" s="269">
        <f>'Sudwest Fryslan'!Z16+'Sudwest Fryslan'!Z17</f>
        <v>22.424102553991656</v>
      </c>
      <c r="D85" s="287"/>
      <c r="E85" s="269">
        <f>'Sudwest Fryslan'!Z38+'Sudwest Fryslan'!Z39</f>
        <v>24.602904977388029</v>
      </c>
      <c r="F85" s="269" t="s">
        <v>55</v>
      </c>
      <c r="H85" s="246" t="s">
        <v>50</v>
      </c>
      <c r="I85" s="269">
        <f>'Sudwest Fryslan'!Z86+'Sudwest Fryslan'!Z87</f>
        <v>17.553844940550327</v>
      </c>
      <c r="J85" s="287"/>
      <c r="K85" s="269">
        <f>'Sudwest Fryslan'!Z107+'Sudwest Fryslan'!Z108</f>
        <v>23.767693595634029</v>
      </c>
      <c r="L85" s="269" t="s">
        <v>55</v>
      </c>
      <c r="M85" s="286"/>
      <c r="N85" s="246" t="s">
        <v>50</v>
      </c>
      <c r="O85" s="287"/>
      <c r="P85" s="269">
        <f>'Sudwest Fryslan'!Z155+'Sudwest Fryslan'!Z156</f>
        <v>25.981535471446406</v>
      </c>
      <c r="Q85" s="269">
        <f>'Sudwest Fryslan'!Z177+'Sudwest Fryslan'!Z178</f>
        <v>23.182617487424501</v>
      </c>
    </row>
    <row r="88" spans="2:17" ht="18.5" x14ac:dyDescent="0.45">
      <c r="B88" s="356" t="s">
        <v>37</v>
      </c>
    </row>
    <row r="90" spans="2:17" x14ac:dyDescent="0.35">
      <c r="B90" s="252" t="s">
        <v>43</v>
      </c>
      <c r="C90" s="252"/>
      <c r="D90" s="252"/>
      <c r="E90" s="252"/>
      <c r="F90" s="252"/>
      <c r="H90" s="252" t="s">
        <v>51</v>
      </c>
      <c r="I90" s="252"/>
      <c r="J90" s="252"/>
      <c r="K90" s="252"/>
      <c r="L90" s="252"/>
      <c r="N90" s="742" t="s">
        <v>54</v>
      </c>
      <c r="O90" s="742"/>
      <c r="P90" s="742"/>
      <c r="Q90" s="742"/>
    </row>
    <row r="91" spans="2:17" x14ac:dyDescent="0.35">
      <c r="B91" s="251"/>
      <c r="C91" s="251" t="s">
        <v>44</v>
      </c>
      <c r="D91" s="251"/>
      <c r="E91" s="251" t="s">
        <v>45</v>
      </c>
      <c r="F91" s="251" t="s">
        <v>59</v>
      </c>
      <c r="H91" s="251"/>
      <c r="I91" s="251" t="s">
        <v>44</v>
      </c>
      <c r="J91" s="251"/>
      <c r="K91" s="251" t="s">
        <v>45</v>
      </c>
      <c r="L91" s="251" t="s">
        <v>59</v>
      </c>
      <c r="N91" s="252"/>
      <c r="O91" s="252"/>
      <c r="P91" s="252" t="s">
        <v>52</v>
      </c>
      <c r="Q91" s="252" t="s">
        <v>53</v>
      </c>
    </row>
    <row r="92" spans="2:17" x14ac:dyDescent="0.35">
      <c r="B92" t="s">
        <v>46</v>
      </c>
      <c r="C92" s="249">
        <f>'Noordoost Groningen'!Z12+'Noordoost Groningen'!Z13</f>
        <v>43.513479103184494</v>
      </c>
      <c r="D92" s="286"/>
      <c r="E92" s="249">
        <f>'Noordoost Groningen'!Z35+'Noordoost Groningen'!Z36</f>
        <v>42.475815363486213</v>
      </c>
      <c r="F92" s="249" t="s">
        <v>55</v>
      </c>
      <c r="H92" t="s">
        <v>46</v>
      </c>
      <c r="I92" s="249">
        <f>'Noordoost Groningen'!Z81+'Noordoost Groningen'!Z82</f>
        <v>58.784402924663574</v>
      </c>
      <c r="J92" s="286"/>
      <c r="K92" s="249">
        <f>'Noordoost Groningen'!Z104+'Noordoost Groningen'!Z105</f>
        <v>46.522315015678224</v>
      </c>
      <c r="L92" s="249">
        <f>'Noordoost Groningen'!Z127+'Noordoost Groningen'!Z128</f>
        <v>76.457190171483674</v>
      </c>
      <c r="M92" s="286"/>
      <c r="N92" t="s">
        <v>46</v>
      </c>
      <c r="O92" s="286"/>
      <c r="P92" s="249">
        <f>'Noordoost Groningen'!Z150+'Noordoost Groningen'!Z151</f>
        <v>44.646902039883003</v>
      </c>
      <c r="Q92" s="249" t="s">
        <v>55</v>
      </c>
    </row>
    <row r="93" spans="2:17" x14ac:dyDescent="0.35">
      <c r="B93" t="s">
        <v>57</v>
      </c>
      <c r="C93" s="249" t="s">
        <v>55</v>
      </c>
      <c r="D93" s="286"/>
      <c r="E93" s="249" t="s">
        <v>55</v>
      </c>
      <c r="F93" s="249" t="s">
        <v>55</v>
      </c>
      <c r="H93" t="s">
        <v>57</v>
      </c>
      <c r="I93" s="249" t="s">
        <v>55</v>
      </c>
      <c r="J93" s="286"/>
      <c r="K93" s="249" t="s">
        <v>55</v>
      </c>
      <c r="L93" s="249" t="s">
        <v>55</v>
      </c>
      <c r="M93" s="286"/>
      <c r="N93" t="s">
        <v>57</v>
      </c>
      <c r="O93" s="286"/>
      <c r="P93" s="249" t="s">
        <v>55</v>
      </c>
      <c r="Q93" s="249" t="s">
        <v>55</v>
      </c>
    </row>
    <row r="94" spans="2:17" x14ac:dyDescent="0.35">
      <c r="B94" t="s">
        <v>47</v>
      </c>
      <c r="C94" s="249">
        <f>'Noordoost Groningen'!Z15</f>
        <v>28.259085037583986</v>
      </c>
      <c r="D94" s="286"/>
      <c r="E94" s="249">
        <f>'Noordoost Groningen'!Z37</f>
        <v>27.896888654883899</v>
      </c>
      <c r="F94" s="249" t="s">
        <v>55</v>
      </c>
      <c r="H94" t="s">
        <v>47</v>
      </c>
      <c r="I94" s="249">
        <f>'Noordoost Groningen'!Z85</f>
        <v>19.673091426149536</v>
      </c>
      <c r="J94" s="286"/>
      <c r="K94" s="249">
        <f>'Noordoost Groningen'!Z107</f>
        <v>26.50510340922197</v>
      </c>
      <c r="L94" s="249" t="s">
        <v>55</v>
      </c>
      <c r="M94" s="286"/>
      <c r="N94" t="s">
        <v>47</v>
      </c>
      <c r="O94" s="286"/>
      <c r="P94" s="249">
        <f>'Noordoost Groningen'!Z153</f>
        <v>26.869726774387541</v>
      </c>
      <c r="Q94" s="249" t="s">
        <v>55</v>
      </c>
    </row>
    <row r="95" spans="2:17" x14ac:dyDescent="0.35">
      <c r="B95" t="s">
        <v>48</v>
      </c>
      <c r="C95" s="249" t="s">
        <v>55</v>
      </c>
      <c r="D95" s="249"/>
      <c r="E95" s="249" t="s">
        <v>55</v>
      </c>
      <c r="F95" s="249" t="s">
        <v>55</v>
      </c>
      <c r="H95" t="s">
        <v>48</v>
      </c>
      <c r="I95" s="249" t="s">
        <v>55</v>
      </c>
      <c r="J95" s="249"/>
      <c r="K95" s="249" t="s">
        <v>55</v>
      </c>
      <c r="L95" s="249" t="s">
        <v>55</v>
      </c>
      <c r="M95" s="286"/>
      <c r="N95" t="s">
        <v>48</v>
      </c>
      <c r="O95" s="286"/>
      <c r="P95" s="249" t="s">
        <v>55</v>
      </c>
      <c r="Q95" s="249" t="s">
        <v>55</v>
      </c>
    </row>
    <row r="96" spans="2:17" x14ac:dyDescent="0.35">
      <c r="B96" t="s">
        <v>49</v>
      </c>
      <c r="C96" s="249" t="s">
        <v>55</v>
      </c>
      <c r="D96" s="286"/>
      <c r="E96" s="249" t="s">
        <v>55</v>
      </c>
      <c r="F96" s="249" t="s">
        <v>55</v>
      </c>
      <c r="H96" t="s">
        <v>49</v>
      </c>
      <c r="I96" s="249" t="s">
        <v>55</v>
      </c>
      <c r="J96" s="286"/>
      <c r="K96" s="249" t="s">
        <v>55</v>
      </c>
      <c r="L96" s="249" t="s">
        <v>55</v>
      </c>
      <c r="M96" s="286"/>
      <c r="N96" t="s">
        <v>49</v>
      </c>
      <c r="O96" s="286"/>
      <c r="P96" s="249" t="s">
        <v>55</v>
      </c>
      <c r="Q96" s="249" t="s">
        <v>55</v>
      </c>
    </row>
    <row r="97" spans="2:17" x14ac:dyDescent="0.35">
      <c r="B97" s="246" t="s">
        <v>50</v>
      </c>
      <c r="C97" s="269">
        <f>'Noordoost Groningen'!Z16+'Noordoost Groningen'!Z17</f>
        <v>27.893575793233307</v>
      </c>
      <c r="D97" s="287"/>
      <c r="E97" s="269">
        <f>'Noordoost Groningen'!Z38+'Noordoost Groningen'!Z39</f>
        <v>29.627295981629761</v>
      </c>
      <c r="F97" s="269" t="s">
        <v>55</v>
      </c>
      <c r="H97" s="246" t="s">
        <v>50</v>
      </c>
      <c r="I97" s="269">
        <f>'Noordoost Groningen'!Z86+'Noordoost Groningen'!Z87</f>
        <v>20.23439786479728</v>
      </c>
      <c r="J97" s="287"/>
      <c r="K97" s="269">
        <f>'Noordoost Groningen'!Z108+'Noordoost Groningen'!Z109</f>
        <v>26.724555372642001</v>
      </c>
      <c r="L97" s="269" t="s">
        <v>55</v>
      </c>
      <c r="M97" s="286"/>
      <c r="N97" s="246" t="s">
        <v>50</v>
      </c>
      <c r="O97" s="287"/>
      <c r="P97" s="269">
        <f>'Noordoost Groningen'!Z154+'Noordoost Groningen'!Z155</f>
        <v>28.076137927753415</v>
      </c>
      <c r="Q97" s="269" t="s">
        <v>55</v>
      </c>
    </row>
    <row r="100" spans="2:17" ht="18.5" x14ac:dyDescent="0.45">
      <c r="B100" s="356" t="s">
        <v>39</v>
      </c>
    </row>
    <row r="102" spans="2:17" x14ac:dyDescent="0.35">
      <c r="B102" s="252" t="s">
        <v>43</v>
      </c>
      <c r="C102" s="252"/>
      <c r="D102" s="252"/>
      <c r="E102" s="252"/>
      <c r="F102" s="252"/>
      <c r="H102" s="252" t="s">
        <v>51</v>
      </c>
      <c r="I102" s="252"/>
      <c r="J102" s="252"/>
      <c r="K102" s="252"/>
      <c r="L102" s="252"/>
      <c r="N102" s="742" t="s">
        <v>54</v>
      </c>
      <c r="O102" s="742"/>
      <c r="P102" s="742"/>
      <c r="Q102" s="742"/>
    </row>
    <row r="103" spans="2:17" x14ac:dyDescent="0.35">
      <c r="B103" s="251"/>
      <c r="C103" s="251" t="s">
        <v>44</v>
      </c>
      <c r="D103" s="251"/>
      <c r="E103" s="251" t="s">
        <v>45</v>
      </c>
      <c r="F103" s="251" t="s">
        <v>59</v>
      </c>
      <c r="H103" s="251"/>
      <c r="I103" s="251" t="s">
        <v>44</v>
      </c>
      <c r="J103" s="251"/>
      <c r="K103" s="251" t="s">
        <v>45</v>
      </c>
      <c r="L103" s="251" t="s">
        <v>59</v>
      </c>
      <c r="N103" s="252"/>
      <c r="O103" s="252"/>
      <c r="P103" s="252" t="s">
        <v>52</v>
      </c>
      <c r="Q103" s="252" t="s">
        <v>53</v>
      </c>
    </row>
    <row r="104" spans="2:17" x14ac:dyDescent="0.35">
      <c r="B104" t="s">
        <v>46</v>
      </c>
      <c r="C104" s="249">
        <f>Twente!Z12+Twente!Z13</f>
        <v>35.546305896265679</v>
      </c>
      <c r="D104" s="286"/>
      <c r="E104" s="249">
        <f>Twente!Z35+Twente!Z36</f>
        <v>33.00503362772988</v>
      </c>
      <c r="F104" s="249">
        <f>Twente!Z58+Twente!Z59</f>
        <v>59.948575624748258</v>
      </c>
      <c r="H104" t="s">
        <v>46</v>
      </c>
      <c r="I104" s="249">
        <f>Twente!Z81+Twente!Z82</f>
        <v>49.707997706256656</v>
      </c>
      <c r="J104" s="286"/>
      <c r="K104" s="249">
        <f>Twente!Z104+Twente!Z105</f>
        <v>36.05171626432827</v>
      </c>
      <c r="L104" s="249">
        <f>Twente!Z127+Twente!Z128</f>
        <v>77.814766099959215</v>
      </c>
      <c r="M104" s="286"/>
      <c r="N104" t="s">
        <v>46</v>
      </c>
      <c r="O104" s="286"/>
      <c r="P104" s="249">
        <f>Twente!Z150+Twente!Z151</f>
        <v>35.734300546653373</v>
      </c>
      <c r="Q104" s="249">
        <f>Twente!Z173+Twente!Z174</f>
        <v>34.299999999999997</v>
      </c>
    </row>
    <row r="105" spans="2:17" x14ac:dyDescent="0.35">
      <c r="B105" t="s">
        <v>57</v>
      </c>
      <c r="C105" s="249" t="s">
        <v>55</v>
      </c>
      <c r="D105" s="286"/>
      <c r="E105" s="249" t="s">
        <v>55</v>
      </c>
      <c r="F105" s="249" t="s">
        <v>55</v>
      </c>
      <c r="H105" t="s">
        <v>57</v>
      </c>
      <c r="I105" s="249">
        <f>Twente!Z83+Twente!Z84</f>
        <v>2.1350522060488548</v>
      </c>
      <c r="J105" s="286"/>
      <c r="K105" s="249" t="s">
        <v>55</v>
      </c>
      <c r="L105" s="249" t="s">
        <v>55</v>
      </c>
      <c r="M105" s="286"/>
      <c r="N105" t="s">
        <v>57</v>
      </c>
      <c r="O105" s="286"/>
      <c r="P105" s="249" t="s">
        <v>55</v>
      </c>
      <c r="Q105" s="249" t="s">
        <v>55</v>
      </c>
    </row>
    <row r="106" spans="2:17" x14ac:dyDescent="0.35">
      <c r="B106" t="s">
        <v>47</v>
      </c>
      <c r="C106" s="249">
        <f>Twente!Z16</f>
        <v>39.876923741133915</v>
      </c>
      <c r="D106" s="286"/>
      <c r="E106" s="249">
        <f>Twente!Z38</f>
        <v>41.222361985736796</v>
      </c>
      <c r="F106" s="249" t="s">
        <v>55</v>
      </c>
      <c r="H106" t="s">
        <v>47</v>
      </c>
      <c r="I106" s="249">
        <f>Twente!Z85</f>
        <v>30.000280216168473</v>
      </c>
      <c r="J106" s="286"/>
      <c r="K106" s="249">
        <f>Twente!Z107</f>
        <v>39.969104241641503</v>
      </c>
      <c r="L106" s="249">
        <f>Twente!Z131</f>
        <v>9.4828773467980056</v>
      </c>
      <c r="M106" s="286"/>
      <c r="N106" t="s">
        <v>47</v>
      </c>
      <c r="O106" s="286"/>
      <c r="P106" s="249">
        <f>Twente!Z154</f>
        <v>40.229796776202939</v>
      </c>
      <c r="Q106" s="249">
        <f>Twente!Z176</f>
        <v>37.6</v>
      </c>
    </row>
    <row r="107" spans="2:17" x14ac:dyDescent="0.35">
      <c r="B107" t="s">
        <v>48</v>
      </c>
      <c r="C107" s="249">
        <f>C106-C108</f>
        <v>32.876923741133915</v>
      </c>
      <c r="D107" s="286"/>
      <c r="E107" s="249">
        <f>E106-E108</f>
        <v>34.444280791832789</v>
      </c>
      <c r="F107" s="249" t="s">
        <v>55</v>
      </c>
      <c r="H107" t="s">
        <v>48</v>
      </c>
      <c r="I107" s="249">
        <f>I106-I108</f>
        <v>24.023094562977612</v>
      </c>
      <c r="J107" s="286"/>
      <c r="K107" s="249">
        <f>K106-K108</f>
        <v>33.00745954043424</v>
      </c>
      <c r="L107" s="249" t="s">
        <v>55</v>
      </c>
      <c r="M107" s="286"/>
      <c r="N107" t="s">
        <v>48</v>
      </c>
      <c r="O107" s="286"/>
      <c r="P107" s="249">
        <f>P106-P108</f>
        <v>34.729796776202939</v>
      </c>
      <c r="Q107" s="249" t="s">
        <v>55</v>
      </c>
    </row>
    <row r="108" spans="2:17" x14ac:dyDescent="0.35">
      <c r="B108" t="s">
        <v>49</v>
      </c>
      <c r="C108" s="249">
        <f>Twente!Z24</f>
        <v>7</v>
      </c>
      <c r="D108" s="286"/>
      <c r="E108" s="249">
        <f>Twente!Z47</f>
        <v>6.778081193904006</v>
      </c>
      <c r="F108" s="249" t="s">
        <v>55</v>
      </c>
      <c r="H108" t="s">
        <v>49</v>
      </c>
      <c r="I108" s="249">
        <f>Twente!Z93</f>
        <v>5.97718565319086</v>
      </c>
      <c r="J108" s="286"/>
      <c r="K108" s="249">
        <f>Twente!Z116</f>
        <v>6.9616447012072644</v>
      </c>
      <c r="L108" s="249" t="s">
        <v>55</v>
      </c>
      <c r="M108" s="286"/>
      <c r="N108" t="s">
        <v>49</v>
      </c>
      <c r="O108" s="286"/>
      <c r="P108" s="249">
        <f>Twente!Z162</f>
        <v>5.5</v>
      </c>
      <c r="Q108" s="249" t="s">
        <v>55</v>
      </c>
    </row>
    <row r="109" spans="2:17" x14ac:dyDescent="0.35">
      <c r="B109" s="246" t="s">
        <v>50</v>
      </c>
      <c r="C109" s="269">
        <f>Twente!Z17+Twente!Z18</f>
        <v>24.054588814671675</v>
      </c>
      <c r="D109" s="287"/>
      <c r="E109" s="269">
        <f>Twente!Z39+Twente!Z40</f>
        <v>25.229351450246448</v>
      </c>
      <c r="F109" s="269" t="s">
        <v>55</v>
      </c>
      <c r="H109" s="246" t="s">
        <v>50</v>
      </c>
      <c r="I109" s="269">
        <f>Twente!Z86+Twente!Z87</f>
        <v>18.156669871526169</v>
      </c>
      <c r="J109" s="287"/>
      <c r="K109" s="269">
        <f>Twente!Z108+Twente!Z109</f>
        <v>23.333611164608623</v>
      </c>
      <c r="L109" s="269">
        <f>Twente!Z132+Twente!Z133</f>
        <v>7.5017129909715079</v>
      </c>
      <c r="M109" s="286"/>
      <c r="N109" s="246" t="s">
        <v>50</v>
      </c>
      <c r="O109" s="287"/>
      <c r="P109" s="269">
        <f>Twente!Z155+Twente!Z156</f>
        <v>23.546950470547191</v>
      </c>
      <c r="Q109" s="269">
        <f>Twente!Z177+Twente!Z178</f>
        <v>27.200000000000003</v>
      </c>
    </row>
    <row r="112" spans="2:17" ht="18.5" x14ac:dyDescent="0.45">
      <c r="B112" s="356" t="s">
        <v>40</v>
      </c>
    </row>
    <row r="114" spans="2:17" x14ac:dyDescent="0.35">
      <c r="B114" s="252" t="s">
        <v>43</v>
      </c>
      <c r="C114" s="252"/>
      <c r="D114" s="252"/>
      <c r="E114" s="252"/>
      <c r="F114" s="252"/>
      <c r="H114" s="252" t="s">
        <v>51</v>
      </c>
      <c r="I114" s="252"/>
      <c r="J114" s="252"/>
      <c r="K114" s="252"/>
      <c r="L114" s="252"/>
      <c r="N114" s="742" t="s">
        <v>54</v>
      </c>
      <c r="O114" s="742"/>
      <c r="P114" s="742"/>
      <c r="Q114" s="742"/>
    </row>
    <row r="115" spans="2:17" x14ac:dyDescent="0.35">
      <c r="B115" s="251"/>
      <c r="C115" s="251" t="s">
        <v>44</v>
      </c>
      <c r="D115" s="251"/>
      <c r="E115" s="251" t="s">
        <v>45</v>
      </c>
      <c r="F115" s="251" t="s">
        <v>59</v>
      </c>
      <c r="H115" s="251"/>
      <c r="I115" s="251" t="s">
        <v>44</v>
      </c>
      <c r="J115" s="251"/>
      <c r="K115" s="251" t="s">
        <v>45</v>
      </c>
      <c r="L115" s="251" t="s">
        <v>59</v>
      </c>
      <c r="N115" s="252"/>
      <c r="O115" s="252"/>
      <c r="P115" s="252" t="s">
        <v>52</v>
      </c>
      <c r="Q115" s="252" t="s">
        <v>53</v>
      </c>
    </row>
    <row r="116" spans="2:17" x14ac:dyDescent="0.35">
      <c r="B116" t="s">
        <v>46</v>
      </c>
      <c r="C116" s="249">
        <f>'Regio Parkstad'!Z12+'Regio Parkstad'!Z13</f>
        <v>41.670817393536367</v>
      </c>
      <c r="D116" s="286"/>
      <c r="E116" s="249">
        <f>'Regio Parkstad'!Z35+'Regio Parkstad'!Z36</f>
        <v>40.571389821280292</v>
      </c>
      <c r="F116" s="249">
        <f>'Regio Parkstad'!Z58+'Regio Parkstad'!Z59</f>
        <v>52.4069668909179</v>
      </c>
      <c r="H116" t="s">
        <v>46</v>
      </c>
      <c r="I116" s="249">
        <f>'Regio Parkstad'!Z81+'Regio Parkstad'!Z82</f>
        <v>60.300674517980973</v>
      </c>
      <c r="J116" s="286"/>
      <c r="K116" s="249">
        <f>'Regio Parkstad'!Z104+'Regio Parkstad'!Z105</f>
        <v>49.133498457826043</v>
      </c>
      <c r="L116" s="249">
        <f>'Regio Parkstad'!Z127+'Regio Parkstad'!Z128</f>
        <v>82.537876702944374</v>
      </c>
      <c r="M116" s="286"/>
      <c r="N116" t="s">
        <v>46</v>
      </c>
      <c r="O116" s="286"/>
      <c r="P116" s="249">
        <f>'Regio Parkstad'!Z150+'Regio Parkstad'!Z151</f>
        <v>44.048876342194042</v>
      </c>
      <c r="Q116" s="249">
        <f>'Regio Parkstad'!Z173+'Regio Parkstad'!Z174</f>
        <v>34.045383400220892</v>
      </c>
    </row>
    <row r="117" spans="2:17" x14ac:dyDescent="0.35">
      <c r="B117" t="s">
        <v>57</v>
      </c>
      <c r="C117" s="249" t="s">
        <v>55</v>
      </c>
      <c r="D117" s="286"/>
      <c r="E117" s="249" t="s">
        <v>55</v>
      </c>
      <c r="F117" s="249" t="s">
        <v>55</v>
      </c>
      <c r="H117" t="s">
        <v>57</v>
      </c>
      <c r="I117" s="249">
        <f>'Regio Parkstad'!Z83+'Regio Parkstad'!Z84</f>
        <v>1.8127963094848869</v>
      </c>
      <c r="J117" s="286"/>
      <c r="K117" s="249" t="s">
        <v>55</v>
      </c>
      <c r="L117" s="249" t="s">
        <v>55</v>
      </c>
      <c r="M117" s="286"/>
      <c r="N117" t="s">
        <v>57</v>
      </c>
      <c r="O117" s="286"/>
      <c r="P117" s="249" t="s">
        <v>55</v>
      </c>
      <c r="Q117" s="249" t="s">
        <v>55</v>
      </c>
    </row>
    <row r="118" spans="2:17" x14ac:dyDescent="0.35">
      <c r="B118" t="s">
        <v>47</v>
      </c>
      <c r="C118" s="249">
        <f>'Regio Parkstad'!Z15</f>
        <v>12.13389499062059</v>
      </c>
      <c r="D118" s="286"/>
      <c r="E118" s="249">
        <f>'Regio Parkstad'!Z38</f>
        <v>11.098878595576538</v>
      </c>
      <c r="F118" s="249" t="s">
        <v>55</v>
      </c>
      <c r="H118" t="s">
        <v>47</v>
      </c>
      <c r="I118" s="249">
        <f>'Regio Parkstad'!Z85</f>
        <v>9.4668328421093477</v>
      </c>
      <c r="J118" s="286"/>
      <c r="K118" s="249">
        <f>'Regio Parkstad'!Z107</f>
        <v>11.520758756639369</v>
      </c>
      <c r="L118" s="249">
        <f>'Regio Parkstad'!Z131</f>
        <v>5.37684934150806</v>
      </c>
      <c r="M118" s="286"/>
      <c r="N118" t="s">
        <v>47</v>
      </c>
      <c r="O118" s="286"/>
      <c r="P118" s="249">
        <f>'Regio Parkstad'!Z153</f>
        <v>12.811415748480453</v>
      </c>
      <c r="Q118" s="249">
        <f>'Regio Parkstad'!Z175</f>
        <v>9.9613711256938124</v>
      </c>
    </row>
    <row r="119" spans="2:17" x14ac:dyDescent="0.35">
      <c r="B119" t="s">
        <v>48</v>
      </c>
      <c r="C119" s="249">
        <f>C118-C120</f>
        <v>9.7713909626659561</v>
      </c>
      <c r="D119" s="286"/>
      <c r="E119" s="249">
        <f>E118-E120</f>
        <v>9.1590575301543602</v>
      </c>
      <c r="F119" s="249" t="s">
        <v>55</v>
      </c>
      <c r="H119" t="s">
        <v>48</v>
      </c>
      <c r="I119" s="249">
        <f>I118-I120</f>
        <v>7.4322091290076484</v>
      </c>
      <c r="J119" s="286"/>
      <c r="K119" s="249">
        <f>K118-K120</f>
        <v>9.3554858501608482</v>
      </c>
      <c r="L119" s="249" t="s">
        <v>55</v>
      </c>
      <c r="M119" s="286"/>
      <c r="N119" t="s">
        <v>48</v>
      </c>
      <c r="O119" s="286"/>
      <c r="P119" s="249" t="s">
        <v>55</v>
      </c>
      <c r="Q119" s="249" t="s">
        <v>55</v>
      </c>
    </row>
    <row r="120" spans="2:17" x14ac:dyDescent="0.35">
      <c r="B120" t="s">
        <v>49</v>
      </c>
      <c r="C120" s="249">
        <f>'Regio Parkstad'!Z24</f>
        <v>2.3625040279546341</v>
      </c>
      <c r="D120" s="286"/>
      <c r="E120" s="249">
        <f>'Regio Parkstad'!Z47</f>
        <v>1.9398210654221772</v>
      </c>
      <c r="F120" s="249" t="s">
        <v>55</v>
      </c>
      <c r="H120" t="s">
        <v>49</v>
      </c>
      <c r="I120" s="249">
        <f>'Regio Parkstad'!Z93</f>
        <v>2.0346237131016993</v>
      </c>
      <c r="J120" s="286"/>
      <c r="K120" s="249">
        <f>'Regio Parkstad'!Z116</f>
        <v>2.165272906478521</v>
      </c>
      <c r="L120" s="249" t="s">
        <v>55</v>
      </c>
      <c r="M120" s="286"/>
      <c r="N120" t="s">
        <v>49</v>
      </c>
      <c r="O120" s="286"/>
      <c r="P120" s="249" t="s">
        <v>55</v>
      </c>
      <c r="Q120" s="249" t="s">
        <v>55</v>
      </c>
    </row>
    <row r="121" spans="2:17" x14ac:dyDescent="0.35">
      <c r="B121" s="246" t="s">
        <v>50</v>
      </c>
      <c r="C121" s="269">
        <f>'Regio Parkstad'!Z16+'Regio Parkstad'!Z17</f>
        <v>45.14310340786961</v>
      </c>
      <c r="D121" s="287"/>
      <c r="E121" s="269">
        <f>'Regio Parkstad'!Z39+'Regio Parkstad'!Z40</f>
        <v>47.295395201663489</v>
      </c>
      <c r="F121" s="269" t="s">
        <v>55</v>
      </c>
      <c r="H121" s="246" t="s">
        <v>50</v>
      </c>
      <c r="I121" s="269">
        <f>'Regio Parkstad'!Z86+'Regio Parkstad'!Z87</f>
        <v>28.419696330425268</v>
      </c>
      <c r="J121" s="287"/>
      <c r="K121" s="269">
        <f>'Regio Parkstad'!Z108+'Regio Parkstad'!Z109</f>
        <v>38.185469044134798</v>
      </c>
      <c r="L121" s="269">
        <f>'Regio Parkstad'!Z132+'Regio Parkstad'!Z133</f>
        <v>8.97310919350139</v>
      </c>
      <c r="M121" s="286"/>
      <c r="N121" s="246" t="s">
        <v>50</v>
      </c>
      <c r="O121" s="287"/>
      <c r="P121" s="269">
        <f>'Regio Parkstad'!Z154+'Regio Parkstad'!Z155</f>
        <v>41.759390761823774</v>
      </c>
      <c r="Q121" s="269">
        <f>'Regio Parkstad'!Z176+'Regio Parkstad'!Z177</f>
        <v>55.993245474085306</v>
      </c>
    </row>
    <row r="124" spans="2:17" ht="18.5" x14ac:dyDescent="0.45">
      <c r="B124" s="356" t="s">
        <v>41</v>
      </c>
    </row>
    <row r="126" spans="2:17" x14ac:dyDescent="0.35">
      <c r="B126" s="252" t="s">
        <v>43</v>
      </c>
      <c r="C126" s="252"/>
      <c r="D126" s="252"/>
      <c r="E126" s="252"/>
      <c r="F126" s="252"/>
      <c r="H126" s="252" t="s">
        <v>51</v>
      </c>
      <c r="I126" s="252"/>
      <c r="J126" s="252"/>
      <c r="K126" s="252"/>
      <c r="L126" s="252"/>
      <c r="N126" s="742" t="s">
        <v>54</v>
      </c>
      <c r="O126" s="742"/>
      <c r="P126" s="742"/>
      <c r="Q126" s="742"/>
    </row>
    <row r="127" spans="2:17" x14ac:dyDescent="0.35">
      <c r="B127" s="251"/>
      <c r="C127" s="251" t="s">
        <v>44</v>
      </c>
      <c r="D127" s="251"/>
      <c r="E127" s="251" t="s">
        <v>45</v>
      </c>
      <c r="F127" s="251" t="s">
        <v>59</v>
      </c>
      <c r="H127" s="251"/>
      <c r="I127" s="251" t="s">
        <v>44</v>
      </c>
      <c r="J127" s="251"/>
      <c r="K127" s="251" t="s">
        <v>45</v>
      </c>
      <c r="L127" s="251" t="s">
        <v>59</v>
      </c>
      <c r="N127" s="252"/>
      <c r="O127" s="252"/>
      <c r="P127" s="252" t="s">
        <v>52</v>
      </c>
      <c r="Q127" s="252" t="s">
        <v>53</v>
      </c>
    </row>
    <row r="128" spans="2:17" x14ac:dyDescent="0.35">
      <c r="B128" t="s">
        <v>46</v>
      </c>
      <c r="C128" s="249">
        <f>'Regio Alkmaar'!Z12+'Regio Alkmaar'!Z13</f>
        <v>28.51634952380526</v>
      </c>
      <c r="D128" s="286"/>
      <c r="E128" s="249">
        <f>'Regio Alkmaar'!Z35+'Regio Alkmaar'!Z36</f>
        <v>27.667529243294116</v>
      </c>
      <c r="F128" s="249" t="s">
        <v>55</v>
      </c>
      <c r="H128" t="s">
        <v>46</v>
      </c>
      <c r="I128" s="249">
        <f>'Regio Alkmaar'!Z81+'Regio Alkmaar'!Z82</f>
        <v>47.174277777203997</v>
      </c>
      <c r="J128" s="286"/>
      <c r="K128" s="249">
        <f>'Regio Alkmaar'!Z104+'Regio Alkmaar'!Z105</f>
        <v>32.630210643124741</v>
      </c>
      <c r="L128" s="249">
        <f>'Regio Alkmaar'!Z127+'Regio Alkmaar'!Z128</f>
        <v>73.295824629917945</v>
      </c>
      <c r="M128" s="286"/>
      <c r="N128" t="s">
        <v>46</v>
      </c>
      <c r="O128" s="286"/>
      <c r="P128" s="249">
        <f>'Regio Alkmaar'!Z150+'Regio Alkmaar'!Z151</f>
        <v>28.075547693934546</v>
      </c>
      <c r="Q128" s="249">
        <f>'Regio Alkmaar'!Z173+'Regio Alkmaar'!Z174</f>
        <v>30.948940822901086</v>
      </c>
    </row>
    <row r="129" spans="2:17" x14ac:dyDescent="0.35">
      <c r="B129" t="s">
        <v>57</v>
      </c>
      <c r="C129" s="249" t="s">
        <v>55</v>
      </c>
      <c r="D129" s="286"/>
      <c r="E129" s="249" t="s">
        <v>55</v>
      </c>
      <c r="F129" s="249" t="s">
        <v>55</v>
      </c>
      <c r="H129" t="s">
        <v>57</v>
      </c>
      <c r="I129" s="249">
        <f>'Regio Alkmaar'!Z83+'Regio Alkmaar'!Z84</f>
        <v>3.3330443200877076</v>
      </c>
      <c r="J129" s="286"/>
      <c r="K129" s="249" t="s">
        <v>55</v>
      </c>
      <c r="L129" s="249">
        <f>'Regio Alkmaar'!Z129+'Regio Alkmaar'!Z130</f>
        <v>8.8291613145756536</v>
      </c>
      <c r="M129" s="286"/>
      <c r="N129" t="s">
        <v>57</v>
      </c>
      <c r="O129" s="286"/>
      <c r="P129" s="249" t="s">
        <v>55</v>
      </c>
      <c r="Q129" s="249" t="s">
        <v>55</v>
      </c>
    </row>
    <row r="130" spans="2:17" x14ac:dyDescent="0.35">
      <c r="B130" t="s">
        <v>47</v>
      </c>
      <c r="C130" s="249">
        <f>'Regio Alkmaar'!Z14</f>
        <v>36.060799745528357</v>
      </c>
      <c r="D130" s="286"/>
      <c r="E130" s="249">
        <f>'Regio Alkmaar'!Z37</f>
        <v>35.51601347084739</v>
      </c>
      <c r="F130" s="249" t="s">
        <v>55</v>
      </c>
      <c r="H130" t="s">
        <v>47</v>
      </c>
      <c r="I130" s="249">
        <f>'Regio Alkmaar'!Z85</f>
        <v>26.678703730211446</v>
      </c>
      <c r="J130" s="286"/>
      <c r="K130" s="249">
        <f>'Regio Alkmaar'!Z107</f>
        <v>35.099415738601344</v>
      </c>
      <c r="L130" s="249">
        <f>'Regio Alkmaar'!Z131</f>
        <v>11.554872051454144</v>
      </c>
      <c r="M130" s="286"/>
      <c r="N130" t="s">
        <v>47</v>
      </c>
      <c r="O130" s="286"/>
      <c r="P130" s="249">
        <f>'Regio Alkmaar'!Z152</f>
        <v>37.087758401488315</v>
      </c>
      <c r="Q130" s="249">
        <f>'Regio Alkmaar'!Z175</f>
        <v>30.393466894954386</v>
      </c>
    </row>
    <row r="131" spans="2:17" x14ac:dyDescent="0.35">
      <c r="B131" t="s">
        <v>48</v>
      </c>
      <c r="C131" s="249">
        <f>C130-C132</f>
        <v>30.089130796745032</v>
      </c>
      <c r="D131" s="286"/>
      <c r="E131" s="249">
        <f>E130-E132</f>
        <v>30.540355053623198</v>
      </c>
      <c r="F131" s="249" t="s">
        <v>55</v>
      </c>
      <c r="H131" t="s">
        <v>48</v>
      </c>
      <c r="I131" s="249">
        <f>I130-I132</f>
        <v>20.915598376453687</v>
      </c>
      <c r="J131" s="286"/>
      <c r="K131" s="249">
        <f>K130-K132</f>
        <v>28.999415738601343</v>
      </c>
      <c r="L131" s="249" t="s">
        <v>55</v>
      </c>
      <c r="M131" s="286"/>
      <c r="N131" t="s">
        <v>48</v>
      </c>
      <c r="O131" s="286"/>
      <c r="P131" s="249">
        <f>P130-P132</f>
        <v>32.159410175491615</v>
      </c>
      <c r="Q131" s="249" t="s">
        <v>55</v>
      </c>
    </row>
    <row r="132" spans="2:17" x14ac:dyDescent="0.35">
      <c r="B132" t="s">
        <v>49</v>
      </c>
      <c r="C132" s="249">
        <f>'Regio Alkmaar'!Z24</f>
        <v>5.9716689487833232</v>
      </c>
      <c r="D132" s="286"/>
      <c r="E132" s="249">
        <f>'Regio Alkmaar'!Z47</f>
        <v>4.9756584172241922</v>
      </c>
      <c r="F132" s="249" t="s">
        <v>55</v>
      </c>
      <c r="H132" t="s">
        <v>49</v>
      </c>
      <c r="I132" s="249">
        <f>'Regio Alkmaar'!Z93</f>
        <v>5.7631053537577577</v>
      </c>
      <c r="J132" s="286"/>
      <c r="K132" s="249">
        <f>'Regio Alkmaar'!Z116</f>
        <v>6.1</v>
      </c>
      <c r="L132" s="249" t="s">
        <v>55</v>
      </c>
      <c r="M132" s="286"/>
      <c r="N132" t="s">
        <v>49</v>
      </c>
      <c r="O132" s="286"/>
      <c r="P132" s="249">
        <f>'Regio Alkmaar'!Z162</f>
        <v>4.9283482259967011</v>
      </c>
      <c r="Q132" s="249" t="s">
        <v>55</v>
      </c>
    </row>
    <row r="133" spans="2:17" x14ac:dyDescent="0.35">
      <c r="B133" s="246" t="s">
        <v>50</v>
      </c>
      <c r="C133" s="269">
        <f>'Regio Alkmaar'!Z15+'Regio Alkmaar'!Z16</f>
        <v>35.422850730666518</v>
      </c>
      <c r="D133" s="287"/>
      <c r="E133" s="269">
        <f>'Regio Alkmaar'!Z38+'Regio Alkmaar'!Z39</f>
        <v>36.816457285858718</v>
      </c>
      <c r="F133" s="269" t="s">
        <v>55</v>
      </c>
      <c r="H133" s="246" t="s">
        <v>50</v>
      </c>
      <c r="I133" s="269">
        <f>'Regio Alkmaar'!Z86+'Regio Alkmaar'!Z87</f>
        <v>22.813974172496813</v>
      </c>
      <c r="J133" s="287"/>
      <c r="K133" s="269">
        <f>'Regio Alkmaar'!Z108+'Regio Alkmaar'!Z109</f>
        <v>31.997480942164838</v>
      </c>
      <c r="L133" s="269" t="s">
        <v>55</v>
      </c>
      <c r="M133" s="286"/>
      <c r="N133" s="246" t="s">
        <v>50</v>
      </c>
      <c r="O133" s="287"/>
      <c r="P133" s="269">
        <f>'Regio Alkmaar'!Z153+'Regio Alkmaar'!Z154</f>
        <v>34.836693904577288</v>
      </c>
      <c r="Q133" s="269">
        <f>'Regio Alkmaar'!Z176+'Regio Alkmaar'!Z177</f>
        <v>38.65759228214462</v>
      </c>
    </row>
  </sheetData>
  <mergeCells count="14">
    <mergeCell ref="N30:Q30"/>
    <mergeCell ref="B6:F6"/>
    <mergeCell ref="H6:L6"/>
    <mergeCell ref="N6:Q6"/>
    <mergeCell ref="S6:Y6"/>
    <mergeCell ref="N18:Q18"/>
    <mergeCell ref="N114:Q114"/>
    <mergeCell ref="N126:Q126"/>
    <mergeCell ref="N42:Q42"/>
    <mergeCell ref="N54:Q54"/>
    <mergeCell ref="N66:Q66"/>
    <mergeCell ref="N78:Q78"/>
    <mergeCell ref="N90:Q90"/>
    <mergeCell ref="N102:Q10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37627-D809-4769-BF71-8DBF4552FE52}">
  <dimension ref="B2:Y133"/>
  <sheetViews>
    <sheetView showGridLines="0" workbookViewId="0">
      <selection activeCell="Q68" sqref="Q68"/>
    </sheetView>
  </sheetViews>
  <sheetFormatPr defaultRowHeight="14.5" x14ac:dyDescent="0.35"/>
  <cols>
    <col min="2" max="2" width="21.36328125" customWidth="1"/>
    <col min="3" max="3" width="10.6328125" customWidth="1"/>
    <col min="4" max="4" width="2.81640625" customWidth="1"/>
    <col min="5" max="7" width="10.6328125" customWidth="1"/>
    <col min="8" max="8" width="21.453125" customWidth="1"/>
    <col min="9" max="9" width="10.6328125" customWidth="1"/>
    <col min="10" max="10" width="2.81640625" customWidth="1"/>
    <col min="11" max="13" width="10.6328125" customWidth="1"/>
    <col min="14" max="14" width="21.453125" customWidth="1"/>
    <col min="15" max="15" width="2.81640625" customWidth="1"/>
    <col min="16" max="18" width="10.6328125" customWidth="1"/>
    <col min="19" max="19" width="21.453125" customWidth="1"/>
    <col min="20" max="20" width="2.90625" customWidth="1"/>
    <col min="21" max="25" width="10.6328125" customWidth="1"/>
  </cols>
  <sheetData>
    <row r="2" spans="2:25" ht="18.5" x14ac:dyDescent="0.45">
      <c r="B2" s="250" t="s">
        <v>133</v>
      </c>
    </row>
    <row r="4" spans="2:25" ht="18.5" x14ac:dyDescent="0.45">
      <c r="B4" s="356" t="s">
        <v>42</v>
      </c>
    </row>
    <row r="6" spans="2:25" x14ac:dyDescent="0.35">
      <c r="B6" s="742" t="s">
        <v>43</v>
      </c>
      <c r="C6" s="742"/>
      <c r="D6" s="742"/>
      <c r="E6" s="742"/>
      <c r="F6" s="742"/>
      <c r="H6" s="742" t="s">
        <v>51</v>
      </c>
      <c r="I6" s="742"/>
      <c r="J6" s="742"/>
      <c r="K6" s="742"/>
      <c r="L6" s="742"/>
      <c r="N6" s="742" t="s">
        <v>54</v>
      </c>
      <c r="O6" s="742"/>
      <c r="P6" s="742"/>
      <c r="Q6" s="742"/>
      <c r="S6" s="742" t="s">
        <v>56</v>
      </c>
      <c r="T6" s="742"/>
      <c r="U6" s="742"/>
      <c r="V6" s="742"/>
      <c r="W6" s="742"/>
      <c r="X6" s="742"/>
      <c r="Y6" s="742"/>
    </row>
    <row r="7" spans="2:25" x14ac:dyDescent="0.35">
      <c r="B7" s="251"/>
      <c r="C7" s="251" t="s">
        <v>44</v>
      </c>
      <c r="D7" s="251"/>
      <c r="E7" s="251" t="s">
        <v>45</v>
      </c>
      <c r="F7" s="251" t="s">
        <v>59</v>
      </c>
      <c r="H7" s="251"/>
      <c r="I7" s="251" t="s">
        <v>44</v>
      </c>
      <c r="J7" s="251"/>
      <c r="K7" s="251" t="s">
        <v>45</v>
      </c>
      <c r="L7" s="251" t="s">
        <v>59</v>
      </c>
      <c r="N7" s="252"/>
      <c r="O7" s="252"/>
      <c r="P7" s="252" t="s">
        <v>52</v>
      </c>
      <c r="Q7" s="252" t="s">
        <v>53</v>
      </c>
      <c r="S7" s="251"/>
      <c r="T7" s="251"/>
      <c r="U7" s="251">
        <v>1</v>
      </c>
      <c r="V7" s="251">
        <v>2</v>
      </c>
      <c r="W7" s="251">
        <v>3</v>
      </c>
      <c r="X7" s="251">
        <v>4</v>
      </c>
      <c r="Y7" s="251">
        <v>5</v>
      </c>
    </row>
    <row r="8" spans="2:25" x14ac:dyDescent="0.35">
      <c r="B8" t="s">
        <v>46</v>
      </c>
      <c r="C8" s="247">
        <f>Nederland!AN12+Nederland!AN13</f>
        <v>30.279240458349111</v>
      </c>
      <c r="E8" s="247">
        <f>Nederland!AN35+Nederland!AN36</f>
        <v>28.00376632339789</v>
      </c>
      <c r="F8" s="247">
        <f>Nederland!AN58+Nederland!AN59</f>
        <v>49.294780219116809</v>
      </c>
      <c r="H8" t="s">
        <v>46</v>
      </c>
      <c r="I8" s="247">
        <f>Nederland!AN81+Nederland!AN82</f>
        <v>43.090929681748889</v>
      </c>
      <c r="K8" s="247">
        <f>Nederland!AN104+Nederland!AN105</f>
        <v>30.798585888338295</v>
      </c>
      <c r="L8" s="247">
        <f>Nederland!AN127+Nederland!AN128</f>
        <v>71.991757553554493</v>
      </c>
      <c r="N8" t="s">
        <v>46</v>
      </c>
      <c r="P8" s="247">
        <f>Nederland!AN150+Nederland!AN151</f>
        <v>30.338166273395373</v>
      </c>
      <c r="Q8" s="247">
        <f>Nederland!AN173+Nederland!AN174</f>
        <v>30.010633391758788</v>
      </c>
      <c r="S8" t="s">
        <v>46</v>
      </c>
      <c r="U8" s="247">
        <f>Nederland!AN196+Nederland!AN197</f>
        <v>21.492913726963526</v>
      </c>
      <c r="V8" s="247">
        <f>Nederland!AN219+Nederland!AN220</f>
        <v>31.059980126631292</v>
      </c>
      <c r="W8" s="247">
        <f>Nederland!AN242+Nederland!AN243</f>
        <v>32.457224691914021</v>
      </c>
      <c r="X8" s="247">
        <f>Nederland!AN265+Nederland!AN266</f>
        <v>36.605297894782055</v>
      </c>
      <c r="Y8" s="247">
        <f>Nederland!AN288+Nederland!AN289</f>
        <v>35.517415448932148</v>
      </c>
    </row>
    <row r="9" spans="2:25" x14ac:dyDescent="0.35">
      <c r="B9" t="s">
        <v>57</v>
      </c>
      <c r="C9" s="247">
        <f>Nederland!AN14+Nederland!AN15</f>
        <v>1.1937475225557799</v>
      </c>
      <c r="E9" s="247">
        <f>Nederland!AN37+Nederland!AN38</f>
        <v>0.8332648781572749</v>
      </c>
      <c r="F9" s="247">
        <f>Nederland!AN60+Nederland!AN61</f>
        <v>4.2062063118419841</v>
      </c>
      <c r="H9" t="s">
        <v>57</v>
      </c>
      <c r="I9" s="247">
        <f>Nederland!AN83+Nederland!AN84</f>
        <v>2.8862283169780811</v>
      </c>
      <c r="K9" s="247">
        <f>Nederland!AN106+Nederland!AN107</f>
        <v>0.93753863677328642</v>
      </c>
      <c r="L9" s="247">
        <f>Nederland!AN129+Nederland!AN130</f>
        <v>7.4678399257714361</v>
      </c>
      <c r="N9" t="s">
        <v>57</v>
      </c>
      <c r="P9" s="247">
        <f>Nederland!AN152+Nederland!AN153</f>
        <v>1.2694759277246073</v>
      </c>
      <c r="Q9" s="247">
        <f>Nederland!AN175+Nederland!AN176</f>
        <v>0.84854763429200075</v>
      </c>
      <c r="S9" t="s">
        <v>57</v>
      </c>
      <c r="U9" s="247">
        <f>Nederland!AN198+Nederland!AN199</f>
        <v>3.3822526268315949</v>
      </c>
      <c r="V9" s="247">
        <f>Nederland!AN221+Nederland!AN222</f>
        <v>0.79769999682320303</v>
      </c>
      <c r="W9" s="249" t="s">
        <v>55</v>
      </c>
      <c r="X9" s="249" t="s">
        <v>55</v>
      </c>
      <c r="Y9" s="249" t="s">
        <v>55</v>
      </c>
    </row>
    <row r="10" spans="2:25" x14ac:dyDescent="0.35">
      <c r="B10" t="s">
        <v>47</v>
      </c>
      <c r="C10" s="247">
        <f>Nederland!AN16</f>
        <v>31.271209159993361</v>
      </c>
      <c r="E10" s="247">
        <f>Nederland!AN39</f>
        <v>31.702262239524252</v>
      </c>
      <c r="F10" s="247">
        <f>Nederland!AN62</f>
        <v>27.669011777512321</v>
      </c>
      <c r="H10" t="s">
        <v>47</v>
      </c>
      <c r="I10" s="247">
        <f>Nederland!AN85</f>
        <v>25.38967842242668</v>
      </c>
      <c r="K10" s="247">
        <f>Nederland!AN108</f>
        <v>31.564635838663619</v>
      </c>
      <c r="L10" s="247">
        <f>Nederland!AN131</f>
        <v>10.871586152822561</v>
      </c>
      <c r="N10" t="s">
        <v>47</v>
      </c>
      <c r="P10" s="247">
        <f>Nederland!AN154</f>
        <v>31.705273567354723</v>
      </c>
      <c r="Q10" s="247">
        <f>Nederland!AN177</f>
        <v>29.292572681560252</v>
      </c>
      <c r="S10" t="s">
        <v>47</v>
      </c>
      <c r="U10" s="247">
        <f>Nederland!AN200</f>
        <v>32.24404374278101</v>
      </c>
      <c r="V10" s="247">
        <f>Nederland!AN223</f>
        <v>31.331732199874278</v>
      </c>
      <c r="W10" s="247">
        <f>Nederland!AN246</f>
        <v>32.954618074347401</v>
      </c>
      <c r="X10" s="247">
        <f>Nederland!AN269</f>
        <v>29.715761972273054</v>
      </c>
      <c r="Y10" s="247">
        <f>Nederland!AN292</f>
        <v>28.484486074788716</v>
      </c>
    </row>
    <row r="11" spans="2:25" x14ac:dyDescent="0.35">
      <c r="B11" t="s">
        <v>48</v>
      </c>
      <c r="C11" s="247">
        <f>C10-C12</f>
        <v>24.281668497486304</v>
      </c>
      <c r="E11" s="247">
        <f>E10-E12</f>
        <v>25.157197281366358</v>
      </c>
      <c r="F11" s="247">
        <f>F10-F12</f>
        <v>16.965104381969375</v>
      </c>
      <c r="H11" t="s">
        <v>48</v>
      </c>
      <c r="I11" s="247">
        <f>I10-I12</f>
        <v>19.403122134888271</v>
      </c>
      <c r="K11" s="247">
        <f>K10-K12</f>
        <v>24.897421283249152</v>
      </c>
      <c r="L11" s="247">
        <f>L10-L12</f>
        <v>6.4853420408969829</v>
      </c>
      <c r="N11" t="s">
        <v>48</v>
      </c>
      <c r="P11" s="247">
        <f>P10-P12</f>
        <v>26.30614000449939</v>
      </c>
      <c r="Q11" s="247">
        <f>Q10-Q12</f>
        <v>15.053330247708507</v>
      </c>
      <c r="S11" t="s">
        <v>48</v>
      </c>
      <c r="U11" s="247">
        <f>U10-U12</f>
        <v>27.962333045974628</v>
      </c>
      <c r="V11" s="247">
        <f>V10-V12</f>
        <v>24.207730586842356</v>
      </c>
      <c r="W11" s="247">
        <f>W10-W12</f>
        <v>24.601352359928036</v>
      </c>
      <c r="X11" s="247">
        <f>X10-X12</f>
        <v>21.427344888405855</v>
      </c>
      <c r="Y11" s="247">
        <f>Y10-Y12</f>
        <v>18.851464851480589</v>
      </c>
    </row>
    <row r="12" spans="2:25" x14ac:dyDescent="0.35">
      <c r="B12" t="s">
        <v>49</v>
      </c>
      <c r="C12" s="247">
        <f>Nederland!AN24</f>
        <v>6.9895406625070571</v>
      </c>
      <c r="E12" s="247">
        <f>Nederland!AN47</f>
        <v>6.5450649581578926</v>
      </c>
      <c r="F12" s="247">
        <f>Nederland!AN70</f>
        <v>10.703907395542945</v>
      </c>
      <c r="H12" t="s">
        <v>49</v>
      </c>
      <c r="I12" s="247">
        <f>Nederland!AN93</f>
        <v>5.9865562875384093</v>
      </c>
      <c r="K12" s="247">
        <f>Nederland!AN116</f>
        <v>6.6672145554144677</v>
      </c>
      <c r="L12" s="247">
        <f>Nederland!AN139</f>
        <v>4.3862441119255777</v>
      </c>
      <c r="N12" t="s">
        <v>49</v>
      </c>
      <c r="P12" s="247">
        <f>Nederland!AN162</f>
        <v>5.3991335628553321</v>
      </c>
      <c r="Q12" s="247">
        <f>Nederland!AN185</f>
        <v>14.239242433851745</v>
      </c>
      <c r="S12" t="s">
        <v>49</v>
      </c>
      <c r="U12" s="247">
        <f>Nederland!AN208</f>
        <v>4.2817106968063809</v>
      </c>
      <c r="V12" s="247">
        <f>Nederland!AN231</f>
        <v>7.1240016130319228</v>
      </c>
      <c r="W12" s="247">
        <f>Nederland!AN254</f>
        <v>8.3532657144193632</v>
      </c>
      <c r="X12" s="247">
        <f>Nederland!AN277</f>
        <v>8.2884170838671967</v>
      </c>
      <c r="Y12" s="247">
        <f>Nederland!AN299</f>
        <v>9.6330212233081269</v>
      </c>
    </row>
    <row r="13" spans="2:25" x14ac:dyDescent="0.35">
      <c r="B13" s="246" t="s">
        <v>50</v>
      </c>
      <c r="C13" s="248">
        <f>Nederland!AN17+Nederland!AN18</f>
        <v>37.255802859105017</v>
      </c>
      <c r="D13" s="246"/>
      <c r="E13" s="248">
        <f>Nederland!AN40+Nederland!AN41</f>
        <v>39.460706558923384</v>
      </c>
      <c r="F13" s="248">
        <f>Nederland!AN63+Nederland!AN64</f>
        <v>18.830001691528199</v>
      </c>
      <c r="H13" s="246" t="s">
        <v>50</v>
      </c>
      <c r="I13" s="248">
        <f>Nederland!AN86+Nederland!AN87</f>
        <v>28.633163578850684</v>
      </c>
      <c r="J13" s="246"/>
      <c r="K13" s="248">
        <f>Nederland!AN109+Nederland!AN110</f>
        <v>36.69923963622842</v>
      </c>
      <c r="L13" s="248">
        <f>Nederland!AN132+Nederland!AN133</f>
        <v>9.6688163678510524</v>
      </c>
      <c r="N13" s="246" t="s">
        <v>50</v>
      </c>
      <c r="O13" s="246"/>
      <c r="P13" s="248">
        <f>Nederland!AN155+Nederland!AN156</f>
        <v>36.687084231527706</v>
      </c>
      <c r="Q13" s="248">
        <f>Nederland!AN178+Nederland!AN179</f>
        <v>39.848246292387309</v>
      </c>
      <c r="S13" s="246" t="s">
        <v>50</v>
      </c>
      <c r="T13" s="246"/>
      <c r="U13" s="248">
        <f>Nederland!AN201+Nederland!AN202</f>
        <v>42.880789903420514</v>
      </c>
      <c r="V13" s="248">
        <f>Nederland!AN224+Nederland!AN225</f>
        <v>36.810587676671133</v>
      </c>
      <c r="W13" s="248">
        <f>Nederland!AN247+Nederland!AN248</f>
        <v>34.439292349138121</v>
      </c>
      <c r="X13" s="248">
        <f>Nederland!AN270+Nederland!AN271</f>
        <v>33.518319482042109</v>
      </c>
      <c r="Y13" s="248">
        <f>Nederland!AN293+Nederland!AN294</f>
        <v>35.798255074159073</v>
      </c>
    </row>
    <row r="14" spans="2:25" x14ac:dyDescent="0.35">
      <c r="C14" s="247"/>
      <c r="D14" s="247"/>
      <c r="E14" s="247"/>
      <c r="F14" s="247"/>
      <c r="G14" s="247"/>
      <c r="H14" s="247"/>
      <c r="I14" s="247"/>
      <c r="J14" s="247"/>
      <c r="K14" s="247"/>
      <c r="L14" s="247"/>
      <c r="M14" s="247"/>
      <c r="N14" s="247"/>
      <c r="O14" s="247"/>
      <c r="P14" s="247"/>
      <c r="Q14" s="247"/>
      <c r="R14" s="247"/>
      <c r="S14" s="247"/>
      <c r="T14" s="247"/>
      <c r="U14" s="247"/>
      <c r="V14" s="247"/>
      <c r="W14" s="247"/>
      <c r="X14" s="247"/>
      <c r="Y14" s="247"/>
    </row>
    <row r="16" spans="2:25" ht="18.5" x14ac:dyDescent="0.45">
      <c r="B16" s="356" t="s">
        <v>30</v>
      </c>
    </row>
    <row r="18" spans="2:17" x14ac:dyDescent="0.35">
      <c r="B18" s="252" t="s">
        <v>43</v>
      </c>
      <c r="C18" s="252"/>
      <c r="D18" s="252"/>
      <c r="E18" s="252"/>
      <c r="F18" s="252"/>
      <c r="H18" s="252" t="s">
        <v>51</v>
      </c>
      <c r="I18" s="252"/>
      <c r="J18" s="252"/>
      <c r="K18" s="252"/>
      <c r="L18" s="252"/>
      <c r="N18" s="742" t="s">
        <v>54</v>
      </c>
      <c r="O18" s="742"/>
      <c r="P18" s="742"/>
      <c r="Q18" s="742"/>
    </row>
    <row r="19" spans="2:17" x14ac:dyDescent="0.35">
      <c r="B19" s="251"/>
      <c r="C19" s="251" t="s">
        <v>44</v>
      </c>
      <c r="D19" s="251"/>
      <c r="E19" s="251" t="s">
        <v>45</v>
      </c>
      <c r="F19" s="251" t="s">
        <v>59</v>
      </c>
      <c r="H19" s="251"/>
      <c r="I19" s="251" t="s">
        <v>44</v>
      </c>
      <c r="J19" s="251"/>
      <c r="K19" s="251" t="s">
        <v>45</v>
      </c>
      <c r="L19" s="251" t="s">
        <v>59</v>
      </c>
      <c r="N19" s="252"/>
      <c r="O19" s="252"/>
      <c r="P19" s="252" t="s">
        <v>52</v>
      </c>
      <c r="Q19" s="252" t="s">
        <v>53</v>
      </c>
    </row>
    <row r="20" spans="2:17" x14ac:dyDescent="0.35">
      <c r="B20" t="s">
        <v>46</v>
      </c>
      <c r="C20" s="247">
        <f>Utrecht!AN12+Utrecht!AN13</f>
        <v>16.599608206061983</v>
      </c>
      <c r="E20" s="247">
        <f>Utrecht!AN35+Utrecht!AN36</f>
        <v>14.270267363236924</v>
      </c>
      <c r="F20" s="247">
        <f>Utrecht!AN58+Utrecht!AN59</f>
        <v>40.899026181271239</v>
      </c>
      <c r="H20" t="s">
        <v>46</v>
      </c>
      <c r="I20" s="247">
        <f>Utrecht!AN81+Utrecht!AN82</f>
        <v>36.029424569796412</v>
      </c>
      <c r="K20" s="247">
        <f>Utrecht!AN104+Utrecht!AN105</f>
        <v>17.449739440421894</v>
      </c>
      <c r="L20" s="249">
        <f>Utrecht!AN127+Utrecht!AN128</f>
        <v>63.069713994864827</v>
      </c>
      <c r="M20" s="286"/>
      <c r="N20" s="286" t="s">
        <v>46</v>
      </c>
      <c r="O20" s="286"/>
      <c r="P20" s="249">
        <f>Utrecht!AN150+Utrecht!AN151</f>
        <v>15.547837251644626</v>
      </c>
      <c r="Q20" s="249">
        <f>Utrecht!AN173+Utrecht!AN174</f>
        <v>25.855132991084716</v>
      </c>
    </row>
    <row r="21" spans="2:17" x14ac:dyDescent="0.35">
      <c r="B21" t="s">
        <v>57</v>
      </c>
      <c r="C21" s="247">
        <f>Utrecht!AN14+Utrecht!AN15</f>
        <v>2.1273562831678281</v>
      </c>
      <c r="E21" s="247">
        <f>Utrecht!AN37+Utrecht!AN38</f>
        <v>1.4943626137938288</v>
      </c>
      <c r="F21" s="249" t="s">
        <v>55</v>
      </c>
      <c r="H21" t="s">
        <v>57</v>
      </c>
      <c r="I21" s="247">
        <f>Utrecht!AN83+Utrecht!AN84</f>
        <v>10.303950031453653</v>
      </c>
      <c r="K21" s="247">
        <f>Utrecht!AN106+Utrecht!AN107</f>
        <v>1.7931860316400035</v>
      </c>
      <c r="L21" s="249">
        <f>Utrecht!AN129+Utrecht!AN130</f>
        <v>22.690248301900287</v>
      </c>
      <c r="M21" s="286"/>
      <c r="N21" s="286" t="s">
        <v>57</v>
      </c>
      <c r="O21" s="286"/>
      <c r="P21" s="249">
        <f>Utrecht!AN152+Utrecht!AN153</f>
        <v>2.057037979320945</v>
      </c>
      <c r="Q21" s="249" t="s">
        <v>55</v>
      </c>
    </row>
    <row r="22" spans="2:17" x14ac:dyDescent="0.35">
      <c r="B22" t="s">
        <v>47</v>
      </c>
      <c r="C22" s="247">
        <f>Utrecht!AN16</f>
        <v>39.983980328358555</v>
      </c>
      <c r="E22" s="247">
        <f>Utrecht!AN39</f>
        <v>41.164067392586169</v>
      </c>
      <c r="F22" s="249">
        <f>Utrecht!AN62</f>
        <v>27.673446681412994</v>
      </c>
      <c r="H22" t="s">
        <v>47</v>
      </c>
      <c r="I22" s="247">
        <f>Utrecht!AN85</f>
        <v>27.236916488283942</v>
      </c>
      <c r="K22" s="247">
        <f>Utrecht!AN108</f>
        <v>40.294955125010404</v>
      </c>
      <c r="L22" s="249">
        <f>Utrecht!AN131</f>
        <v>8.2326577184421943</v>
      </c>
      <c r="M22" s="286"/>
      <c r="N22" s="286" t="s">
        <v>47</v>
      </c>
      <c r="O22" s="286"/>
      <c r="P22" s="249">
        <f>Utrecht!AN154</f>
        <v>41.880448388692635</v>
      </c>
      <c r="Q22" s="249">
        <f>Utrecht!AN176</f>
        <v>2.1106179817175175</v>
      </c>
    </row>
    <row r="23" spans="2:17" x14ac:dyDescent="0.35">
      <c r="B23" t="s">
        <v>48</v>
      </c>
      <c r="C23" s="247">
        <f>C22-C24</f>
        <v>36.467565188199082</v>
      </c>
      <c r="E23" s="247">
        <f>E22-E24</f>
        <v>37.662472478064778</v>
      </c>
      <c r="F23" s="249" t="s">
        <v>55</v>
      </c>
      <c r="H23" t="s">
        <v>48</v>
      </c>
      <c r="I23" s="247">
        <f>I22-I24</f>
        <v>24.262077079670181</v>
      </c>
      <c r="K23" s="247">
        <f>K22-K24</f>
        <v>36.628677814192322</v>
      </c>
      <c r="L23" s="249">
        <f>L22-L24</f>
        <v>6.2641152876769812</v>
      </c>
      <c r="M23" s="286"/>
      <c r="N23" s="286" t="s">
        <v>48</v>
      </c>
      <c r="O23" s="286"/>
      <c r="P23" s="249">
        <f>P22-P24</f>
        <v>38.391230324021564</v>
      </c>
      <c r="Q23" s="249" t="s">
        <v>55</v>
      </c>
    </row>
    <row r="24" spans="2:17" x14ac:dyDescent="0.35">
      <c r="B24" t="s">
        <v>49</v>
      </c>
      <c r="C24" s="247">
        <f>Utrecht!AN24</f>
        <v>3.5164151401594728</v>
      </c>
      <c r="E24" s="247">
        <f>Utrecht!AN47</f>
        <v>3.5015949145213887</v>
      </c>
      <c r="F24" s="249" t="s">
        <v>55</v>
      </c>
      <c r="H24" t="s">
        <v>49</v>
      </c>
      <c r="I24" s="247">
        <f>Utrecht!AN93</f>
        <v>2.9748394086137617</v>
      </c>
      <c r="K24" s="247">
        <f>Utrecht!AN116</f>
        <v>3.6662773108180788</v>
      </c>
      <c r="L24" s="249">
        <f>Utrecht!AN139</f>
        <v>1.9685424307652128</v>
      </c>
      <c r="M24" s="286"/>
      <c r="N24" s="286" t="s">
        <v>49</v>
      </c>
      <c r="O24" s="286"/>
      <c r="P24" s="249">
        <f>Utrecht!AN162</f>
        <v>3.4892180646710744</v>
      </c>
      <c r="Q24" s="249" t="s">
        <v>55</v>
      </c>
    </row>
    <row r="25" spans="2:17" x14ac:dyDescent="0.35">
      <c r="B25" s="246" t="s">
        <v>50</v>
      </c>
      <c r="C25" s="248">
        <f>Utrecht!AN17+Utrecht!AN18</f>
        <v>41.28905518241163</v>
      </c>
      <c r="D25" s="246"/>
      <c r="E25" s="248">
        <f>Utrecht!AN40+Utrecht!AN41</f>
        <v>43.071302630383236</v>
      </c>
      <c r="F25" s="269">
        <f>Utrecht!AN63+Utrecht!AN64</f>
        <v>22.69685309790016</v>
      </c>
      <c r="H25" s="246" t="s">
        <v>50</v>
      </c>
      <c r="I25" s="248">
        <f>Utrecht!AN86+Utrecht!AN87</f>
        <v>26.429708910466029</v>
      </c>
      <c r="J25" s="246"/>
      <c r="K25" s="248">
        <f>Utrecht!AN109+Utrecht!AN110</f>
        <v>40.462119402927812</v>
      </c>
      <c r="L25" s="269">
        <f>Utrecht!AN132+Utrecht!AN133</f>
        <v>6.0073799847922826</v>
      </c>
      <c r="M25" s="286"/>
      <c r="N25" s="287" t="s">
        <v>50</v>
      </c>
      <c r="O25" s="287"/>
      <c r="P25" s="269">
        <f>Utrecht!AN155+Utrecht!AN156</f>
        <v>40.514676380341868</v>
      </c>
      <c r="Q25" s="269">
        <f>Utrecht!AN177+Utrecht!AN178</f>
        <v>65.401371765640803</v>
      </c>
    </row>
    <row r="28" spans="2:17" ht="18.5" x14ac:dyDescent="0.45">
      <c r="B28" s="356" t="s">
        <v>31</v>
      </c>
    </row>
    <row r="30" spans="2:17" x14ac:dyDescent="0.35">
      <c r="B30" s="252" t="s">
        <v>43</v>
      </c>
      <c r="C30" s="252"/>
      <c r="D30" s="252"/>
      <c r="E30" s="252"/>
      <c r="F30" s="252"/>
      <c r="H30" s="252" t="s">
        <v>51</v>
      </c>
      <c r="I30" s="252"/>
      <c r="J30" s="252"/>
      <c r="K30" s="252"/>
      <c r="L30" s="252"/>
      <c r="N30" s="742" t="s">
        <v>54</v>
      </c>
      <c r="O30" s="742"/>
      <c r="P30" s="742"/>
      <c r="Q30" s="742"/>
    </row>
    <row r="31" spans="2:17" x14ac:dyDescent="0.35">
      <c r="B31" s="251"/>
      <c r="C31" s="251" t="s">
        <v>44</v>
      </c>
      <c r="D31" s="251"/>
      <c r="E31" s="251" t="s">
        <v>45</v>
      </c>
      <c r="F31" s="251" t="s">
        <v>59</v>
      </c>
      <c r="H31" s="251"/>
      <c r="I31" s="251" t="s">
        <v>44</v>
      </c>
      <c r="J31" s="251"/>
      <c r="K31" s="251" t="s">
        <v>45</v>
      </c>
      <c r="L31" s="251" t="s">
        <v>59</v>
      </c>
      <c r="N31" s="252"/>
      <c r="O31" s="252"/>
      <c r="P31" s="252" t="s">
        <v>52</v>
      </c>
      <c r="Q31" s="252" t="s">
        <v>53</v>
      </c>
    </row>
    <row r="32" spans="2:17" x14ac:dyDescent="0.35">
      <c r="B32" t="s">
        <v>46</v>
      </c>
      <c r="C32" s="247">
        <f>Rotterdam!AN12+Rotterdam!AN13</f>
        <v>24.700438419372791</v>
      </c>
      <c r="E32" s="247">
        <f>Rotterdam!AN35+Rotterdam!AN36</f>
        <v>20.744120420123654</v>
      </c>
      <c r="F32" s="247">
        <f>Rotterdam!AN58+Rotterdam!AN59</f>
        <v>48.421387657841784</v>
      </c>
      <c r="H32" t="s">
        <v>46</v>
      </c>
      <c r="I32" s="247">
        <f>Rotterdam!AN81+Rotterdam!AN82</f>
        <v>40.917902702107277</v>
      </c>
      <c r="K32" s="247">
        <f>Rotterdam!AN104+Rotterdam!AN105</f>
        <v>25.816158094873956</v>
      </c>
      <c r="L32" s="247">
        <f>Rotterdam!AN127+Rotterdam!AN128</f>
        <v>64.774758181683168</v>
      </c>
      <c r="N32" t="s">
        <v>46</v>
      </c>
      <c r="P32" s="247">
        <f>Rotterdam!AN150+Rotterdam!AN151</f>
        <v>24.512820149412157</v>
      </c>
      <c r="Q32" s="247">
        <f>Rotterdam!AN173+Rotterdam!AN174</f>
        <v>26.031607099008362</v>
      </c>
    </row>
    <row r="33" spans="2:17" x14ac:dyDescent="0.35">
      <c r="B33" t="s">
        <v>57</v>
      </c>
      <c r="C33" s="247">
        <f>Rotterdam!AN14+Rotterdam!AN15</f>
        <v>6.0370496876096951</v>
      </c>
      <c r="E33" s="247">
        <f>Rotterdam!AN37+Rotterdam!AN38</f>
        <v>4.536278808381752</v>
      </c>
      <c r="F33" s="249">
        <f>Rotterdam!AN60+Rotterdam!AN61</f>
        <v>15.035241908632949</v>
      </c>
      <c r="H33" t="s">
        <v>57</v>
      </c>
      <c r="I33" s="247">
        <f>Rotterdam!AN83+Rotterdam!AN84</f>
        <v>10.66567681992959</v>
      </c>
      <c r="K33" s="247">
        <f>Rotterdam!AN106+Rotterdam!AN107</f>
        <v>5.2763546225723603</v>
      </c>
      <c r="L33" s="247">
        <f>Rotterdam!AN129+Rotterdam!AN130</f>
        <v>19.179413751597792</v>
      </c>
      <c r="N33" t="s">
        <v>57</v>
      </c>
      <c r="P33" s="247">
        <f>Rotterdam!AN152+Rotterdam!AN153</f>
        <v>6.0349804201840405</v>
      </c>
      <c r="Q33" s="249" t="s">
        <v>55</v>
      </c>
    </row>
    <row r="34" spans="2:17" x14ac:dyDescent="0.35">
      <c r="B34" t="s">
        <v>47</v>
      </c>
      <c r="C34" s="247">
        <f>Rotterdam!AN16</f>
        <v>24.083155163112949</v>
      </c>
      <c r="E34" s="247">
        <f>Rotterdam!AN39</f>
        <v>24.989533399727275</v>
      </c>
      <c r="F34" s="249">
        <f>Rotterdam!AN62</f>
        <v>18.648770933719952</v>
      </c>
      <c r="H34" t="s">
        <v>47</v>
      </c>
      <c r="I34" s="247">
        <f>Rotterdam!AN85</f>
        <v>17.605212898852653</v>
      </c>
      <c r="K34" s="247">
        <f>Rotterdam!AN108</f>
        <v>24.488462905982278</v>
      </c>
      <c r="L34" s="247">
        <f>Rotterdam!AN131</f>
        <v>6.731455930983417</v>
      </c>
      <c r="N34" t="s">
        <v>47</v>
      </c>
      <c r="P34" s="247">
        <f>Rotterdam!AN154</f>
        <v>25.317032925418985</v>
      </c>
      <c r="Q34" s="247">
        <f>Rotterdam!AN176</f>
        <v>15.328680281612836</v>
      </c>
    </row>
    <row r="35" spans="2:17" x14ac:dyDescent="0.35">
      <c r="B35" t="s">
        <v>48</v>
      </c>
      <c r="C35" s="247">
        <f>C34-C36</f>
        <v>20.697815020726217</v>
      </c>
      <c r="E35" s="247">
        <f>E34-E36</f>
        <v>21.834117390640902</v>
      </c>
      <c r="F35" s="249" t="s">
        <v>55</v>
      </c>
      <c r="H35" t="s">
        <v>48</v>
      </c>
      <c r="I35" s="247">
        <f>I34-I36</f>
        <v>14.514118077314368</v>
      </c>
      <c r="K35" s="247">
        <f>K34-K36</f>
        <v>20.952421391982277</v>
      </c>
      <c r="L35" s="247">
        <f>L34-L36</f>
        <v>4.3432619473450371</v>
      </c>
      <c r="N35" t="s">
        <v>48</v>
      </c>
      <c r="P35" s="247">
        <f>P34-P36</f>
        <v>22.303246481887104</v>
      </c>
      <c r="Q35" s="249">
        <f>Q34-Q36</f>
        <v>9.3071328720866724</v>
      </c>
    </row>
    <row r="36" spans="2:17" x14ac:dyDescent="0.35">
      <c r="B36" t="s">
        <v>49</v>
      </c>
      <c r="C36" s="247">
        <f>Rotterdam!AN24</f>
        <v>3.3853401423867302</v>
      </c>
      <c r="E36" s="247">
        <f>Rotterdam!AN47</f>
        <v>3.1554160090863745</v>
      </c>
      <c r="F36" s="249" t="s">
        <v>55</v>
      </c>
      <c r="H36" t="s">
        <v>49</v>
      </c>
      <c r="I36" s="247">
        <f>Rotterdam!AN93</f>
        <v>3.0910948215382854</v>
      </c>
      <c r="K36" s="247">
        <f>Rotterdam!AN116</f>
        <v>3.5360415140000012</v>
      </c>
      <c r="L36" s="247">
        <f>Rotterdam!AN139</f>
        <v>2.3881939836383799</v>
      </c>
      <c r="N36" t="s">
        <v>49</v>
      </c>
      <c r="P36" s="247">
        <f>Rotterdam!AN162</f>
        <v>3.0137864435318806</v>
      </c>
      <c r="Q36" s="249">
        <f>Rotterdam!AN185</f>
        <v>6.0215474095261641</v>
      </c>
    </row>
    <row r="37" spans="2:17" x14ac:dyDescent="0.35">
      <c r="B37" s="246" t="s">
        <v>50</v>
      </c>
      <c r="C37" s="248">
        <f>Rotterdam!AN17+Rotterdam!AN18</f>
        <v>45.179356729904171</v>
      </c>
      <c r="D37" s="246"/>
      <c r="E37" s="248">
        <f>Rotterdam!AN40+Rotterdam!AN41</f>
        <v>49.730067371766623</v>
      </c>
      <c r="F37" s="269">
        <f>Rotterdam!AN63+Rotterdam!AN64</f>
        <v>17.894599499805317</v>
      </c>
      <c r="H37" s="246" t="s">
        <v>50</v>
      </c>
      <c r="I37" s="248">
        <f>Rotterdam!AN86+Rotterdam!AN87</f>
        <v>30.811207579110569</v>
      </c>
      <c r="J37" s="246"/>
      <c r="K37" s="248">
        <f>Rotterdam!AN109+Rotterdam!AN110</f>
        <v>44.419024376571045</v>
      </c>
      <c r="L37" s="248">
        <f>Rotterdam!AN132+Rotterdam!AN133</f>
        <v>9.3143721357357201</v>
      </c>
      <c r="N37" s="246" t="s">
        <v>50</v>
      </c>
      <c r="O37" s="246"/>
      <c r="P37" s="248">
        <f>Rotterdam!AN155+Rotterdam!AN156</f>
        <v>44.135166504984163</v>
      </c>
      <c r="Q37" s="269">
        <f>Rotterdam!AN177+Rotterdam!AN178</f>
        <v>52.587981291290383</v>
      </c>
    </row>
    <row r="40" spans="2:17" ht="18.5" x14ac:dyDescent="0.45">
      <c r="B40" s="356" t="s">
        <v>32</v>
      </c>
    </row>
    <row r="42" spans="2:17" x14ac:dyDescent="0.35">
      <c r="B42" s="252" t="s">
        <v>43</v>
      </c>
      <c r="C42" s="252"/>
      <c r="D42" s="252"/>
      <c r="E42" s="252"/>
      <c r="F42" s="252"/>
      <c r="H42" s="252" t="s">
        <v>51</v>
      </c>
      <c r="I42" s="252"/>
      <c r="J42" s="252"/>
      <c r="K42" s="252"/>
      <c r="L42" s="252"/>
      <c r="N42" s="742" t="s">
        <v>54</v>
      </c>
      <c r="O42" s="742"/>
      <c r="P42" s="742"/>
      <c r="Q42" s="742"/>
    </row>
    <row r="43" spans="2:17" x14ac:dyDescent="0.35">
      <c r="B43" s="251"/>
      <c r="C43" s="251" t="s">
        <v>44</v>
      </c>
      <c r="D43" s="251"/>
      <c r="E43" s="251" t="s">
        <v>45</v>
      </c>
      <c r="F43" s="251" t="s">
        <v>59</v>
      </c>
      <c r="H43" s="251"/>
      <c r="I43" s="251" t="s">
        <v>44</v>
      </c>
      <c r="J43" s="251"/>
      <c r="K43" s="251" t="s">
        <v>45</v>
      </c>
      <c r="L43" s="251" t="s">
        <v>59</v>
      </c>
      <c r="N43" s="252"/>
      <c r="O43" s="252"/>
      <c r="P43" s="252" t="s">
        <v>52</v>
      </c>
      <c r="Q43" s="252" t="s">
        <v>53</v>
      </c>
    </row>
    <row r="44" spans="2:17" x14ac:dyDescent="0.35">
      <c r="B44" t="s">
        <v>46</v>
      </c>
      <c r="C44" s="249">
        <f>'Regio Food Valley'!AN12+'Regio Food Valley'!AN13</f>
        <v>31.637364444185657</v>
      </c>
      <c r="D44" s="286"/>
      <c r="E44" s="249">
        <f>'Regio Food Valley'!AN35+'Regio Food Valley'!AN36</f>
        <v>29.943478096203286</v>
      </c>
      <c r="F44" s="249">
        <f>'Regio Food Valley'!AN58+'Regio Food Valley'!AN59</f>
        <v>49.91679556894578</v>
      </c>
      <c r="H44" t="s">
        <v>46</v>
      </c>
      <c r="I44" s="247">
        <f>'Regio Food Valley'!AN81+'Regio Food Valley'!AN82</f>
        <v>48.239419924564757</v>
      </c>
      <c r="K44" s="249">
        <f>'Regio Food Valley'!AN104+'Regio Food Valley'!AN105</f>
        <v>32.941727370974888</v>
      </c>
      <c r="L44" s="249">
        <f>'Regio Food Valley'!AN127+'Regio Food Valley'!AN128</f>
        <v>74.13315355046268</v>
      </c>
      <c r="N44" t="s">
        <v>46</v>
      </c>
      <c r="P44" s="247">
        <f>'Regio Food Valley'!AN150+'Regio Food Valley'!AN151</f>
        <v>31.237022146909503</v>
      </c>
      <c r="Q44" s="247">
        <f>'Regio Food Valley'!AN173+'Regio Food Valley'!AN174</f>
        <v>33.809915898123393</v>
      </c>
    </row>
    <row r="45" spans="2:17" x14ac:dyDescent="0.35">
      <c r="B45" t="s">
        <v>57</v>
      </c>
      <c r="C45" s="249" t="s">
        <v>55</v>
      </c>
      <c r="D45" s="286"/>
      <c r="E45" s="249" t="s">
        <v>55</v>
      </c>
      <c r="F45" s="249" t="s">
        <v>55</v>
      </c>
      <c r="H45" t="s">
        <v>57</v>
      </c>
      <c r="I45" s="247">
        <f>'Regio Food Valley'!AN83+'Regio Food Valley'!AN84</f>
        <v>1.992524946499322</v>
      </c>
      <c r="K45" s="249" t="s">
        <v>55</v>
      </c>
      <c r="L45" s="249">
        <f>'Regio Food Valley'!AN129+'Regio Food Valley'!AN130</f>
        <v>5.1417396924476382</v>
      </c>
      <c r="N45" t="s">
        <v>57</v>
      </c>
      <c r="P45" s="249" t="s">
        <v>55</v>
      </c>
      <c r="Q45" s="249" t="s">
        <v>55</v>
      </c>
    </row>
    <row r="46" spans="2:17" x14ac:dyDescent="0.35">
      <c r="B46" t="s">
        <v>47</v>
      </c>
      <c r="C46" s="249">
        <f>'Regio Food Valley'!AN16</f>
        <v>38.249536863673086</v>
      </c>
      <c r="D46" s="286"/>
      <c r="E46" s="249">
        <f>'Regio Food Valley'!AN38</f>
        <v>38.706814525767868</v>
      </c>
      <c r="F46" s="249">
        <f>'Regio Food Valley'!AN62</f>
        <v>33.314863684974966</v>
      </c>
      <c r="H46" t="s">
        <v>47</v>
      </c>
      <c r="I46" s="247">
        <f>'Regio Food Valley'!AN85</f>
        <v>27.619119471779396</v>
      </c>
      <c r="K46" s="249">
        <f>'Regio Food Valley'!AN107</f>
        <v>37.816702244401945</v>
      </c>
      <c r="L46" s="249">
        <f>'Regio Food Valley'!AN131</f>
        <v>10.358118113741863</v>
      </c>
      <c r="N46" t="s">
        <v>47</v>
      </c>
      <c r="P46" s="247">
        <f>'Regio Food Valley'!AN154</f>
        <v>39.745719486425074</v>
      </c>
      <c r="Q46" s="249">
        <f>'Regio Food Valley'!AN176</f>
        <v>30.130150642102272</v>
      </c>
    </row>
    <row r="47" spans="2:17" x14ac:dyDescent="0.35">
      <c r="B47" t="s">
        <v>48</v>
      </c>
      <c r="C47" s="249">
        <f>C46-C48</f>
        <v>29.582193928019603</v>
      </c>
      <c r="D47" s="286"/>
      <c r="E47" s="249">
        <f>E46-E48</f>
        <v>30.471469469603171</v>
      </c>
      <c r="F47" s="249" t="s">
        <v>55</v>
      </c>
      <c r="H47" t="s">
        <v>48</v>
      </c>
      <c r="I47" s="247">
        <f>I46-I48</f>
        <v>20.629431648268</v>
      </c>
      <c r="K47" s="249">
        <f>K46-K48</f>
        <v>29.48599796366134</v>
      </c>
      <c r="L47" s="249">
        <f>L46-L48</f>
        <v>5.638310065222619</v>
      </c>
      <c r="N47" t="s">
        <v>48</v>
      </c>
      <c r="P47" s="247">
        <f>P46-P48</f>
        <v>33.123164809825624</v>
      </c>
      <c r="Q47" s="249">
        <f>Q46-Q48</f>
        <v>10.366284217855469</v>
      </c>
    </row>
    <row r="48" spans="2:17" x14ac:dyDescent="0.35">
      <c r="B48" t="s">
        <v>49</v>
      </c>
      <c r="C48" s="249">
        <f>'Regio Food Valley'!AN24</f>
        <v>8.6673429356534832</v>
      </c>
      <c r="D48" s="286"/>
      <c r="E48" s="249">
        <f>'Regio Food Valley'!AN47</f>
        <v>8.2353450561646984</v>
      </c>
      <c r="F48" s="249" t="s">
        <v>55</v>
      </c>
      <c r="H48" t="s">
        <v>49</v>
      </c>
      <c r="I48" s="247">
        <f>'Regio Food Valley'!AN93</f>
        <v>6.9896878235113951</v>
      </c>
      <c r="K48" s="249">
        <f>'Regio Food Valley'!AN116</f>
        <v>8.3307042807406031</v>
      </c>
      <c r="L48" s="249">
        <f>'Regio Food Valley'!AN139</f>
        <v>4.7198080485192442</v>
      </c>
      <c r="N48" t="s">
        <v>49</v>
      </c>
      <c r="P48" s="247">
        <f>'Regio Food Valley'!AN162</f>
        <v>6.622554676599453</v>
      </c>
      <c r="Q48" s="249">
        <f>'Regio Food Valley'!AN185</f>
        <v>19.763866424246803</v>
      </c>
    </row>
    <row r="49" spans="2:17" x14ac:dyDescent="0.35">
      <c r="B49" s="246" t="s">
        <v>50</v>
      </c>
      <c r="C49" s="269">
        <f>'Regio Food Valley'!AN17+'Regio Food Valley'!AN18</f>
        <v>29.973268489041015</v>
      </c>
      <c r="D49" s="287"/>
      <c r="E49" s="269">
        <f>'Regio Food Valley'!AN39+'Regio Food Valley'!AN40</f>
        <v>31.296696539065202</v>
      </c>
      <c r="F49" s="269" t="s">
        <v>55</v>
      </c>
      <c r="H49" s="246" t="s">
        <v>50</v>
      </c>
      <c r="I49" s="248">
        <f>'Regio Food Valley'!AN86+'Regio Food Valley'!AN87</f>
        <v>22.148935657156965</v>
      </c>
      <c r="J49" s="246"/>
      <c r="K49" s="269">
        <f>'Regio Food Valley'!AN108+'Regio Food Valley'!AN109</f>
        <v>29.109561950140165</v>
      </c>
      <c r="L49" s="269">
        <f>'Regio Food Valley'!AN132+'Regio Food Valley'!AN133</f>
        <v>10.366988643347593</v>
      </c>
      <c r="N49" s="246" t="s">
        <v>50</v>
      </c>
      <c r="O49" s="246"/>
      <c r="P49" s="248">
        <f>'Regio Food Valley'!AN155+'Regio Food Valley'!AN156</f>
        <v>28.909116395972887</v>
      </c>
      <c r="Q49" s="269">
        <f>'Regio Food Valley'!AN177+'Regio Food Valley'!AN178</f>
        <v>35.74813962490574</v>
      </c>
    </row>
    <row r="52" spans="2:17" ht="18.5" x14ac:dyDescent="0.45">
      <c r="B52" s="356" t="s">
        <v>33</v>
      </c>
    </row>
    <row r="54" spans="2:17" x14ac:dyDescent="0.35">
      <c r="B54" s="252" t="s">
        <v>43</v>
      </c>
      <c r="C54" s="252"/>
      <c r="D54" s="252"/>
      <c r="E54" s="252"/>
      <c r="F54" s="252"/>
      <c r="H54" s="252" t="s">
        <v>51</v>
      </c>
      <c r="I54" s="252"/>
      <c r="J54" s="252"/>
      <c r="K54" s="252"/>
      <c r="L54" s="252"/>
      <c r="N54" s="742" t="s">
        <v>54</v>
      </c>
      <c r="O54" s="742"/>
      <c r="P54" s="742"/>
      <c r="Q54" s="742"/>
    </row>
    <row r="55" spans="2:17" x14ac:dyDescent="0.35">
      <c r="B55" s="251"/>
      <c r="C55" s="251" t="s">
        <v>44</v>
      </c>
      <c r="D55" s="251"/>
      <c r="E55" s="251" t="s">
        <v>45</v>
      </c>
      <c r="F55" s="251" t="s">
        <v>59</v>
      </c>
      <c r="H55" s="251"/>
      <c r="I55" s="251" t="s">
        <v>44</v>
      </c>
      <c r="J55" s="251"/>
      <c r="K55" s="251" t="s">
        <v>45</v>
      </c>
      <c r="L55" s="251" t="s">
        <v>59</v>
      </c>
      <c r="N55" s="252"/>
      <c r="O55" s="252"/>
      <c r="P55" s="252" t="s">
        <v>52</v>
      </c>
      <c r="Q55" s="252" t="s">
        <v>53</v>
      </c>
    </row>
    <row r="56" spans="2:17" x14ac:dyDescent="0.35">
      <c r="B56" t="s">
        <v>46</v>
      </c>
      <c r="C56" s="249">
        <f>'Noord Brabant G4'!AN12+'Noord Brabant G4'!AN13</f>
        <v>32.848596417302886</v>
      </c>
      <c r="D56" s="286"/>
      <c r="E56" s="249">
        <f>'Noord Brabant G4'!AN35+'Noord Brabant G4'!AN36</f>
        <v>29.979418667971562</v>
      </c>
      <c r="F56" s="249">
        <f>'Noord Brabant G4'!AN58+'Noord Brabant G4'!AN59</f>
        <v>56.473313272835654</v>
      </c>
      <c r="H56" t="s">
        <v>46</v>
      </c>
      <c r="I56" s="247">
        <f>'Noord Brabant G4'!AN81+'Noord Brabant G4'!AN82</f>
        <v>49.720530360426011</v>
      </c>
      <c r="K56" s="249">
        <f>'Noord Brabant G4'!AN104+'Noord Brabant G4'!AN105</f>
        <v>33.337858093713564</v>
      </c>
      <c r="L56" s="249">
        <f>'Noord Brabant G4'!AN127+'Noord Brabant G4'!AN128</f>
        <v>77.307576059907376</v>
      </c>
      <c r="N56" t="s">
        <v>46</v>
      </c>
      <c r="P56" s="247">
        <f>'Noord Brabant G4'!AN150+'Noord Brabant G4'!AN151</f>
        <v>32.861118629862354</v>
      </c>
      <c r="Q56" s="247">
        <f>'Noord Brabant G4'!AN173+'Noord Brabant G4'!AN174</f>
        <v>32.780298992522496</v>
      </c>
    </row>
    <row r="57" spans="2:17" x14ac:dyDescent="0.35">
      <c r="B57" t="s">
        <v>57</v>
      </c>
      <c r="C57" s="249" t="s">
        <v>55</v>
      </c>
      <c r="D57" s="286"/>
      <c r="E57" s="249" t="s">
        <v>55</v>
      </c>
      <c r="F57" s="249" t="s">
        <v>55</v>
      </c>
      <c r="H57" t="s">
        <v>57</v>
      </c>
      <c r="I57" s="247">
        <f>'Noord Brabant G4'!AN83+'Noord Brabant G4'!AN84</f>
        <v>3.5542093333507481</v>
      </c>
      <c r="K57" s="249" t="s">
        <v>55</v>
      </c>
      <c r="L57" s="249">
        <f>'Noord Brabant G4'!AN129+'Noord Brabant G4'!AN130</f>
        <v>7.8619633304355965</v>
      </c>
      <c r="N57" t="s">
        <v>57</v>
      </c>
      <c r="P57" s="249" t="s">
        <v>55</v>
      </c>
      <c r="Q57" s="249" t="s">
        <v>55</v>
      </c>
    </row>
    <row r="58" spans="2:17" x14ac:dyDescent="0.35">
      <c r="B58" t="s">
        <v>47</v>
      </c>
      <c r="C58" s="249">
        <f>'Noord Brabant G4'!AN16</f>
        <v>28.623360198339292</v>
      </c>
      <c r="D58" s="286"/>
      <c r="E58" s="249">
        <f>'Noord Brabant G4'!AN39</f>
        <v>29.288609510914661</v>
      </c>
      <c r="F58" s="249">
        <f>'Noord Brabant G4'!AN62</f>
        <v>23.145718859600059</v>
      </c>
      <c r="H58" t="s">
        <v>47</v>
      </c>
      <c r="I58" s="247">
        <f>'Noord Brabant G4'!AN85</f>
        <v>20.950321890215239</v>
      </c>
      <c r="K58" s="249">
        <f>'Noord Brabant G4'!AN108</f>
        <v>29.000301101180494</v>
      </c>
      <c r="L58" s="249">
        <f>'Noord Brabant G4'!AN131</f>
        <v>7.3948322388717695</v>
      </c>
      <c r="N58" t="s">
        <v>47</v>
      </c>
      <c r="P58" s="247">
        <f>'Noord Brabant G4'!AN154</f>
        <v>29.468797911703877</v>
      </c>
      <c r="Q58" s="249">
        <f>'Noord Brabant G4'!AN176</f>
        <v>24.012256660465628</v>
      </c>
    </row>
    <row r="59" spans="2:17" x14ac:dyDescent="0.35">
      <c r="B59" t="s">
        <v>48</v>
      </c>
      <c r="C59" s="249">
        <f>C58-C60</f>
        <v>24.941203404634525</v>
      </c>
      <c r="D59" s="286"/>
      <c r="E59" s="249">
        <f>E58-E60</f>
        <v>26.040802102099779</v>
      </c>
      <c r="F59" s="249" t="s">
        <v>55</v>
      </c>
      <c r="H59" t="s">
        <v>48</v>
      </c>
      <c r="I59" s="247">
        <f>I58-I60</f>
        <v>17.737749599628536</v>
      </c>
      <c r="K59" s="249">
        <f>K58-K60</f>
        <v>25.506057829036788</v>
      </c>
      <c r="L59" s="249">
        <f>L58-L60</f>
        <v>4.6565702508978486</v>
      </c>
      <c r="N59" t="s">
        <v>48</v>
      </c>
      <c r="P59" s="247">
        <f>P58-P60</f>
        <v>26.252049763081015</v>
      </c>
      <c r="Q59" s="249">
        <f>Q58-Q60</f>
        <v>17.791713636800125</v>
      </c>
    </row>
    <row r="60" spans="2:17" x14ac:dyDescent="0.35">
      <c r="B60" t="s">
        <v>49</v>
      </c>
      <c r="C60" s="249">
        <f>'Noord Brabant G4'!AN24</f>
        <v>3.6821567937047677</v>
      </c>
      <c r="D60" s="286"/>
      <c r="E60" s="249">
        <f>'Noord Brabant G4'!AN47</f>
        <v>3.2478074088148818</v>
      </c>
      <c r="F60" s="249" t="s">
        <v>55</v>
      </c>
      <c r="H60" t="s">
        <v>49</v>
      </c>
      <c r="I60" s="247">
        <f>'Noord Brabant G4'!AN93</f>
        <v>3.2125722905867038</v>
      </c>
      <c r="K60" s="249">
        <f>'Noord Brabant G4'!AN116</f>
        <v>3.4942432721437058</v>
      </c>
      <c r="L60" s="249">
        <f>'Noord Brabant G4'!AN139</f>
        <v>2.7382619879739205</v>
      </c>
      <c r="N60" t="s">
        <v>49</v>
      </c>
      <c r="P60" s="247">
        <f>'Noord Brabant G4'!AN162</f>
        <v>3.2167481486228637</v>
      </c>
      <c r="Q60" s="249">
        <f>'Noord Brabant G4'!AN185</f>
        <v>6.2205430236655035</v>
      </c>
    </row>
    <row r="61" spans="2:17" x14ac:dyDescent="0.35">
      <c r="B61" s="246" t="s">
        <v>50</v>
      </c>
      <c r="C61" s="269">
        <f>'Noord Brabant G4'!AN17+'Noord Brabant G4'!AN18</f>
        <v>37.51129438976475</v>
      </c>
      <c r="D61" s="287"/>
      <c r="E61" s="269">
        <f>'Noord Brabant G4'!AN40+'Noord Brabant G4'!AN41</f>
        <v>39.867176551908869</v>
      </c>
      <c r="F61" s="269">
        <f>'Noord Brabant G4'!AN63+'Noord Brabant G4'!AN64</f>
        <v>18.113036809305886</v>
      </c>
      <c r="H61" s="246" t="s">
        <v>50</v>
      </c>
      <c r="I61" s="248">
        <f>'Noord Brabant G4'!AN86+'Noord Brabant G4'!AN87</f>
        <v>25.774938416007554</v>
      </c>
      <c r="J61" s="246"/>
      <c r="K61" s="269">
        <f>'Noord Brabant G4'!AN109+'Noord Brabant G4'!AN110</f>
        <v>36.665807606620447</v>
      </c>
      <c r="L61" s="269">
        <f>'Noord Brabant G4'!AN132+'Noord Brabant G4'!AN133</f>
        <v>7.435628370784908</v>
      </c>
      <c r="N61" s="246" t="s">
        <v>50</v>
      </c>
      <c r="O61" s="246"/>
      <c r="P61" s="248">
        <f>'Noord Brabant G4'!AN155+'Noord Brabant G4'!AN156</f>
        <v>36.565807736935028</v>
      </c>
      <c r="Q61" s="269">
        <f>'Noord Brabant G4'!AN177+'Noord Brabant G4'!AN178</f>
        <v>42.668075050193352</v>
      </c>
    </row>
    <row r="64" spans="2:17" ht="18.5" x14ac:dyDescent="0.45">
      <c r="B64" s="356" t="s">
        <v>35</v>
      </c>
    </row>
    <row r="66" spans="2:17" x14ac:dyDescent="0.35">
      <c r="B66" s="252" t="s">
        <v>43</v>
      </c>
      <c r="C66" s="252"/>
      <c r="D66" s="252"/>
      <c r="E66" s="252"/>
      <c r="F66" s="252"/>
      <c r="H66" s="252" t="s">
        <v>51</v>
      </c>
      <c r="I66" s="252"/>
      <c r="J66" s="252"/>
      <c r="K66" s="252"/>
      <c r="L66" s="252"/>
      <c r="N66" s="742" t="s">
        <v>54</v>
      </c>
      <c r="O66" s="742"/>
      <c r="P66" s="742"/>
      <c r="Q66" s="742"/>
    </row>
    <row r="67" spans="2:17" x14ac:dyDescent="0.35">
      <c r="B67" s="251"/>
      <c r="C67" s="251" t="s">
        <v>44</v>
      </c>
      <c r="D67" s="251"/>
      <c r="E67" s="251" t="s">
        <v>45</v>
      </c>
      <c r="F67" s="251" t="s">
        <v>59</v>
      </c>
      <c r="H67" s="251"/>
      <c r="I67" s="251" t="s">
        <v>44</v>
      </c>
      <c r="J67" s="251"/>
      <c r="K67" s="251" t="s">
        <v>45</v>
      </c>
      <c r="L67" s="251" t="s">
        <v>59</v>
      </c>
      <c r="N67" s="252"/>
      <c r="O67" s="252"/>
      <c r="P67" s="252" t="s">
        <v>52</v>
      </c>
      <c r="Q67" s="252" t="s">
        <v>53</v>
      </c>
    </row>
    <row r="68" spans="2:17" x14ac:dyDescent="0.35">
      <c r="B68" t="s">
        <v>46</v>
      </c>
      <c r="C68" s="249">
        <f>'Groene Hart'!AN12+'Groene Hart'!AN13</f>
        <v>31.122721572093067</v>
      </c>
      <c r="D68" s="286"/>
      <c r="E68" s="249">
        <f>'Groene Hart'!AN35+'Groene Hart'!AN36</f>
        <v>30.837748755037094</v>
      </c>
      <c r="F68" s="249" t="s">
        <v>55</v>
      </c>
      <c r="H68" t="s">
        <v>46</v>
      </c>
      <c r="I68" s="249">
        <f>'Groene Hart'!AN81+'Groene Hart'!AN82</f>
        <v>54.790843700611873</v>
      </c>
      <c r="J68" s="286"/>
      <c r="K68" s="249">
        <f>'Groene Hart'!AN104+'Groene Hart'!AN105</f>
        <v>37.780043753807099</v>
      </c>
      <c r="L68" s="249">
        <f>'Groene Hart'!AN127+'Groene Hart'!AN128</f>
        <v>76.434720351131602</v>
      </c>
      <c r="M68" s="286"/>
      <c r="N68" t="s">
        <v>46</v>
      </c>
      <c r="O68" s="286"/>
      <c r="P68" s="249">
        <f>'Groene Hart'!AN150+'Groene Hart'!AN151</f>
        <v>33.365724268080122</v>
      </c>
      <c r="Q68" s="249">
        <f>'Groene Hart'!AN173+'Groene Hart'!AN174</f>
        <v>23.041486078799327</v>
      </c>
    </row>
    <row r="69" spans="2:17" x14ac:dyDescent="0.35">
      <c r="B69" t="s">
        <v>57</v>
      </c>
      <c r="C69" s="249" t="s">
        <v>55</v>
      </c>
      <c r="D69" s="286"/>
      <c r="E69" s="249" t="s">
        <v>55</v>
      </c>
      <c r="F69" s="249" t="s">
        <v>55</v>
      </c>
      <c r="H69" t="s">
        <v>57</v>
      </c>
      <c r="I69" s="249" t="s">
        <v>55</v>
      </c>
      <c r="J69" s="286"/>
      <c r="K69" s="249" t="s">
        <v>55</v>
      </c>
      <c r="L69" s="249" t="s">
        <v>55</v>
      </c>
      <c r="M69" s="286"/>
      <c r="N69" t="s">
        <v>57</v>
      </c>
      <c r="O69" s="286"/>
      <c r="P69" s="249" t="s">
        <v>55</v>
      </c>
      <c r="Q69" s="249" t="s">
        <v>55</v>
      </c>
    </row>
    <row r="70" spans="2:17" x14ac:dyDescent="0.35">
      <c r="B70" t="s">
        <v>47</v>
      </c>
      <c r="C70" s="249">
        <f>'Groene Hart'!AN15</f>
        <v>28.804277113986153</v>
      </c>
      <c r="D70" s="286"/>
      <c r="E70" s="249">
        <f>'Groene Hart'!AN38</f>
        <v>28.189259730561044</v>
      </c>
      <c r="F70" s="249" t="s">
        <v>55</v>
      </c>
      <c r="H70" t="s">
        <v>47</v>
      </c>
      <c r="I70" s="249">
        <f>'Groene Hart'!AN85</f>
        <v>19.923288508360923</v>
      </c>
      <c r="J70" s="286"/>
      <c r="K70" s="249">
        <f>'Groene Hart'!AN107</f>
        <v>27.62586411811024</v>
      </c>
      <c r="L70" s="249">
        <f>'Groene Hart'!AN131</f>
        <v>10.122832509228099</v>
      </c>
      <c r="M70" s="286"/>
      <c r="N70" t="s">
        <v>47</v>
      </c>
      <c r="O70" s="286"/>
      <c r="P70" s="249">
        <f>'Groene Hart'!AN153</f>
        <v>29.199586233901709</v>
      </c>
      <c r="Q70" s="249">
        <f>'Groene Hart'!AN175</f>
        <v>27.380031794798438</v>
      </c>
    </row>
    <row r="71" spans="2:17" x14ac:dyDescent="0.35">
      <c r="B71" t="s">
        <v>48</v>
      </c>
      <c r="C71" s="249">
        <f>C70-C72</f>
        <v>21.767131424343312</v>
      </c>
      <c r="D71" s="249"/>
      <c r="E71" s="249">
        <f t="shared" ref="E71" si="0">E70-E72</f>
        <v>21.781322246555394</v>
      </c>
      <c r="F71" s="249" t="s">
        <v>55</v>
      </c>
      <c r="H71" t="s">
        <v>48</v>
      </c>
      <c r="I71" s="249">
        <f>I70-I72</f>
        <v>14.514409922546943</v>
      </c>
      <c r="J71" s="249"/>
      <c r="K71" s="249">
        <f>K70-K72</f>
        <v>21.136036351582284</v>
      </c>
      <c r="L71" s="249" t="s">
        <v>55</v>
      </c>
      <c r="M71" s="286"/>
      <c r="N71" t="s">
        <v>48</v>
      </c>
      <c r="O71" s="286"/>
      <c r="P71" s="249" t="s">
        <v>55</v>
      </c>
      <c r="Q71" s="249" t="s">
        <v>55</v>
      </c>
    </row>
    <row r="72" spans="2:17" x14ac:dyDescent="0.35">
      <c r="B72" t="s">
        <v>49</v>
      </c>
      <c r="C72" s="249">
        <f>'Groene Hart'!AN24</f>
        <v>7.037145689642843</v>
      </c>
      <c r="D72" s="286"/>
      <c r="E72" s="249">
        <f>'Groene Hart'!AN47</f>
        <v>6.4079374840056493</v>
      </c>
      <c r="F72" s="249" t="s">
        <v>55</v>
      </c>
      <c r="H72" t="s">
        <v>49</v>
      </c>
      <c r="I72" s="249">
        <f>'Groene Hart'!AN93</f>
        <v>5.4088785858139801</v>
      </c>
      <c r="J72" s="286"/>
      <c r="K72" s="249">
        <f>'Groene Hart'!AN116</f>
        <v>6.4898277665279558</v>
      </c>
      <c r="L72" s="249" t="s">
        <v>55</v>
      </c>
      <c r="M72" s="286"/>
      <c r="N72" t="s">
        <v>49</v>
      </c>
      <c r="O72" s="286"/>
      <c r="P72" s="249" t="s">
        <v>55</v>
      </c>
      <c r="Q72" s="249" t="s">
        <v>55</v>
      </c>
    </row>
    <row r="73" spans="2:17" x14ac:dyDescent="0.35">
      <c r="B73" s="246" t="s">
        <v>50</v>
      </c>
      <c r="C73" s="269">
        <f>'Groene Hart'!AN16+'Groene Hart'!AN17</f>
        <v>39.712409758185743</v>
      </c>
      <c r="D73" s="287"/>
      <c r="E73" s="269">
        <f>'Groene Hart'!AN39+'Groene Hart'!AN40</f>
        <v>40.823450891146507</v>
      </c>
      <c r="F73" s="269" t="s">
        <v>55</v>
      </c>
      <c r="H73" s="246" t="s">
        <v>50</v>
      </c>
      <c r="I73" s="269">
        <f>'Groene Hart'!AN86+'Groene Hart'!AN87</f>
        <v>22.826998388567024</v>
      </c>
      <c r="J73" s="287"/>
      <c r="K73" s="269">
        <f>'Groene Hart'!AN108+'Groene Hart'!AN109</f>
        <v>34.475473593219746</v>
      </c>
      <c r="L73" s="269">
        <f>'Groene Hart'!AN132+'Groene Hart'!AN133</f>
        <v>8.0059340479982755</v>
      </c>
      <c r="M73" s="286"/>
      <c r="N73" s="246" t="s">
        <v>50</v>
      </c>
      <c r="O73" s="287"/>
      <c r="P73" s="269">
        <f>'Groene Hart'!AN154+'Groene Hart'!AN155</f>
        <v>36.974013266822809</v>
      </c>
      <c r="Q73" s="269">
        <f>'Groene Hart'!AN176+'Groene Hart'!AN177</f>
        <v>49.578482126402228</v>
      </c>
    </row>
    <row r="76" spans="2:17" ht="18.5" x14ac:dyDescent="0.45">
      <c r="B76" s="356" t="s">
        <v>36</v>
      </c>
    </row>
    <row r="78" spans="2:17" x14ac:dyDescent="0.35">
      <c r="B78" s="252" t="s">
        <v>43</v>
      </c>
      <c r="C78" s="252"/>
      <c r="D78" s="252"/>
      <c r="E78" s="252"/>
      <c r="F78" s="252"/>
      <c r="H78" s="252" t="s">
        <v>51</v>
      </c>
      <c r="I78" s="252"/>
      <c r="J78" s="252"/>
      <c r="K78" s="252"/>
      <c r="L78" s="252"/>
      <c r="N78" s="742" t="s">
        <v>54</v>
      </c>
      <c r="O78" s="742"/>
      <c r="P78" s="742"/>
      <c r="Q78" s="742"/>
    </row>
    <row r="79" spans="2:17" x14ac:dyDescent="0.35">
      <c r="B79" s="251"/>
      <c r="C79" s="251" t="s">
        <v>44</v>
      </c>
      <c r="D79" s="251"/>
      <c r="E79" s="251" t="s">
        <v>45</v>
      </c>
      <c r="F79" s="251" t="s">
        <v>59</v>
      </c>
      <c r="H79" s="251"/>
      <c r="I79" s="251" t="s">
        <v>44</v>
      </c>
      <c r="J79" s="251"/>
      <c r="K79" s="251" t="s">
        <v>45</v>
      </c>
      <c r="L79" s="251" t="s">
        <v>59</v>
      </c>
      <c r="N79" s="252"/>
      <c r="O79" s="252"/>
      <c r="P79" s="252" t="s">
        <v>52</v>
      </c>
      <c r="Q79" s="252" t="s">
        <v>53</v>
      </c>
    </row>
    <row r="80" spans="2:17" x14ac:dyDescent="0.35">
      <c r="B80" t="s">
        <v>46</v>
      </c>
      <c r="C80" s="249">
        <f>'Sudwest Fryslan'!AN12+'Sudwest Fryslan'!AN13</f>
        <v>46.857314529093586</v>
      </c>
      <c r="D80" s="286"/>
      <c r="E80" s="249">
        <f>'Sudwest Fryslan'!AN35+'Sudwest Fryslan'!AN36</f>
        <v>42.0804375617871</v>
      </c>
      <c r="F80" s="249">
        <f>'Sudwest Fryslan'!AN58+'Sudwest Fryslan'!AN59</f>
        <v>68.891256610100214</v>
      </c>
      <c r="H80" t="s">
        <v>46</v>
      </c>
      <c r="I80" s="249">
        <f>'Sudwest Fryslan'!AN81+'Sudwest Fryslan'!AN82</f>
        <v>54.55716994866836</v>
      </c>
      <c r="J80" s="286"/>
      <c r="K80" s="249">
        <f>'Sudwest Fryslan'!AN104+'Sudwest Fryslan'!AN105</f>
        <v>41.582379763372074</v>
      </c>
      <c r="L80" s="249">
        <f>'Sudwest Fryslan'!AN127+'Sudwest Fryslan'!AN128</f>
        <v>75.071900002159779</v>
      </c>
      <c r="M80" s="286"/>
      <c r="N80" t="s">
        <v>46</v>
      </c>
      <c r="O80" s="286"/>
      <c r="P80" s="249">
        <f>'Sudwest Fryslan'!AN150+'Sudwest Fryslan'!AN151</f>
        <v>50.114699040566514</v>
      </c>
      <c r="Q80" s="249">
        <f>'Sudwest Fryslan'!AN173+'Sudwest Fryslan'!AN174</f>
        <v>36.163893389755287</v>
      </c>
    </row>
    <row r="81" spans="2:17" x14ac:dyDescent="0.35">
      <c r="B81" t="s">
        <v>57</v>
      </c>
      <c r="C81" s="249" t="s">
        <v>55</v>
      </c>
      <c r="D81" s="286"/>
      <c r="E81" s="249" t="s">
        <v>55</v>
      </c>
      <c r="F81" s="249" t="s">
        <v>55</v>
      </c>
      <c r="H81" t="s">
        <v>57</v>
      </c>
      <c r="I81" s="249" t="s">
        <v>55</v>
      </c>
      <c r="J81" s="286"/>
      <c r="K81" s="249" t="s">
        <v>55</v>
      </c>
      <c r="L81" s="249" t="s">
        <v>55</v>
      </c>
      <c r="M81" s="286"/>
      <c r="N81" t="s">
        <v>57</v>
      </c>
      <c r="O81" s="286"/>
      <c r="P81" s="249" t="s">
        <v>55</v>
      </c>
      <c r="Q81" s="249" t="s">
        <v>55</v>
      </c>
    </row>
    <row r="82" spans="2:17" x14ac:dyDescent="0.35">
      <c r="B82" t="s">
        <v>47</v>
      </c>
      <c r="C82" s="249">
        <f>'Sudwest Fryslan'!AN16</f>
        <v>28.339699994050449</v>
      </c>
      <c r="D82" s="286"/>
      <c r="E82" s="249">
        <f>'Sudwest Fryslan'!AN38</f>
        <v>31.628163668043801</v>
      </c>
      <c r="F82" s="249" t="s">
        <v>55</v>
      </c>
      <c r="H82" t="s">
        <v>47</v>
      </c>
      <c r="I82" s="249">
        <f>'Sudwest Fryslan'!AN85</f>
        <v>22.775800687466962</v>
      </c>
      <c r="J82" s="286"/>
      <c r="K82" s="249">
        <f>'Sudwest Fryslan'!AN107</f>
        <v>33.595150283575741</v>
      </c>
      <c r="L82" s="249" t="s">
        <v>55</v>
      </c>
      <c r="M82" s="286"/>
      <c r="N82" t="s">
        <v>47</v>
      </c>
      <c r="O82" s="286"/>
      <c r="P82" s="249">
        <f>'Sudwest Fryslan'!AN154</f>
        <v>24.472178373753849</v>
      </c>
      <c r="Q82" s="249">
        <f>'Sudwest Fryslan'!AN175</f>
        <v>41.036094081289868</v>
      </c>
    </row>
    <row r="83" spans="2:17" x14ac:dyDescent="0.35">
      <c r="B83" t="s">
        <v>48</v>
      </c>
      <c r="C83" s="249" t="s">
        <v>55</v>
      </c>
      <c r="D83" s="249"/>
      <c r="E83" s="249" t="s">
        <v>55</v>
      </c>
      <c r="F83" s="249" t="s">
        <v>55</v>
      </c>
      <c r="H83" t="s">
        <v>48</v>
      </c>
      <c r="I83" s="249" t="s">
        <v>55</v>
      </c>
      <c r="J83" s="249"/>
      <c r="K83" s="249" t="s">
        <v>55</v>
      </c>
      <c r="L83" s="249" t="s">
        <v>55</v>
      </c>
      <c r="M83" s="286"/>
      <c r="N83" t="s">
        <v>48</v>
      </c>
      <c r="O83" s="286"/>
      <c r="P83" s="249" t="s">
        <v>55</v>
      </c>
      <c r="Q83" s="249" t="s">
        <v>55</v>
      </c>
    </row>
    <row r="84" spans="2:17" x14ac:dyDescent="0.35">
      <c r="B84" t="s">
        <v>49</v>
      </c>
      <c r="C84" s="249" t="s">
        <v>55</v>
      </c>
      <c r="D84" s="286"/>
      <c r="E84" s="249" t="s">
        <v>55</v>
      </c>
      <c r="F84" s="249" t="s">
        <v>55</v>
      </c>
      <c r="H84" t="s">
        <v>49</v>
      </c>
      <c r="I84" s="249" t="s">
        <v>55</v>
      </c>
      <c r="J84" s="286"/>
      <c r="K84" s="249" t="s">
        <v>55</v>
      </c>
      <c r="L84" s="249" t="s">
        <v>55</v>
      </c>
      <c r="M84" s="286"/>
      <c r="N84" t="s">
        <v>49</v>
      </c>
      <c r="O84" s="286"/>
      <c r="P84" s="249" t="s">
        <v>55</v>
      </c>
      <c r="Q84" s="249" t="s">
        <v>55</v>
      </c>
    </row>
    <row r="85" spans="2:17" x14ac:dyDescent="0.35">
      <c r="B85" s="246" t="s">
        <v>50</v>
      </c>
      <c r="C85" s="269">
        <f>'Sudwest Fryslan'!AN17+'Sudwest Fryslan'!AN18</f>
        <v>23.478500911425829</v>
      </c>
      <c r="D85" s="287"/>
      <c r="E85" s="269">
        <f>'Sudwest Fryslan'!AN39+'Sudwest Fryslan'!AN40</f>
        <v>25.945929771250288</v>
      </c>
      <c r="F85" s="269" t="s">
        <v>55</v>
      </c>
      <c r="H85" s="246" t="s">
        <v>50</v>
      </c>
      <c r="I85" s="269">
        <f>'Sudwest Fryslan'!AN86+'Sudwest Fryslan'!AN87</f>
        <v>19.490911872910388</v>
      </c>
      <c r="J85" s="287"/>
      <c r="K85" s="269">
        <f>'Sudwest Fryslan'!AN108+'Sudwest Fryslan'!AN109</f>
        <v>24.498904270064052</v>
      </c>
      <c r="L85" s="269" t="s">
        <v>55</v>
      </c>
      <c r="M85" s="286"/>
      <c r="N85" s="246" t="s">
        <v>50</v>
      </c>
      <c r="O85" s="287"/>
      <c r="P85" s="269">
        <f>'Sudwest Fryslan'!AN155+'Sudwest Fryslan'!AN156</f>
        <v>23.685179159619508</v>
      </c>
      <c r="Q85" s="269" t="s">
        <v>55</v>
      </c>
    </row>
    <row r="88" spans="2:17" ht="18.5" x14ac:dyDescent="0.45">
      <c r="B88" s="356" t="s">
        <v>37</v>
      </c>
    </row>
    <row r="90" spans="2:17" x14ac:dyDescent="0.35">
      <c r="B90" s="252" t="s">
        <v>43</v>
      </c>
      <c r="C90" s="252"/>
      <c r="D90" s="252"/>
      <c r="E90" s="252"/>
      <c r="F90" s="252"/>
      <c r="H90" s="252" t="s">
        <v>51</v>
      </c>
      <c r="I90" s="252"/>
      <c r="J90" s="252"/>
      <c r="K90" s="252"/>
      <c r="L90" s="252"/>
      <c r="N90" s="742" t="s">
        <v>54</v>
      </c>
      <c r="O90" s="742"/>
      <c r="P90" s="742"/>
      <c r="Q90" s="742"/>
    </row>
    <row r="91" spans="2:17" x14ac:dyDescent="0.35">
      <c r="B91" s="251"/>
      <c r="C91" s="251" t="s">
        <v>44</v>
      </c>
      <c r="D91" s="251"/>
      <c r="E91" s="251" t="s">
        <v>45</v>
      </c>
      <c r="F91" s="251" t="s">
        <v>59</v>
      </c>
      <c r="H91" s="251"/>
      <c r="I91" s="251" t="s">
        <v>44</v>
      </c>
      <c r="J91" s="251"/>
      <c r="K91" s="251" t="s">
        <v>45</v>
      </c>
      <c r="L91" s="251" t="s">
        <v>59</v>
      </c>
      <c r="N91" s="252"/>
      <c r="O91" s="252"/>
      <c r="P91" s="252" t="s">
        <v>52</v>
      </c>
      <c r="Q91" s="252" t="s">
        <v>53</v>
      </c>
    </row>
    <row r="92" spans="2:17" x14ac:dyDescent="0.35">
      <c r="B92" t="s">
        <v>46</v>
      </c>
      <c r="C92" s="249">
        <f>'Noordoost Groningen'!AN12+'Noordoost Groningen'!AN13</f>
        <v>45.175113845180668</v>
      </c>
      <c r="D92" s="286"/>
      <c r="E92" s="249">
        <f>'Noordoost Groningen'!AN35+'Noordoost Groningen'!AN36</f>
        <v>42.46958103801876</v>
      </c>
      <c r="F92" s="249">
        <f>'Noordoost Groningen'!AN58+'Noordoost Groningen'!AN59</f>
        <v>60.813110642647423</v>
      </c>
      <c r="H92" t="s">
        <v>46</v>
      </c>
      <c r="I92" s="249">
        <f>'Noordoost Groningen'!AN81+'Noordoost Groningen'!AN82</f>
        <v>58.227877886823066</v>
      </c>
      <c r="J92" s="286"/>
      <c r="K92" s="249">
        <f>'Noordoost Groningen'!AN104+'Noordoost Groningen'!AN105</f>
        <v>44.643472521614896</v>
      </c>
      <c r="L92" s="249">
        <f>'Noordoost Groningen'!AN127+'Noordoost Groningen'!AN128</f>
        <v>76.815121483442141</v>
      </c>
      <c r="M92" s="286"/>
      <c r="N92" t="s">
        <v>46</v>
      </c>
      <c r="O92" s="286"/>
      <c r="P92" s="249">
        <f>'Noordoost Groningen'!AN150+'Noordoost Groningen'!AN151</f>
        <v>46.837347829695119</v>
      </c>
      <c r="Q92" s="249">
        <f>'Noordoost Groningen'!AN173+'Noordoost Groningen'!AN174</f>
        <v>40.343686562643271</v>
      </c>
    </row>
    <row r="93" spans="2:17" x14ac:dyDescent="0.35">
      <c r="B93" t="s">
        <v>57</v>
      </c>
      <c r="C93" s="249" t="s">
        <v>55</v>
      </c>
      <c r="D93" s="286"/>
      <c r="E93" s="249" t="s">
        <v>55</v>
      </c>
      <c r="F93" s="249" t="s">
        <v>55</v>
      </c>
      <c r="H93" t="s">
        <v>57</v>
      </c>
      <c r="I93" s="249"/>
      <c r="J93" s="286"/>
      <c r="K93" s="249" t="s">
        <v>55</v>
      </c>
      <c r="L93" s="249" t="s">
        <v>55</v>
      </c>
      <c r="M93" s="286"/>
      <c r="N93" t="s">
        <v>57</v>
      </c>
      <c r="O93" s="286"/>
      <c r="P93" s="249" t="s">
        <v>55</v>
      </c>
      <c r="Q93" s="249" t="s">
        <v>55</v>
      </c>
    </row>
    <row r="94" spans="2:17" x14ac:dyDescent="0.35">
      <c r="B94" t="s">
        <v>47</v>
      </c>
      <c r="C94" s="249">
        <f>'Noordoost Groningen'!AN14</f>
        <v>27.627340283693151</v>
      </c>
      <c r="D94" s="286"/>
      <c r="E94" s="249">
        <f>'Noordoost Groningen'!AN37</f>
        <v>28.118486511681994</v>
      </c>
      <c r="F94" s="249" t="s">
        <v>55</v>
      </c>
      <c r="H94" t="s">
        <v>47</v>
      </c>
      <c r="I94" s="249">
        <f>'Noordoost Groningen'!AN85</f>
        <v>18.639495893960898</v>
      </c>
      <c r="J94" s="286"/>
      <c r="K94" s="249">
        <f>'Noordoost Groningen'!AN107</f>
        <v>27.335111584667505</v>
      </c>
      <c r="L94" s="249" t="s">
        <v>55</v>
      </c>
      <c r="M94" s="286"/>
      <c r="N94" t="s">
        <v>47</v>
      </c>
      <c r="O94" s="286"/>
      <c r="P94" s="249">
        <f>'Noordoost Groningen'!AN152</f>
        <v>26.263842947036615</v>
      </c>
      <c r="Q94" s="249">
        <f>'Noordoost Groningen'!AN175</f>
        <v>31.590463582434726</v>
      </c>
    </row>
    <row r="95" spans="2:17" x14ac:dyDescent="0.35">
      <c r="B95" t="s">
        <v>48</v>
      </c>
      <c r="C95" s="249">
        <f>C94-C96</f>
        <v>17.697085323716777</v>
      </c>
      <c r="D95" s="249"/>
      <c r="E95" s="249" t="s">
        <v>55</v>
      </c>
      <c r="F95" s="249" t="s">
        <v>55</v>
      </c>
      <c r="H95" t="s">
        <v>48</v>
      </c>
      <c r="I95" s="249">
        <f>I94-I96</f>
        <v>11.728802152863928</v>
      </c>
      <c r="J95" s="249"/>
      <c r="K95" s="249">
        <f>K94-K96</f>
        <v>18.361999215834484</v>
      </c>
      <c r="L95" s="249" t="s">
        <v>55</v>
      </c>
      <c r="M95" s="286"/>
      <c r="N95" t="s">
        <v>48</v>
      </c>
      <c r="O95" s="286"/>
      <c r="P95" s="249" t="s">
        <v>55</v>
      </c>
      <c r="Q95" s="249" t="s">
        <v>55</v>
      </c>
    </row>
    <row r="96" spans="2:17" x14ac:dyDescent="0.35">
      <c r="B96" t="s">
        <v>49</v>
      </c>
      <c r="C96" s="249">
        <f>'Noordoost Groningen'!AN24</f>
        <v>9.9302549599763719</v>
      </c>
      <c r="D96" s="286"/>
      <c r="E96" s="249" t="s">
        <v>55</v>
      </c>
      <c r="F96" s="249" t="s">
        <v>55</v>
      </c>
      <c r="H96" t="s">
        <v>49</v>
      </c>
      <c r="I96" s="249">
        <f>'Noordoost Groningen'!AN93</f>
        <v>6.9106937410969698</v>
      </c>
      <c r="J96" s="286"/>
      <c r="K96" s="249">
        <f>'Noordoost Groningen'!AN116</f>
        <v>8.9731123688330214</v>
      </c>
      <c r="L96" s="249" t="s">
        <v>55</v>
      </c>
      <c r="M96" s="286"/>
      <c r="N96" t="s">
        <v>49</v>
      </c>
      <c r="O96" s="286"/>
      <c r="P96" s="249" t="s">
        <v>55</v>
      </c>
      <c r="Q96" s="249" t="s">
        <v>55</v>
      </c>
    </row>
    <row r="97" spans="2:17" x14ac:dyDescent="0.35">
      <c r="B97" s="246" t="s">
        <v>50</v>
      </c>
      <c r="C97" s="269">
        <f>'Noordoost Groningen'!AN15+'Noordoost Groningen'!AN16</f>
        <v>27.197545871126295</v>
      </c>
      <c r="D97" s="287"/>
      <c r="E97" s="269">
        <f>'Noordoost Groningen'!AN38+'Noordoost Groningen'!AN39</f>
        <v>29.411932450299229</v>
      </c>
      <c r="F97" s="269" t="s">
        <v>55</v>
      </c>
      <c r="H97" s="246" t="s">
        <v>50</v>
      </c>
      <c r="I97" s="269">
        <f>'Noordoost Groningen'!AN86+'Noordoost Groningen'!AN87</f>
        <v>21.574955951090807</v>
      </c>
      <c r="J97" s="287"/>
      <c r="K97" s="269">
        <f>'Noordoost Groningen'!AN108+'Noordoost Groningen'!AN109</f>
        <v>27.890188699859912</v>
      </c>
      <c r="L97" s="269">
        <f>'Noordoost Groningen'!AN132+'Noordoost Groningen'!AN133</f>
        <v>12.933961640706958</v>
      </c>
      <c r="M97" s="286"/>
      <c r="N97" s="246" t="s">
        <v>50</v>
      </c>
      <c r="O97" s="287"/>
      <c r="P97" s="269">
        <f>'Noordoost Groningen'!AN153+'Noordoost Groningen'!AN154</f>
        <v>26.898809223268316</v>
      </c>
      <c r="Q97" s="269">
        <f>'Noordoost Groningen'!AN176+'Noordoost Groningen'!AN177</f>
        <v>28.065849854922124</v>
      </c>
    </row>
    <row r="100" spans="2:17" ht="18.5" x14ac:dyDescent="0.45">
      <c r="B100" s="356" t="s">
        <v>39</v>
      </c>
    </row>
    <row r="102" spans="2:17" x14ac:dyDescent="0.35">
      <c r="B102" s="252" t="s">
        <v>43</v>
      </c>
      <c r="C102" s="252"/>
      <c r="D102" s="252"/>
      <c r="E102" s="252"/>
      <c r="F102" s="252"/>
      <c r="H102" s="252" t="s">
        <v>51</v>
      </c>
      <c r="I102" s="252"/>
      <c r="J102" s="252"/>
      <c r="K102" s="252"/>
      <c r="L102" s="252"/>
      <c r="N102" s="742" t="s">
        <v>54</v>
      </c>
      <c r="O102" s="742"/>
      <c r="P102" s="742"/>
      <c r="Q102" s="742"/>
    </row>
    <row r="103" spans="2:17" x14ac:dyDescent="0.35">
      <c r="B103" s="251"/>
      <c r="C103" s="251" t="s">
        <v>44</v>
      </c>
      <c r="D103" s="251"/>
      <c r="E103" s="251" t="s">
        <v>45</v>
      </c>
      <c r="F103" s="251" t="s">
        <v>59</v>
      </c>
      <c r="H103" s="251"/>
      <c r="I103" s="251" t="s">
        <v>44</v>
      </c>
      <c r="J103" s="251"/>
      <c r="K103" s="251" t="s">
        <v>45</v>
      </c>
      <c r="L103" s="251" t="s">
        <v>59</v>
      </c>
      <c r="N103" s="252"/>
      <c r="O103" s="252"/>
      <c r="P103" s="252" t="s">
        <v>52</v>
      </c>
      <c r="Q103" s="252" t="s">
        <v>53</v>
      </c>
    </row>
    <row r="104" spans="2:17" x14ac:dyDescent="0.35">
      <c r="B104" t="s">
        <v>46</v>
      </c>
      <c r="C104" s="249">
        <f>Twente!AN12+Twente!AN13</f>
        <v>31.533379257974453</v>
      </c>
      <c r="D104" s="286"/>
      <c r="E104" s="249">
        <f>Twente!AN35+Twente!AN36</f>
        <v>30.073259798449019</v>
      </c>
      <c r="F104" s="249">
        <f>Twente!AN58+Twente!AN59</f>
        <v>48.30958037736179</v>
      </c>
      <c r="H104" t="s">
        <v>46</v>
      </c>
      <c r="I104" s="249">
        <f>Twente!AN81+Twente!AN82</f>
        <v>46.161468448225222</v>
      </c>
      <c r="J104" s="286"/>
      <c r="K104" s="249">
        <f>Twente!AN104+Twente!AN105</f>
        <v>31.767898677201021</v>
      </c>
      <c r="L104" s="249">
        <f>Twente!AN127+Twente!AN128</f>
        <v>76.80337509160978</v>
      </c>
      <c r="M104" s="286"/>
      <c r="N104" t="s">
        <v>46</v>
      </c>
      <c r="O104" s="286"/>
      <c r="P104" s="249">
        <f>Twente!AN150+Twente!AN151</f>
        <v>30.205732803668582</v>
      </c>
      <c r="Q104" s="249">
        <f>Twente!AN173+Twente!AN174</f>
        <v>39.362996841476885</v>
      </c>
    </row>
    <row r="105" spans="2:17" x14ac:dyDescent="0.35">
      <c r="B105" t="s">
        <v>57</v>
      </c>
      <c r="C105" s="249" t="s">
        <v>55</v>
      </c>
      <c r="D105" s="286"/>
      <c r="E105" s="249" t="s">
        <v>55</v>
      </c>
      <c r="F105" s="249" t="s">
        <v>55</v>
      </c>
      <c r="H105" t="s">
        <v>57</v>
      </c>
      <c r="I105" s="249">
        <f>Twente!AN83+Twente!AN84</f>
        <v>2.5071752649760466</v>
      </c>
      <c r="J105" s="286"/>
      <c r="K105" s="249" t="s">
        <v>55</v>
      </c>
      <c r="L105" s="249">
        <f>Twente!AN129+Twente!AN130</f>
        <v>6.4912834066186207</v>
      </c>
      <c r="M105" s="286"/>
      <c r="N105" t="s">
        <v>57</v>
      </c>
      <c r="O105" s="286"/>
      <c r="P105" s="249" t="s">
        <v>55</v>
      </c>
      <c r="Q105" s="249" t="s">
        <v>55</v>
      </c>
    </row>
    <row r="106" spans="2:17" x14ac:dyDescent="0.35">
      <c r="B106" t="s">
        <v>47</v>
      </c>
      <c r="C106" s="249">
        <f>Twente!AN16</f>
        <v>37.739202264594077</v>
      </c>
      <c r="D106" s="286"/>
      <c r="E106" s="249">
        <f>Twente!AN39</f>
        <v>38.428698747734309</v>
      </c>
      <c r="F106" s="249" t="s">
        <v>55</v>
      </c>
      <c r="H106" t="s">
        <v>47</v>
      </c>
      <c r="I106" s="249">
        <f>Twente!AN85</f>
        <v>28.886981993753295</v>
      </c>
      <c r="J106" s="286"/>
      <c r="K106" s="249">
        <f>Twente!AN108</f>
        <v>38.38156785830509</v>
      </c>
      <c r="L106" s="249">
        <f>Twente!AN131</f>
        <v>8.6743302119234915</v>
      </c>
      <c r="M106" s="286"/>
      <c r="N106" t="s">
        <v>47</v>
      </c>
      <c r="O106" s="286"/>
      <c r="P106" s="249">
        <f>Twente!AN154</f>
        <v>39.567354113373426</v>
      </c>
      <c r="Q106" s="249">
        <f>Twente!AN176</f>
        <v>26.957920987419932</v>
      </c>
    </row>
    <row r="107" spans="2:17" x14ac:dyDescent="0.35">
      <c r="B107" t="s">
        <v>48</v>
      </c>
      <c r="C107" s="249">
        <f>C106-C108</f>
        <v>28.127754224515858</v>
      </c>
      <c r="D107" s="286"/>
      <c r="E107" s="249">
        <f>E106-E108</f>
        <v>28.735087428925386</v>
      </c>
      <c r="F107" s="249" t="s">
        <v>55</v>
      </c>
      <c r="H107" t="s">
        <v>48</v>
      </c>
      <c r="I107" s="249">
        <f>I106-I108</f>
        <v>20.706249331765413</v>
      </c>
      <c r="J107" s="286"/>
      <c r="K107" s="249">
        <f>K106-K108</f>
        <v>28.178090846347327</v>
      </c>
      <c r="L107" s="249" t="s">
        <v>55</v>
      </c>
      <c r="M107" s="286"/>
      <c r="N107" t="s">
        <v>48</v>
      </c>
      <c r="O107" s="286"/>
      <c r="P107" s="249">
        <f>P106-P108</f>
        <v>31.625638578565813</v>
      </c>
      <c r="Q107" s="249">
        <f>Q106-Q108</f>
        <v>7.4994485828266058</v>
      </c>
    </row>
    <row r="108" spans="2:17" x14ac:dyDescent="0.35">
      <c r="B108" t="s">
        <v>49</v>
      </c>
      <c r="C108" s="249">
        <f>Twente!AN24</f>
        <v>9.6114480400782192</v>
      </c>
      <c r="D108" s="286"/>
      <c r="E108" s="249">
        <f>Twente!AN47</f>
        <v>9.693611318808923</v>
      </c>
      <c r="F108" s="249" t="s">
        <v>55</v>
      </c>
      <c r="H108" t="s">
        <v>49</v>
      </c>
      <c r="I108" s="249">
        <f>Twente!AN93</f>
        <v>8.1807326619878822</v>
      </c>
      <c r="J108" s="286"/>
      <c r="K108" s="249">
        <f>Twente!AN116</f>
        <v>10.203477011957762</v>
      </c>
      <c r="L108" s="249" t="s">
        <v>55</v>
      </c>
      <c r="M108" s="286"/>
      <c r="N108" t="s">
        <v>49</v>
      </c>
      <c r="O108" s="286"/>
      <c r="P108" s="249">
        <f>Twente!AN162</f>
        <v>7.9417155348076154</v>
      </c>
      <c r="Q108" s="249">
        <f>Twente!AN185</f>
        <v>19.458472404593326</v>
      </c>
    </row>
    <row r="109" spans="2:17" x14ac:dyDescent="0.35">
      <c r="B109" s="246" t="s">
        <v>50</v>
      </c>
      <c r="C109" s="269">
        <f>Twente!AN17+Twente!AN18</f>
        <v>29.898627685429766</v>
      </c>
      <c r="D109" s="287"/>
      <c r="E109" s="269">
        <f>Twente!AN40+Twente!AN41</f>
        <v>30.987846079822475</v>
      </c>
      <c r="F109" s="269" t="s">
        <v>55</v>
      </c>
      <c r="H109" s="246" t="s">
        <v>50</v>
      </c>
      <c r="I109" s="269">
        <f>Twente!AN86+Twente!AN87</f>
        <v>22.4443742930452</v>
      </c>
      <c r="J109" s="287"/>
      <c r="K109" s="269">
        <f>Twente!AN109+Twente!AN110</f>
        <v>29.214832425304149</v>
      </c>
      <c r="L109" s="269">
        <f>Twente!AN132+Twente!AN133</f>
        <v>8.031011289848216</v>
      </c>
      <c r="M109" s="286"/>
      <c r="N109" s="246" t="s">
        <v>50</v>
      </c>
      <c r="O109" s="287"/>
      <c r="P109" s="269">
        <f>Twente!AN155+Twente!AN156</f>
        <v>29.635719410632799</v>
      </c>
      <c r="Q109" s="269">
        <f>Twente!AN177+Twente!AN178</f>
        <v>31.44909411007373</v>
      </c>
    </row>
    <row r="112" spans="2:17" ht="18.5" x14ac:dyDescent="0.45">
      <c r="B112" s="356" t="s">
        <v>40</v>
      </c>
    </row>
    <row r="114" spans="2:17" x14ac:dyDescent="0.35">
      <c r="B114" s="252" t="s">
        <v>43</v>
      </c>
      <c r="C114" s="252"/>
      <c r="D114" s="252"/>
      <c r="E114" s="252"/>
      <c r="F114" s="252"/>
      <c r="H114" s="252" t="s">
        <v>51</v>
      </c>
      <c r="I114" s="252"/>
      <c r="J114" s="252"/>
      <c r="K114" s="252"/>
      <c r="L114" s="252"/>
      <c r="N114" s="742" t="s">
        <v>54</v>
      </c>
      <c r="O114" s="742"/>
      <c r="P114" s="742"/>
      <c r="Q114" s="742"/>
    </row>
    <row r="115" spans="2:17" x14ac:dyDescent="0.35">
      <c r="B115" s="251"/>
      <c r="C115" s="251" t="s">
        <v>44</v>
      </c>
      <c r="D115" s="251"/>
      <c r="E115" s="251" t="s">
        <v>45</v>
      </c>
      <c r="F115" s="251" t="s">
        <v>59</v>
      </c>
      <c r="H115" s="251"/>
      <c r="I115" s="251" t="s">
        <v>44</v>
      </c>
      <c r="J115" s="251"/>
      <c r="K115" s="251" t="s">
        <v>45</v>
      </c>
      <c r="L115" s="251" t="s">
        <v>59</v>
      </c>
      <c r="N115" s="252"/>
      <c r="O115" s="252"/>
      <c r="P115" s="252" t="s">
        <v>52</v>
      </c>
      <c r="Q115" s="252" t="s">
        <v>53</v>
      </c>
    </row>
    <row r="116" spans="2:17" x14ac:dyDescent="0.35">
      <c r="B116" t="s">
        <v>46</v>
      </c>
      <c r="C116" s="249">
        <f>'Regio Parkstad'!AN12+'Regio Parkstad'!AN13</f>
        <v>42.947877309878216</v>
      </c>
      <c r="D116" s="286"/>
      <c r="E116" s="249">
        <f>'Regio Parkstad'!AN35+'Regio Parkstad'!AN36</f>
        <v>43.732539089550208</v>
      </c>
      <c r="F116" s="249" t="s">
        <v>55</v>
      </c>
      <c r="H116" t="s">
        <v>46</v>
      </c>
      <c r="I116" s="249">
        <f>'Regio Parkstad'!AN81+'Regio Parkstad'!AN82</f>
        <v>62.214678716429198</v>
      </c>
      <c r="J116" s="286"/>
      <c r="K116" s="249">
        <f>'Regio Parkstad'!AN104+'Regio Parkstad'!AN105</f>
        <v>51.084270921154172</v>
      </c>
      <c r="L116" s="249">
        <f>'Regio Parkstad'!AN127+'Regio Parkstad'!AN128</f>
        <v>81.531356047183607</v>
      </c>
      <c r="M116" s="286"/>
      <c r="N116" t="s">
        <v>46</v>
      </c>
      <c r="O116" s="286"/>
      <c r="P116" s="249">
        <f>'Regio Parkstad'!AN150+'Regio Parkstad'!AN151</f>
        <v>44.291720628183818</v>
      </c>
      <c r="Q116" s="249">
        <f>'Regio Parkstad'!AN173+'Regio Parkstad'!AN174</f>
        <v>37.875008300168787</v>
      </c>
    </row>
    <row r="117" spans="2:17" x14ac:dyDescent="0.35">
      <c r="B117" t="s">
        <v>57</v>
      </c>
      <c r="C117" s="249" t="s">
        <v>55</v>
      </c>
      <c r="D117" s="286"/>
      <c r="E117" s="249" t="s">
        <v>55</v>
      </c>
      <c r="F117" s="249" t="s">
        <v>55</v>
      </c>
      <c r="H117" t="s">
        <v>57</v>
      </c>
      <c r="I117" s="249" t="s">
        <v>55</v>
      </c>
      <c r="J117" s="286"/>
      <c r="K117" s="249" t="s">
        <v>55</v>
      </c>
      <c r="L117" s="249" t="s">
        <v>55</v>
      </c>
      <c r="M117" s="286"/>
      <c r="N117" t="s">
        <v>57</v>
      </c>
      <c r="O117" s="286"/>
      <c r="P117" s="249" t="s">
        <v>55</v>
      </c>
      <c r="Q117" s="249" t="s">
        <v>55</v>
      </c>
    </row>
    <row r="118" spans="2:17" x14ac:dyDescent="0.35">
      <c r="B118" t="s">
        <v>47</v>
      </c>
      <c r="C118" s="249">
        <f>'Regio Parkstad'!AN16</f>
        <v>10.984421916924854</v>
      </c>
      <c r="D118" s="286"/>
      <c r="E118" s="249">
        <f>'Regio Parkstad'!AN39</f>
        <v>9.5779219726915912</v>
      </c>
      <c r="F118" s="249" t="s">
        <v>55</v>
      </c>
      <c r="H118" t="s">
        <v>47</v>
      </c>
      <c r="I118" s="249">
        <f>'Regio Parkstad'!AN85</f>
        <v>8.2896824086823013</v>
      </c>
      <c r="J118" s="286"/>
      <c r="K118" s="249">
        <f>'Regio Parkstad'!AN108</f>
        <v>10.445050257745729</v>
      </c>
      <c r="L118" s="249" t="s">
        <v>55</v>
      </c>
      <c r="M118" s="286"/>
      <c r="N118" t="s">
        <v>47</v>
      </c>
      <c r="O118" s="286"/>
      <c r="P118" s="249">
        <f>'Regio Parkstad'!AN154</f>
        <v>11.717802434517742</v>
      </c>
      <c r="Q118" s="249" t="s">
        <v>55</v>
      </c>
    </row>
    <row r="119" spans="2:17" x14ac:dyDescent="0.35">
      <c r="B119" t="s">
        <v>48</v>
      </c>
      <c r="C119" s="249" t="s">
        <v>55</v>
      </c>
      <c r="D119" s="286"/>
      <c r="E119" s="249" t="s">
        <v>55</v>
      </c>
      <c r="F119" s="249" t="s">
        <v>55</v>
      </c>
      <c r="H119" t="s">
        <v>48</v>
      </c>
      <c r="I119" s="249">
        <f>I118-I120</f>
        <v>5.5267191594912806</v>
      </c>
      <c r="J119" s="286"/>
      <c r="K119" s="249" t="s">
        <v>55</v>
      </c>
      <c r="L119" s="249" t="s">
        <v>55</v>
      </c>
      <c r="M119" s="286"/>
      <c r="N119" t="s">
        <v>48</v>
      </c>
      <c r="O119" s="286"/>
      <c r="P119" s="249" t="s">
        <v>55</v>
      </c>
      <c r="Q119" s="249" t="s">
        <v>55</v>
      </c>
    </row>
    <row r="120" spans="2:17" x14ac:dyDescent="0.35">
      <c r="B120" t="s">
        <v>49</v>
      </c>
      <c r="C120" s="249" t="s">
        <v>55</v>
      </c>
      <c r="D120" s="286"/>
      <c r="E120" s="249" t="s">
        <v>55</v>
      </c>
      <c r="F120" s="249" t="s">
        <v>55</v>
      </c>
      <c r="H120" t="s">
        <v>49</v>
      </c>
      <c r="I120" s="249">
        <f>'Regio Parkstad'!AN93</f>
        <v>2.7629632491910203</v>
      </c>
      <c r="J120" s="286"/>
      <c r="K120" s="249" t="s">
        <v>55</v>
      </c>
      <c r="L120" s="249" t="s">
        <v>55</v>
      </c>
      <c r="M120" s="286"/>
      <c r="N120" t="s">
        <v>49</v>
      </c>
      <c r="O120" s="286"/>
      <c r="P120" s="249" t="s">
        <v>55</v>
      </c>
      <c r="Q120" s="249" t="s">
        <v>55</v>
      </c>
    </row>
    <row r="121" spans="2:17" x14ac:dyDescent="0.35">
      <c r="B121" s="246" t="s">
        <v>50</v>
      </c>
      <c r="C121" s="269">
        <f>'Regio Parkstad'!AN17+'Regio Parkstad'!AN18</f>
        <v>45.72864244520855</v>
      </c>
      <c r="D121" s="287"/>
      <c r="E121" s="269">
        <f>'Regio Parkstad'!AN40+'Regio Parkstad'!AN41</f>
        <v>46.318697214702723</v>
      </c>
      <c r="F121" s="269" t="s">
        <v>55</v>
      </c>
      <c r="H121" s="246" t="s">
        <v>50</v>
      </c>
      <c r="I121" s="269">
        <f>'Regio Parkstad'!AN86+'Regio Parkstad'!AN87</f>
        <v>27.333638093566968</v>
      </c>
      <c r="J121" s="287"/>
      <c r="K121" s="269">
        <f>'Regio Parkstad'!AN109+'Regio Parkstad'!AN110</f>
        <v>38.017984827428933</v>
      </c>
      <c r="L121" s="269">
        <f>'Regio Parkstad'!AN132+'Regio Parkstad'!AN133</f>
        <v>8.7910939079422388</v>
      </c>
      <c r="M121" s="286"/>
      <c r="N121" s="246" t="s">
        <v>50</v>
      </c>
      <c r="O121" s="287"/>
      <c r="P121" s="269">
        <f>'Regio Parkstad'!AN155+'Regio Parkstad'!AN156</f>
        <v>43.561599363492483</v>
      </c>
      <c r="Q121" s="269">
        <f>'Regio Parkstad'!AN176+'Regio Parkstad'!AN177</f>
        <v>53.909005097755852</v>
      </c>
    </row>
    <row r="124" spans="2:17" ht="18.5" x14ac:dyDescent="0.45">
      <c r="B124" s="356" t="s">
        <v>41</v>
      </c>
    </row>
    <row r="126" spans="2:17" x14ac:dyDescent="0.35">
      <c r="B126" s="252" t="s">
        <v>43</v>
      </c>
      <c r="C126" s="252"/>
      <c r="D126" s="252"/>
      <c r="E126" s="252"/>
      <c r="F126" s="252"/>
      <c r="H126" s="252" t="s">
        <v>51</v>
      </c>
      <c r="I126" s="252"/>
      <c r="J126" s="252"/>
      <c r="K126" s="252"/>
      <c r="L126" s="252"/>
      <c r="N126" s="742" t="s">
        <v>54</v>
      </c>
      <c r="O126" s="742"/>
      <c r="P126" s="742"/>
      <c r="Q126" s="742"/>
    </row>
    <row r="127" spans="2:17" x14ac:dyDescent="0.35">
      <c r="B127" s="251"/>
      <c r="C127" s="251" t="s">
        <v>44</v>
      </c>
      <c r="D127" s="251"/>
      <c r="E127" s="251" t="s">
        <v>45</v>
      </c>
      <c r="F127" s="251" t="s">
        <v>59</v>
      </c>
      <c r="H127" s="251"/>
      <c r="I127" s="251" t="s">
        <v>44</v>
      </c>
      <c r="J127" s="251"/>
      <c r="K127" s="251" t="s">
        <v>45</v>
      </c>
      <c r="L127" s="251" t="s">
        <v>59</v>
      </c>
      <c r="N127" s="252"/>
      <c r="O127" s="252"/>
      <c r="P127" s="252" t="s">
        <v>52</v>
      </c>
      <c r="Q127" s="252" t="s">
        <v>53</v>
      </c>
    </row>
    <row r="128" spans="2:17" x14ac:dyDescent="0.35">
      <c r="B128" t="s">
        <v>46</v>
      </c>
      <c r="C128" s="249">
        <f>'Regio Alkmaar'!AN12+'Regio Alkmaar'!AN13</f>
        <v>28.420996906834677</v>
      </c>
      <c r="D128" s="286"/>
      <c r="E128" s="249">
        <f>'Regio Alkmaar'!AN35+'Regio Alkmaar'!AN36</f>
        <v>27.500352329508775</v>
      </c>
      <c r="F128" s="249" t="s">
        <v>55</v>
      </c>
      <c r="H128" t="s">
        <v>46</v>
      </c>
      <c r="I128" s="249">
        <f>'Regio Alkmaar'!AN81+'Regio Alkmaar'!AN82</f>
        <v>46.53129826307994</v>
      </c>
      <c r="J128" s="286"/>
      <c r="K128" s="249">
        <f>'Regio Alkmaar'!AN104+'Regio Alkmaar'!AN105</f>
        <v>31.148574549180971</v>
      </c>
      <c r="L128" s="249">
        <f>'Regio Alkmaar'!AN127+'Regio Alkmaar'!AN128</f>
        <v>74.659116612546654</v>
      </c>
      <c r="M128" s="286"/>
      <c r="N128" t="s">
        <v>46</v>
      </c>
      <c r="O128" s="286"/>
      <c r="P128" s="249">
        <f>'Regio Alkmaar'!AN150+'Regio Alkmaar'!AN151</f>
        <v>28.775762911901705</v>
      </c>
      <c r="Q128" s="249">
        <f>'Regio Alkmaar'!AN173+'Regio Alkmaar'!AN174</f>
        <v>26.900674740788403</v>
      </c>
    </row>
    <row r="129" spans="2:17" x14ac:dyDescent="0.35">
      <c r="B129" t="s">
        <v>57</v>
      </c>
      <c r="C129" s="249" t="s">
        <v>55</v>
      </c>
      <c r="D129" s="286"/>
      <c r="E129" s="249" t="s">
        <v>55</v>
      </c>
      <c r="F129" s="249" t="s">
        <v>55</v>
      </c>
      <c r="H129" t="s">
        <v>57</v>
      </c>
      <c r="I129" s="249">
        <f>'Regio Alkmaar'!AN83+'Regio Alkmaar'!AN84</f>
        <v>2.3809599117063747</v>
      </c>
      <c r="J129" s="286"/>
      <c r="K129" s="249" t="s">
        <v>55</v>
      </c>
      <c r="L129" s="249">
        <f>'Regio Alkmaar'!AN129+'Regio Alkmaar'!AN130</f>
        <v>6.0183050792373489</v>
      </c>
      <c r="M129" s="286"/>
      <c r="N129" t="s">
        <v>57</v>
      </c>
      <c r="O129" s="286"/>
      <c r="P129" s="249" t="s">
        <v>55</v>
      </c>
      <c r="Q129" s="249" t="s">
        <v>55</v>
      </c>
    </row>
    <row r="130" spans="2:17" x14ac:dyDescent="0.35">
      <c r="B130" t="s">
        <v>47</v>
      </c>
      <c r="C130" s="249">
        <f>'Regio Alkmaar'!AN16</f>
        <v>37.262934627239616</v>
      </c>
      <c r="D130" s="286"/>
      <c r="E130" s="249">
        <f>'Regio Alkmaar'!AN38</f>
        <v>36.614389559525158</v>
      </c>
      <c r="F130" s="249">
        <f>'Regio Alkmaar'!AN61</f>
        <v>44.496277274057341</v>
      </c>
      <c r="H130" t="s">
        <v>47</v>
      </c>
      <c r="I130" s="249">
        <f>'Regio Alkmaar'!AN85</f>
        <v>28.736611943837193</v>
      </c>
      <c r="J130" s="286"/>
      <c r="K130" s="249">
        <f>'Regio Alkmaar'!AN108</f>
        <v>37.589542081043966</v>
      </c>
      <c r="L130" s="249">
        <f>'Regio Alkmaar'!AN131</f>
        <v>12.548736806036453</v>
      </c>
      <c r="M130" s="286"/>
      <c r="N130" t="s">
        <v>47</v>
      </c>
      <c r="O130" s="286"/>
      <c r="P130" s="249">
        <f>'Regio Alkmaar'!AN154</f>
        <v>37.573492096063617</v>
      </c>
      <c r="Q130" s="249">
        <f>'Regio Alkmaar'!AN175</f>
        <v>35.932064710334878</v>
      </c>
    </row>
    <row r="131" spans="2:17" x14ac:dyDescent="0.35">
      <c r="B131" t="s">
        <v>48</v>
      </c>
      <c r="C131" s="249">
        <f>C130-C132</f>
        <v>26.537616842578107</v>
      </c>
      <c r="D131" s="286"/>
      <c r="E131" s="249">
        <f>E130-E132</f>
        <v>26.476801120837813</v>
      </c>
      <c r="F131" s="249" t="s">
        <v>55</v>
      </c>
      <c r="H131" t="s">
        <v>48</v>
      </c>
      <c r="I131" s="249">
        <f>I130-I132</f>
        <v>19.212551549226927</v>
      </c>
      <c r="J131" s="286"/>
      <c r="K131" s="249">
        <f>K130-K132</f>
        <v>26.124491457367014</v>
      </c>
      <c r="L131" s="249">
        <f>L130-L132</f>
        <v>6.5738411495245535</v>
      </c>
      <c r="M131" s="286"/>
      <c r="N131" t="s">
        <v>48</v>
      </c>
      <c r="O131" s="286"/>
      <c r="P131" s="249">
        <f>P130-P132</f>
        <v>29.116382550041543</v>
      </c>
      <c r="Q131" s="249">
        <f>Q130-Q132</f>
        <v>15.48651665231068</v>
      </c>
    </row>
    <row r="132" spans="2:17" x14ac:dyDescent="0.35">
      <c r="B132" t="s">
        <v>49</v>
      </c>
      <c r="C132" s="249">
        <f>'Regio Alkmaar'!AN24</f>
        <v>10.72531778466151</v>
      </c>
      <c r="D132" s="286"/>
      <c r="E132" s="249">
        <f>'Regio Alkmaar'!AN47</f>
        <v>10.137588438687345</v>
      </c>
      <c r="F132" s="249" t="s">
        <v>55</v>
      </c>
      <c r="H132" t="s">
        <v>49</v>
      </c>
      <c r="I132" s="249">
        <f>'Regio Alkmaar'!AN93</f>
        <v>9.5240603946102667</v>
      </c>
      <c r="J132" s="286"/>
      <c r="K132" s="249">
        <f>'Regio Alkmaar'!AN116</f>
        <v>11.465050623676953</v>
      </c>
      <c r="L132" s="249">
        <f>'Regio Alkmaar'!AN139</f>
        <v>5.9748956565119</v>
      </c>
      <c r="M132" s="286"/>
      <c r="N132" t="s">
        <v>49</v>
      </c>
      <c r="O132" s="286"/>
      <c r="P132" s="249">
        <f>'Regio Alkmaar'!AN162</f>
        <v>8.4571095460220729</v>
      </c>
      <c r="Q132" s="249">
        <f>'Regio Alkmaar'!AN185</f>
        <v>20.445548058024198</v>
      </c>
    </row>
    <row r="133" spans="2:17" x14ac:dyDescent="0.35">
      <c r="B133" s="246" t="s">
        <v>50</v>
      </c>
      <c r="C133" s="269">
        <f>'Regio Alkmaar'!AN17+'Regio Alkmaar'!AN18</f>
        <v>34.140949591585944</v>
      </c>
      <c r="D133" s="287"/>
      <c r="E133" s="269">
        <f>'Regio Alkmaar'!AN39+'Regio Alkmaar'!AN40</f>
        <v>35.791465495887422</v>
      </c>
      <c r="F133" s="269" t="s">
        <v>55</v>
      </c>
      <c r="H133" s="246" t="s">
        <v>50</v>
      </c>
      <c r="I133" s="269">
        <f>'Regio Alkmaar'!AN86+'Regio Alkmaar'!AN87</f>
        <v>22.351129881376764</v>
      </c>
      <c r="J133" s="287"/>
      <c r="K133" s="269">
        <f>'Regio Alkmaar'!AN109+'Regio Alkmaar'!AN110</f>
        <v>30.870138372252455</v>
      </c>
      <c r="L133" s="269">
        <f>'Regio Alkmaar'!AN132+'Regio Alkmaar'!AN133</f>
        <v>6.7738415021792662</v>
      </c>
      <c r="M133" s="286"/>
      <c r="N133" s="246" t="s">
        <v>50</v>
      </c>
      <c r="O133" s="287"/>
      <c r="P133" s="269">
        <f>'Regio Alkmaar'!AN155+'Regio Alkmaar'!AN156</f>
        <v>33.43476226340897</v>
      </c>
      <c r="Q133" s="269">
        <f>'Regio Alkmaar'!AN176+'Regio Alkmaar'!AN177</f>
        <v>37.167260548876676</v>
      </c>
    </row>
  </sheetData>
  <mergeCells count="14">
    <mergeCell ref="N30:Q30"/>
    <mergeCell ref="B6:F6"/>
    <mergeCell ref="H6:L6"/>
    <mergeCell ref="N6:Q6"/>
    <mergeCell ref="S6:Y6"/>
    <mergeCell ref="N18:Q18"/>
    <mergeCell ref="N114:Q114"/>
    <mergeCell ref="N126:Q126"/>
    <mergeCell ref="N42:Q42"/>
    <mergeCell ref="N54:Q54"/>
    <mergeCell ref="N66:Q66"/>
    <mergeCell ref="N78:Q78"/>
    <mergeCell ref="N90:Q90"/>
    <mergeCell ref="N102:Q10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2D018-28DC-4D6C-91E4-4446B645EAF2}">
  <dimension ref="B2:Y133"/>
  <sheetViews>
    <sheetView workbookViewId="0">
      <selection activeCell="Q70" sqref="Q70"/>
    </sheetView>
  </sheetViews>
  <sheetFormatPr defaultRowHeight="14.5" x14ac:dyDescent="0.35"/>
  <cols>
    <col min="2" max="2" width="21.36328125" customWidth="1"/>
    <col min="3" max="3" width="10.6328125" customWidth="1"/>
    <col min="4" max="4" width="2.81640625" customWidth="1"/>
    <col min="5" max="7" width="10.6328125" customWidth="1"/>
    <col min="8" max="8" width="21.453125" customWidth="1"/>
    <col min="9" max="9" width="10.6328125" customWidth="1"/>
    <col min="10" max="10" width="2.81640625" customWidth="1"/>
    <col min="11" max="13" width="10.6328125" customWidth="1"/>
    <col min="14" max="14" width="21.453125" customWidth="1"/>
    <col min="15" max="15" width="2.81640625" customWidth="1"/>
    <col min="16" max="18" width="10.6328125" customWidth="1"/>
    <col min="19" max="19" width="21.453125" customWidth="1"/>
    <col min="20" max="20" width="2.90625" customWidth="1"/>
    <col min="21" max="25" width="10.6328125" customWidth="1"/>
  </cols>
  <sheetData>
    <row r="2" spans="2:25" ht="18.5" x14ac:dyDescent="0.45">
      <c r="B2" s="250" t="s">
        <v>134</v>
      </c>
    </row>
    <row r="4" spans="2:25" ht="18.5" x14ac:dyDescent="0.45">
      <c r="B4" s="356" t="s">
        <v>42</v>
      </c>
    </row>
    <row r="6" spans="2:25" x14ac:dyDescent="0.35">
      <c r="B6" s="742" t="s">
        <v>43</v>
      </c>
      <c r="C6" s="742"/>
      <c r="D6" s="742"/>
      <c r="E6" s="742"/>
      <c r="F6" s="742"/>
      <c r="H6" s="742" t="s">
        <v>51</v>
      </c>
      <c r="I6" s="742"/>
      <c r="J6" s="742"/>
      <c r="K6" s="742"/>
      <c r="L6" s="742"/>
      <c r="N6" s="742" t="s">
        <v>54</v>
      </c>
      <c r="O6" s="742"/>
      <c r="P6" s="742"/>
      <c r="Q6" s="742"/>
      <c r="S6" s="742" t="s">
        <v>56</v>
      </c>
      <c r="T6" s="742"/>
      <c r="U6" s="742"/>
      <c r="V6" s="742"/>
      <c r="W6" s="742"/>
      <c r="X6" s="742"/>
      <c r="Y6" s="742"/>
    </row>
    <row r="7" spans="2:25" x14ac:dyDescent="0.35">
      <c r="B7" s="251"/>
      <c r="C7" s="251" t="s">
        <v>44</v>
      </c>
      <c r="D7" s="251"/>
      <c r="E7" s="251" t="s">
        <v>45</v>
      </c>
      <c r="F7" s="251" t="s">
        <v>59</v>
      </c>
      <c r="H7" s="251"/>
      <c r="I7" s="251" t="s">
        <v>44</v>
      </c>
      <c r="J7" s="251"/>
      <c r="K7" s="251" t="s">
        <v>45</v>
      </c>
      <c r="L7" s="251" t="s">
        <v>59</v>
      </c>
      <c r="N7" s="252"/>
      <c r="O7" s="252"/>
      <c r="P7" s="252" t="s">
        <v>52</v>
      </c>
      <c r="Q7" s="252" t="s">
        <v>53</v>
      </c>
      <c r="S7" s="251"/>
      <c r="T7" s="251"/>
      <c r="U7" s="251">
        <v>1</v>
      </c>
      <c r="V7" s="251">
        <v>2</v>
      </c>
      <c r="W7" s="251">
        <v>3</v>
      </c>
      <c r="X7" s="251">
        <v>4</v>
      </c>
      <c r="Y7" s="251">
        <v>5</v>
      </c>
    </row>
    <row r="8" spans="2:25" x14ac:dyDescent="0.35">
      <c r="B8" t="s">
        <v>46</v>
      </c>
      <c r="C8" s="247">
        <f>Nederland!BB12+Nederland!BB13</f>
        <v>29.710095333143926</v>
      </c>
      <c r="E8" s="247">
        <f>Nederland!BB35+Nederland!BB36</f>
        <v>27.368665187593461</v>
      </c>
      <c r="F8" s="247">
        <f>Nederland!BB58+Nederland!BB59</f>
        <v>50.693782447425562</v>
      </c>
      <c r="H8" t="s">
        <v>46</v>
      </c>
      <c r="I8" s="247">
        <f>Nederland!BB81+Nederland!BB82</f>
        <v>42.497238662324243</v>
      </c>
      <c r="K8" s="247">
        <f>Nederland!BB104+Nederland!BB105</f>
        <v>30.011475673329571</v>
      </c>
      <c r="L8" s="247">
        <f>Nederland!BB127+Nederland!BB128</f>
        <v>70.681139241036988</v>
      </c>
      <c r="N8" t="s">
        <v>46</v>
      </c>
      <c r="P8" s="247">
        <f>Nederland!BB150+Nederland!BB151</f>
        <v>29.884063315386847</v>
      </c>
      <c r="Q8" s="247">
        <f>Nederland!BB173+Nederland!BB174</f>
        <v>28.945218623704754</v>
      </c>
      <c r="S8" t="s">
        <v>46</v>
      </c>
      <c r="U8" s="247">
        <f>Nederland!BB196+Nederland!BB197</f>
        <v>21.538829585194957</v>
      </c>
      <c r="V8" s="247">
        <f>Nederland!BB219+Nederland!BB220</f>
        <v>30.101575359519082</v>
      </c>
      <c r="W8" s="247">
        <f>Nederland!BB242+Nederland!BB243</f>
        <v>32.197060023072737</v>
      </c>
      <c r="X8" s="247">
        <f>Nederland!BB265+Nederland!BB266</f>
        <v>35.373349106660484</v>
      </c>
      <c r="Y8" s="247">
        <f>Nederland!BB288+Nederland!BB289</f>
        <v>36.860525567427644</v>
      </c>
    </row>
    <row r="9" spans="2:25" x14ac:dyDescent="0.35">
      <c r="B9" t="s">
        <v>57</v>
      </c>
      <c r="C9" s="247">
        <f>Nederland!BB14+Nederland!BB15</f>
        <v>1.7274555830285652</v>
      </c>
      <c r="E9" s="247">
        <f>Nederland!BB37+Nederland!BB38</f>
        <v>1.2470171308278486</v>
      </c>
      <c r="F9" s="247">
        <f>Nederland!BB60+Nederland!BB61</f>
        <v>6.0331019324652582</v>
      </c>
      <c r="H9" t="s">
        <v>57</v>
      </c>
      <c r="I9" s="247">
        <f>Nederland!BB83+Nederland!BB84</f>
        <v>3.9702888407916594</v>
      </c>
      <c r="K9" s="247">
        <f>Nederland!BB106+Nederland!BB107</f>
        <v>1.3830654692347339</v>
      </c>
      <c r="L9" s="247">
        <f>Nederland!BB129+Nederland!BB130</f>
        <v>9.8103841832345999</v>
      </c>
      <c r="N9" t="s">
        <v>57</v>
      </c>
      <c r="P9" s="247">
        <f>Nederland!BB152+Nederland!BB153</f>
        <v>1.9449437899028899</v>
      </c>
      <c r="Q9" s="247">
        <f>Nederland!BB175+Nederland!BB176</f>
        <v>0.77123558282455384</v>
      </c>
      <c r="S9" t="s">
        <v>57</v>
      </c>
      <c r="U9" s="247">
        <f>Nederland!BB198+Nederland!BB199</f>
        <v>5.0085519096728213</v>
      </c>
      <c r="V9" s="247">
        <f>Nederland!BB221+Nederland!BB222</f>
        <v>0.96029516048029706</v>
      </c>
      <c r="W9" s="249" t="s">
        <v>55</v>
      </c>
      <c r="X9" s="247">
        <f>Nederland!BB267+Nederland!BB268</f>
        <v>0.32029963162793429</v>
      </c>
      <c r="Y9" s="249" t="s">
        <v>55</v>
      </c>
    </row>
    <row r="10" spans="2:25" x14ac:dyDescent="0.35">
      <c r="B10" t="s">
        <v>47</v>
      </c>
      <c r="C10" s="247">
        <f>Nederland!BB16</f>
        <v>34.809248053439696</v>
      </c>
      <c r="E10" s="247">
        <f>Nederland!BB39</f>
        <v>35.62149055842459</v>
      </c>
      <c r="F10" s="247">
        <f>Nederland!BB62</f>
        <v>27.530003520813406</v>
      </c>
      <c r="H10" t="s">
        <v>47</v>
      </c>
      <c r="I10" s="247">
        <f>Nederland!BB85</f>
        <v>27.867334263528111</v>
      </c>
      <c r="K10" s="247">
        <f>Nederland!BB108</f>
        <v>35.332998685558884</v>
      </c>
      <c r="L10" s="247">
        <f>Nederland!BB131</f>
        <v>11.015216855091005</v>
      </c>
      <c r="N10" t="s">
        <v>47</v>
      </c>
      <c r="P10" s="247">
        <f>Nederland!BB154</f>
        <v>34.917971051664445</v>
      </c>
      <c r="Q10" s="247">
        <f>Nederland!BB177</f>
        <v>34.331230845617128</v>
      </c>
      <c r="S10" t="s">
        <v>47</v>
      </c>
      <c r="U10" s="247">
        <f>Nederland!BB200</f>
        <v>36.603247989125684</v>
      </c>
      <c r="V10" s="247">
        <f>Nederland!BB223</f>
        <v>34.981220894830273</v>
      </c>
      <c r="W10" s="247">
        <f>Nederland!BB246</f>
        <v>35.590794375982114</v>
      </c>
      <c r="X10" s="247">
        <f>Nederland!BB269</f>
        <v>32.747703138026999</v>
      </c>
      <c r="Y10" s="247">
        <f>Nederland!BB292</f>
        <v>31.191385191731808</v>
      </c>
    </row>
    <row r="11" spans="2:25" x14ac:dyDescent="0.35">
      <c r="B11" t="s">
        <v>48</v>
      </c>
      <c r="C11" s="247">
        <f>C10-C12</f>
        <v>26.002932586847699</v>
      </c>
      <c r="E11" s="247">
        <f>E10-E12</f>
        <v>27.186502367151771</v>
      </c>
      <c r="F11" s="247">
        <f>F10-F12</f>
        <v>15.395886292932435</v>
      </c>
      <c r="H11" t="s">
        <v>48</v>
      </c>
      <c r="I11" s="247">
        <f>I10-I12</f>
        <v>20.305564886458008</v>
      </c>
      <c r="K11" s="247">
        <f>K10-K12</f>
        <v>26.782458563130675</v>
      </c>
      <c r="L11" s="247">
        <f>L10-L12</f>
        <v>5.6853828757100269</v>
      </c>
      <c r="N11" t="s">
        <v>48</v>
      </c>
      <c r="P11" s="247">
        <f>P10-P12</f>
        <v>27.986547640487665</v>
      </c>
      <c r="Q11" s="247">
        <f>Q10-Q12</f>
        <v>17.281667124889815</v>
      </c>
      <c r="S11" t="s">
        <v>48</v>
      </c>
      <c r="U11" s="247">
        <f>U10-U12</f>
        <v>30.933967128352297</v>
      </c>
      <c r="V11" s="247">
        <f>V10-V12</f>
        <v>26.017541895808751</v>
      </c>
      <c r="W11" s="247">
        <f>W10-W12</f>
        <v>25.344820736539141</v>
      </c>
      <c r="X11" s="247">
        <f>X10-X12</f>
        <v>22.073141303701362</v>
      </c>
      <c r="Y11" s="247">
        <f>Y10-Y12</f>
        <v>19.917522315550737</v>
      </c>
    </row>
    <row r="12" spans="2:25" x14ac:dyDescent="0.35">
      <c r="B12" t="s">
        <v>49</v>
      </c>
      <c r="C12" s="247">
        <f>Nederland!BB24</f>
        <v>8.8063154665919949</v>
      </c>
      <c r="E12" s="247">
        <f>Nederland!BB47</f>
        <v>8.4349881912728186</v>
      </c>
      <c r="F12" s="247">
        <f>Nederland!BB70</f>
        <v>12.134117227880971</v>
      </c>
      <c r="H12" t="s">
        <v>49</v>
      </c>
      <c r="I12" s="247">
        <f>Nederland!BB93</f>
        <v>7.5617693770701049</v>
      </c>
      <c r="K12" s="247">
        <f>Nederland!BB116</f>
        <v>8.5505401224282096</v>
      </c>
      <c r="L12" s="247">
        <f>Nederland!BB139</f>
        <v>5.3298339793809779</v>
      </c>
      <c r="N12" t="s">
        <v>49</v>
      </c>
      <c r="P12" s="247">
        <f>Nederland!BB162</f>
        <v>6.9314234111767803</v>
      </c>
      <c r="Q12" s="247">
        <f>Nederland!BB185</f>
        <v>17.049563720727313</v>
      </c>
      <c r="S12" t="s">
        <v>49</v>
      </c>
      <c r="U12" s="247">
        <f>Nederland!BB208</f>
        <v>5.6692808607733873</v>
      </c>
      <c r="V12" s="247">
        <f>Nederland!BB231</f>
        <v>8.9636789990215213</v>
      </c>
      <c r="W12" s="247">
        <f>Nederland!BB254</f>
        <v>10.245973639442971</v>
      </c>
      <c r="X12" s="247">
        <f>Nederland!BB277</f>
        <v>10.674561834325639</v>
      </c>
      <c r="Y12" s="247">
        <f>Nederland!BB299</f>
        <v>11.27386287618107</v>
      </c>
    </row>
    <row r="13" spans="2:25" x14ac:dyDescent="0.35">
      <c r="B13" s="246" t="s">
        <v>50</v>
      </c>
      <c r="C13" s="248">
        <f>Nederland!BB17+Nederland!BB18</f>
        <v>33.753201030388418</v>
      </c>
      <c r="D13" s="246"/>
      <c r="E13" s="248">
        <f>Nederland!BB40+Nederland!BB41</f>
        <v>35.762827123154601</v>
      </c>
      <c r="F13" s="248">
        <f>Nederland!BB63+Nederland!BB64</f>
        <v>15.743112099296123</v>
      </c>
      <c r="H13" s="246" t="s">
        <v>50</v>
      </c>
      <c r="I13" s="248">
        <f>Nederland!BB86+Nederland!BB87</f>
        <v>25.665138233353325</v>
      </c>
      <c r="J13" s="246"/>
      <c r="K13" s="248">
        <f>Nederland!BB109+Nederland!BB110</f>
        <v>33.27246017187872</v>
      </c>
      <c r="L13" s="248">
        <f>Nederland!BB132+Nederland!BB133</f>
        <v>8.4932597206377558</v>
      </c>
      <c r="N13" s="246" t="s">
        <v>50</v>
      </c>
      <c r="O13" s="246"/>
      <c r="P13" s="248">
        <f>Nederland!BB155+Nederland!BB156</f>
        <v>33.25302184304693</v>
      </c>
      <c r="Q13" s="248">
        <f>Nederland!BB178+Nederland!BB179</f>
        <v>35.952314947854639</v>
      </c>
      <c r="S13" s="246" t="s">
        <v>50</v>
      </c>
      <c r="T13" s="246"/>
      <c r="U13" s="248">
        <f>Nederland!BB201+Nederland!BB202</f>
        <v>36.849370516006836</v>
      </c>
      <c r="V13" s="248">
        <f>Nederland!BB224+Nederland!BB225</f>
        <v>33.956908585170105</v>
      </c>
      <c r="W13" s="248">
        <f>Nederland!BB247+Nederland!BB248</f>
        <v>31.998769466301042</v>
      </c>
      <c r="X13" s="248">
        <f>Nederland!BB270+Nederland!BB271</f>
        <v>31.558648123683909</v>
      </c>
      <c r="Y13" s="248">
        <f>Nederland!BB293+Nederland!BB294</f>
        <v>31.605344548346565</v>
      </c>
    </row>
    <row r="14" spans="2:25" x14ac:dyDescent="0.35">
      <c r="C14" s="247"/>
      <c r="D14" s="247"/>
      <c r="E14" s="247"/>
      <c r="F14" s="247"/>
      <c r="G14" s="247"/>
      <c r="H14" s="247"/>
      <c r="I14" s="247"/>
      <c r="J14" s="247"/>
      <c r="K14" s="247"/>
      <c r="L14" s="247"/>
      <c r="M14" s="247"/>
      <c r="N14" s="247"/>
      <c r="O14" s="247"/>
      <c r="P14" s="247"/>
      <c r="Q14" s="247"/>
      <c r="R14" s="247"/>
      <c r="S14" s="247"/>
      <c r="T14" s="247"/>
      <c r="U14" s="247"/>
      <c r="V14" s="247"/>
      <c r="W14" s="247"/>
      <c r="X14" s="247"/>
      <c r="Y14" s="247"/>
    </row>
    <row r="16" spans="2:25" ht="18.5" x14ac:dyDescent="0.45">
      <c r="B16" s="356" t="s">
        <v>30</v>
      </c>
    </row>
    <row r="18" spans="2:17" x14ac:dyDescent="0.35">
      <c r="B18" s="252" t="s">
        <v>43</v>
      </c>
      <c r="C18" s="252"/>
      <c r="D18" s="252"/>
      <c r="E18" s="252"/>
      <c r="F18" s="252"/>
      <c r="H18" s="252" t="s">
        <v>51</v>
      </c>
      <c r="I18" s="252"/>
      <c r="J18" s="252"/>
      <c r="K18" s="252"/>
      <c r="L18" s="252"/>
      <c r="N18" s="742" t="s">
        <v>54</v>
      </c>
      <c r="O18" s="742"/>
      <c r="P18" s="742"/>
      <c r="Q18" s="742"/>
    </row>
    <row r="19" spans="2:17" x14ac:dyDescent="0.35">
      <c r="B19" s="251"/>
      <c r="C19" s="251" t="s">
        <v>44</v>
      </c>
      <c r="D19" s="251"/>
      <c r="E19" s="251" t="s">
        <v>45</v>
      </c>
      <c r="F19" s="251" t="s">
        <v>59</v>
      </c>
      <c r="H19" s="251"/>
      <c r="I19" s="251" t="s">
        <v>44</v>
      </c>
      <c r="J19" s="251"/>
      <c r="K19" s="251" t="s">
        <v>45</v>
      </c>
      <c r="L19" s="251" t="s">
        <v>59</v>
      </c>
      <c r="N19" s="252"/>
      <c r="O19" s="252"/>
      <c r="P19" s="252" t="s">
        <v>52</v>
      </c>
      <c r="Q19" s="252" t="s">
        <v>53</v>
      </c>
    </row>
    <row r="20" spans="2:17" x14ac:dyDescent="0.35">
      <c r="B20" t="s">
        <v>46</v>
      </c>
      <c r="C20" s="247">
        <f>Utrecht!BB12+Utrecht!BB13</f>
        <v>17.567952943219801</v>
      </c>
      <c r="E20" s="247">
        <f>Utrecht!BB35+Utrecht!BB36</f>
        <v>14.789168338370633</v>
      </c>
      <c r="F20" s="247">
        <f>Utrecht!BB58+Utrecht!BB59</f>
        <v>47.4262476537629</v>
      </c>
      <c r="H20" t="s">
        <v>46</v>
      </c>
      <c r="I20" s="247">
        <f>Utrecht!BB81+Utrecht!BB82</f>
        <v>35.396992812620105</v>
      </c>
      <c r="K20" s="247">
        <f>Utrecht!BB104+Utrecht!BB105</f>
        <v>17.558443637677751</v>
      </c>
      <c r="L20" s="249">
        <f>Utrecht!BB127+Utrecht!BB128</f>
        <v>59.409238827636585</v>
      </c>
      <c r="M20" s="286"/>
      <c r="N20" s="286" t="s">
        <v>46</v>
      </c>
      <c r="O20" s="286"/>
      <c r="P20" s="249">
        <f>Utrecht!BB150+Utrecht!BB151</f>
        <v>17.602525780159542</v>
      </c>
      <c r="Q20" s="249">
        <f>Utrecht!BB173+Utrecht!BB174</f>
        <v>17.254256477277032</v>
      </c>
    </row>
    <row r="21" spans="2:17" x14ac:dyDescent="0.35">
      <c r="B21" t="s">
        <v>57</v>
      </c>
      <c r="C21" s="247">
        <f>Utrecht!BB14+Utrecht!BB15</f>
        <v>3.3786567142188972</v>
      </c>
      <c r="E21" s="247">
        <f>Utrecht!BB37+Utrecht!BB38</f>
        <v>2.755718583144362</v>
      </c>
      <c r="F21" s="249" t="s">
        <v>55</v>
      </c>
      <c r="H21" t="s">
        <v>57</v>
      </c>
      <c r="I21" s="247">
        <f>Utrecht!BB83+Utrecht!BB84</f>
        <v>13.599539697261514</v>
      </c>
      <c r="K21" s="247">
        <f>Utrecht!BB106+Utrecht!BB107</f>
        <v>3.2080007267576565</v>
      </c>
      <c r="L21" s="249">
        <f>Utrecht!BB129+Utrecht!BB130</f>
        <v>27.587459218478784</v>
      </c>
      <c r="M21" s="286"/>
      <c r="N21" s="286" t="s">
        <v>57</v>
      </c>
      <c r="O21" s="286"/>
      <c r="P21" s="249">
        <f>Utrecht!BB152+Utrecht!BB153</f>
        <v>3.4861857949535904</v>
      </c>
      <c r="Q21" s="249" t="s">
        <v>55</v>
      </c>
    </row>
    <row r="22" spans="2:17" x14ac:dyDescent="0.35">
      <c r="B22" t="s">
        <v>47</v>
      </c>
      <c r="C22" s="247">
        <f>Utrecht!BB16</f>
        <v>43.576059161745931</v>
      </c>
      <c r="E22" s="247">
        <f>Utrecht!BB39</f>
        <v>44.905720707848559</v>
      </c>
      <c r="F22" s="249">
        <f>Utrecht!BB62</f>
        <v>29.288724245778734</v>
      </c>
      <c r="H22" t="s">
        <v>47</v>
      </c>
      <c r="I22" s="247">
        <f>Utrecht!BB85</f>
        <v>28.882016010207522</v>
      </c>
      <c r="K22" s="247">
        <f>Utrecht!BB108</f>
        <v>44.486319684113774</v>
      </c>
      <c r="L22" s="249">
        <f>Utrecht!BB131</f>
        <v>7.8772596796203169</v>
      </c>
      <c r="M22" s="286"/>
      <c r="N22" s="286" t="s">
        <v>47</v>
      </c>
      <c r="O22" s="286"/>
      <c r="P22" s="249">
        <f>Utrecht!BB154</f>
        <v>44.584286956895284</v>
      </c>
      <c r="Q22" s="249">
        <f>Utrecht!BB176</f>
        <v>34.42790922094666</v>
      </c>
    </row>
    <row r="23" spans="2:17" x14ac:dyDescent="0.35">
      <c r="B23" t="s">
        <v>48</v>
      </c>
      <c r="C23" s="247">
        <f>C22-C24</f>
        <v>38.181438996083699</v>
      </c>
      <c r="E23" s="247">
        <f>E22-E24</f>
        <v>39.575164032222737</v>
      </c>
      <c r="F23" s="249" t="s">
        <v>55</v>
      </c>
      <c r="H23" t="s">
        <v>48</v>
      </c>
      <c r="I23" s="247">
        <f>I22-I24</f>
        <v>24.444222412537016</v>
      </c>
      <c r="K23" s="247">
        <f>K22-K24</f>
        <v>38.899546449596713</v>
      </c>
      <c r="L23" s="249">
        <f>L22-L24</f>
        <v>4.9860930769836092</v>
      </c>
      <c r="M23" s="286"/>
      <c r="N23" s="286" t="s">
        <v>48</v>
      </c>
      <c r="O23" s="286"/>
      <c r="P23" s="249">
        <f>P22-P24</f>
        <v>39.559405693166475</v>
      </c>
      <c r="Q23" s="249" t="s">
        <v>55</v>
      </c>
    </row>
    <row r="24" spans="2:17" x14ac:dyDescent="0.35">
      <c r="B24" t="s">
        <v>49</v>
      </c>
      <c r="C24" s="247">
        <f>Utrecht!BB24</f>
        <v>5.394620165662233</v>
      </c>
      <c r="E24" s="247">
        <f>Utrecht!BB47</f>
        <v>5.3305566756258225</v>
      </c>
      <c r="F24" s="249" t="s">
        <v>55</v>
      </c>
      <c r="H24" t="s">
        <v>49</v>
      </c>
      <c r="I24" s="247">
        <f>Utrecht!BB93</f>
        <v>4.4377935976705061</v>
      </c>
      <c r="K24" s="247">
        <f>Utrecht!BB116</f>
        <v>5.5867732345170591</v>
      </c>
      <c r="L24" s="249">
        <f>Utrecht!BB139</f>
        <v>2.8911666026367082</v>
      </c>
      <c r="M24" s="286"/>
      <c r="N24" s="286" t="s">
        <v>49</v>
      </c>
      <c r="O24" s="286"/>
      <c r="P24" s="249">
        <f>Utrecht!BB162</f>
        <v>5.0248812637288101</v>
      </c>
      <c r="Q24" s="249" t="s">
        <v>55</v>
      </c>
    </row>
    <row r="25" spans="2:17" x14ac:dyDescent="0.35">
      <c r="B25" s="246" t="s">
        <v>50</v>
      </c>
      <c r="C25" s="248">
        <f>Utrecht!BB17+Utrecht!BB18</f>
        <v>35.477331180815121</v>
      </c>
      <c r="D25" s="246"/>
      <c r="E25" s="248">
        <f>Utrecht!BB40+Utrecht!BB41</f>
        <v>37.549392370635886</v>
      </c>
      <c r="F25" s="269">
        <f>Utrecht!BB63+Utrecht!BB64</f>
        <v>13.212844197554148</v>
      </c>
      <c r="H25" s="246" t="s">
        <v>50</v>
      </c>
      <c r="I25" s="248">
        <f>Utrecht!BB86+Utrecht!BB87</f>
        <v>22.121451479910704</v>
      </c>
      <c r="J25" s="246"/>
      <c r="K25" s="248">
        <f>Utrecht!BB109+Utrecht!BB110</f>
        <v>34.747235951450698</v>
      </c>
      <c r="L25" s="269">
        <f>Utrecht!BB132+Utrecht!BB133</f>
        <v>5.1260422742642122</v>
      </c>
      <c r="M25" s="286"/>
      <c r="N25" s="287" t="s">
        <v>50</v>
      </c>
      <c r="O25" s="287"/>
      <c r="P25" s="269">
        <f>Utrecht!BB155+Utrecht!BB156</f>
        <v>34.327001467991032</v>
      </c>
      <c r="Q25" s="269">
        <f>Utrecht!BB177+Utrecht!BB178</f>
        <v>45.914842172772744</v>
      </c>
    </row>
    <row r="28" spans="2:17" ht="18.5" x14ac:dyDescent="0.45">
      <c r="B28" s="356" t="s">
        <v>31</v>
      </c>
    </row>
    <row r="30" spans="2:17" x14ac:dyDescent="0.35">
      <c r="B30" s="252" t="s">
        <v>43</v>
      </c>
      <c r="C30" s="252"/>
      <c r="D30" s="252"/>
      <c r="E30" s="252"/>
      <c r="F30" s="252"/>
      <c r="H30" s="252" t="s">
        <v>51</v>
      </c>
      <c r="I30" s="252"/>
      <c r="J30" s="252"/>
      <c r="K30" s="252"/>
      <c r="L30" s="252"/>
      <c r="N30" s="742" t="s">
        <v>54</v>
      </c>
      <c r="O30" s="742"/>
      <c r="P30" s="742"/>
      <c r="Q30" s="742"/>
    </row>
    <row r="31" spans="2:17" x14ac:dyDescent="0.35">
      <c r="B31" s="251"/>
      <c r="C31" s="251" t="s">
        <v>44</v>
      </c>
      <c r="D31" s="251"/>
      <c r="E31" s="251" t="s">
        <v>45</v>
      </c>
      <c r="F31" s="251" t="s">
        <v>59</v>
      </c>
      <c r="H31" s="251"/>
      <c r="I31" s="251" t="s">
        <v>44</v>
      </c>
      <c r="J31" s="251"/>
      <c r="K31" s="251" t="s">
        <v>45</v>
      </c>
      <c r="L31" s="251" t="s">
        <v>59</v>
      </c>
      <c r="N31" s="252"/>
      <c r="O31" s="252"/>
      <c r="P31" s="252" t="s">
        <v>52</v>
      </c>
      <c r="Q31" s="252" t="s">
        <v>53</v>
      </c>
    </row>
    <row r="32" spans="2:17" x14ac:dyDescent="0.35">
      <c r="B32" t="s">
        <v>46</v>
      </c>
      <c r="C32" s="247">
        <f>Rotterdam!BB12+Rotterdam!BB13</f>
        <v>23.945627836235328</v>
      </c>
      <c r="E32" s="247">
        <f>Rotterdam!BB35+Rotterdam!BB36</f>
        <v>20.483463315349372</v>
      </c>
      <c r="F32" s="247">
        <f>Rotterdam!BB58+Rotterdam!BB59</f>
        <v>45.566018430253976</v>
      </c>
      <c r="H32" t="s">
        <v>46</v>
      </c>
      <c r="I32" s="247">
        <f>Rotterdam!BB81+Rotterdam!BB82</f>
        <v>40.65199624199019</v>
      </c>
      <c r="K32" s="247">
        <f>Rotterdam!BB104+Rotterdam!BB105</f>
        <v>25.42774017586202</v>
      </c>
      <c r="L32" s="247">
        <f>Rotterdam!BB127+Rotterdam!BB128</f>
        <v>61.928540309395821</v>
      </c>
      <c r="N32" t="s">
        <v>46</v>
      </c>
      <c r="P32" s="247">
        <f>Rotterdam!BB150+Rotterdam!BB151</f>
        <v>23.39853807704829</v>
      </c>
      <c r="Q32" s="247">
        <f>Rotterdam!BB173+Rotterdam!BB174</f>
        <v>27.280307468947754</v>
      </c>
    </row>
    <row r="33" spans="2:17" x14ac:dyDescent="0.35">
      <c r="B33" t="s">
        <v>57</v>
      </c>
      <c r="C33" s="247">
        <f>Rotterdam!BB14+Rotterdam!BB15</f>
        <v>10.106260113153212</v>
      </c>
      <c r="E33" s="247">
        <f>Rotterdam!BB37</f>
        <v>8.1406785389770775</v>
      </c>
      <c r="F33" s="249">
        <f>Rotterdam!BB60+Rotterdam!BB61</f>
        <v>22.380847620976265</v>
      </c>
      <c r="H33" t="s">
        <v>57</v>
      </c>
      <c r="I33" s="247">
        <f>Rotterdam!BB83+Rotterdam!BB84</f>
        <v>14.439887852599739</v>
      </c>
      <c r="K33" s="247">
        <f>Rotterdam!BB106+Rotterdam!BB107</f>
        <v>8.3535716796335482</v>
      </c>
      <c r="L33" s="247">
        <f>Rotterdam!BB129+Rotterdam!BB130</f>
        <v>22.945773046582449</v>
      </c>
      <c r="N33" t="s">
        <v>57</v>
      </c>
      <c r="P33" s="247">
        <f>Rotterdam!BB152+Rotterdam!BB153</f>
        <v>10.571026298777483</v>
      </c>
      <c r="Q33" s="247">
        <f>Rotterdam!BB175</f>
        <v>7.2733678735352028</v>
      </c>
    </row>
    <row r="34" spans="2:17" x14ac:dyDescent="0.35">
      <c r="B34" t="s">
        <v>47</v>
      </c>
      <c r="C34" s="247">
        <f>Rotterdam!BB16</f>
        <v>26.379902978441738</v>
      </c>
      <c r="E34" s="247">
        <f>Rotterdam!BB38</f>
        <v>27.542525607316907</v>
      </c>
      <c r="F34" s="249">
        <f>Rotterdam!BB62</f>
        <v>19.119602320257179</v>
      </c>
      <c r="H34" t="s">
        <v>47</v>
      </c>
      <c r="I34" s="247">
        <f>Rotterdam!BB85</f>
        <v>19.002126935385245</v>
      </c>
      <c r="K34" s="247">
        <f>Rotterdam!BB108</f>
        <v>26.850517727219092</v>
      </c>
      <c r="L34" s="247">
        <f>Rotterdam!BB131</f>
        <v>8.0336676677964363</v>
      </c>
      <c r="N34" t="s">
        <v>47</v>
      </c>
      <c r="P34" s="247">
        <f>Rotterdam!BB154</f>
        <v>27.561222038172083</v>
      </c>
      <c r="Q34" s="247">
        <f>Rotterdam!BB176</f>
        <v>19.179401521288316</v>
      </c>
    </row>
    <row r="35" spans="2:17" x14ac:dyDescent="0.35">
      <c r="B35" t="s">
        <v>48</v>
      </c>
      <c r="C35" s="247">
        <f>C34-C36</f>
        <v>22.377797733435912</v>
      </c>
      <c r="E35" s="247">
        <f>E34-E36</f>
        <v>23.446841538433354</v>
      </c>
      <c r="F35" s="249" t="s">
        <v>55</v>
      </c>
      <c r="H35" t="s">
        <v>48</v>
      </c>
      <c r="I35" s="247">
        <f>I34-I36</f>
        <v>15.360958471134039</v>
      </c>
      <c r="K35" s="247">
        <f>K34-K36</f>
        <v>22.508640379967176</v>
      </c>
      <c r="L35" s="247">
        <f>L34-L36</f>
        <v>5.371769610114141</v>
      </c>
      <c r="N35" t="s">
        <v>48</v>
      </c>
      <c r="P35" s="247">
        <f>P34-P36</f>
        <v>23.975201758145246</v>
      </c>
      <c r="Q35" s="249">
        <f>Q34-Q36</f>
        <v>12.641130985498304</v>
      </c>
    </row>
    <row r="36" spans="2:17" x14ac:dyDescent="0.35">
      <c r="B36" t="s">
        <v>49</v>
      </c>
      <c r="C36" s="247">
        <f>Rotterdam!BB24</f>
        <v>4.0021052450058239</v>
      </c>
      <c r="E36" s="247">
        <f>Rotterdam!BB47</f>
        <v>4.0956840688835543</v>
      </c>
      <c r="F36" s="249" t="s">
        <v>55</v>
      </c>
      <c r="H36" t="s">
        <v>49</v>
      </c>
      <c r="I36" s="247">
        <f>Rotterdam!BB93</f>
        <v>3.6411684642512072</v>
      </c>
      <c r="K36" s="247">
        <f>Rotterdam!BB116</f>
        <v>4.3418773472519163</v>
      </c>
      <c r="L36" s="247">
        <f>Rotterdam!BB139</f>
        <v>2.6618980576822953</v>
      </c>
      <c r="N36" t="s">
        <v>49</v>
      </c>
      <c r="P36" s="247">
        <f>Rotterdam!BB162</f>
        <v>3.5860202800268373</v>
      </c>
      <c r="Q36" s="249">
        <f>Rotterdam!BB185</f>
        <v>6.5382705357900113</v>
      </c>
    </row>
    <row r="37" spans="2:17" x14ac:dyDescent="0.35">
      <c r="B37" s="246" t="s">
        <v>50</v>
      </c>
      <c r="C37" s="248">
        <f>Rotterdam!BB17+Rotterdam!BB18</f>
        <v>39.568209072170816</v>
      </c>
      <c r="D37" s="246"/>
      <c r="E37" s="248">
        <f>Rotterdam!BB39+Rotterdam!BB40</f>
        <v>43.833332538357247</v>
      </c>
      <c r="F37" s="269">
        <f>Rotterdam!BB63+Rotterdam!BB64</f>
        <v>12.9335316285124</v>
      </c>
      <c r="H37" s="246" t="s">
        <v>50</v>
      </c>
      <c r="I37" s="248">
        <f>Rotterdam!BB86+Rotterdam!BB87</f>
        <v>25.905988970025071</v>
      </c>
      <c r="J37" s="246"/>
      <c r="K37" s="248">
        <f>Rotterdam!BB109+Rotterdam!BB110</f>
        <v>39.368170417286393</v>
      </c>
      <c r="L37" s="248">
        <f>Rotterdam!BB132+Rotterdam!BB133</f>
        <v>7.0920189762253028</v>
      </c>
      <c r="N37" s="246" t="s">
        <v>50</v>
      </c>
      <c r="O37" s="246"/>
      <c r="P37" s="248">
        <f>Rotterdam!BB155+Rotterdam!BB156</f>
        <v>38.469213586002432</v>
      </c>
      <c r="Q37" s="269">
        <f>Rotterdam!BB177+Rotterdam!BB178</f>
        <v>46.266923136228804</v>
      </c>
    </row>
    <row r="40" spans="2:17" ht="18.5" x14ac:dyDescent="0.45">
      <c r="B40" s="356" t="s">
        <v>32</v>
      </c>
    </row>
    <row r="42" spans="2:17" x14ac:dyDescent="0.35">
      <c r="B42" s="252" t="s">
        <v>43</v>
      </c>
      <c r="C42" s="252"/>
      <c r="D42" s="252"/>
      <c r="E42" s="252"/>
      <c r="F42" s="252"/>
      <c r="H42" s="252" t="s">
        <v>51</v>
      </c>
      <c r="I42" s="252"/>
      <c r="J42" s="252"/>
      <c r="K42" s="252"/>
      <c r="L42" s="252"/>
      <c r="N42" s="742" t="s">
        <v>54</v>
      </c>
      <c r="O42" s="742"/>
      <c r="P42" s="742"/>
      <c r="Q42" s="742"/>
    </row>
    <row r="43" spans="2:17" x14ac:dyDescent="0.35">
      <c r="B43" s="251"/>
      <c r="C43" s="251" t="s">
        <v>44</v>
      </c>
      <c r="D43" s="251"/>
      <c r="E43" s="251" t="s">
        <v>45</v>
      </c>
      <c r="F43" s="251" t="s">
        <v>59</v>
      </c>
      <c r="H43" s="251"/>
      <c r="I43" s="251" t="s">
        <v>44</v>
      </c>
      <c r="J43" s="251"/>
      <c r="K43" s="251" t="s">
        <v>45</v>
      </c>
      <c r="L43" s="251" t="s">
        <v>59</v>
      </c>
      <c r="N43" s="252"/>
      <c r="O43" s="252"/>
      <c r="P43" s="252" t="s">
        <v>52</v>
      </c>
      <c r="Q43" s="252" t="s">
        <v>53</v>
      </c>
    </row>
    <row r="44" spans="2:17" x14ac:dyDescent="0.35">
      <c r="B44" t="s">
        <v>46</v>
      </c>
      <c r="C44" s="249">
        <f>'Regio Food Valley'!BB12+'Regio Food Valley'!BB13</f>
        <v>27.194180453907244</v>
      </c>
      <c r="D44" s="286"/>
      <c r="E44" s="249">
        <f>'Regio Food Valley'!BB35+'Regio Food Valley'!BB36</f>
        <v>24.38293991602017</v>
      </c>
      <c r="F44" s="249">
        <f>'Regio Food Valley'!BB58+'Regio Food Valley'!BB59</f>
        <v>59.310392269024348</v>
      </c>
      <c r="H44" t="s">
        <v>46</v>
      </c>
      <c r="I44" s="247">
        <f>'Regio Food Valley'!BB81+'Regio Food Valley'!BB82</f>
        <v>45.183317917468599</v>
      </c>
      <c r="K44" s="249">
        <f>'Regio Food Valley'!BB104+'Regio Food Valley'!BB105</f>
        <v>27.304795468971705</v>
      </c>
      <c r="L44" s="249">
        <f>'Regio Food Valley'!BB127+'Regio Food Valley'!BB128</f>
        <v>77.312340996793168</v>
      </c>
      <c r="N44" t="s">
        <v>46</v>
      </c>
      <c r="P44" s="247">
        <f>'Regio Food Valley'!BB150+'Regio Food Valley'!BB151</f>
        <v>28.062699076613772</v>
      </c>
      <c r="Q44" s="247">
        <f>'Regio Food Valley'!BB173+'Regio Food Valley'!BB174</f>
        <v>22.52868629034808</v>
      </c>
    </row>
    <row r="45" spans="2:17" x14ac:dyDescent="0.35">
      <c r="B45" t="s">
        <v>57</v>
      </c>
      <c r="C45" s="249" t="s">
        <v>55</v>
      </c>
      <c r="D45" s="286"/>
      <c r="E45" s="249" t="s">
        <v>55</v>
      </c>
      <c r="F45" s="249" t="s">
        <v>55</v>
      </c>
      <c r="H45" t="s">
        <v>57</v>
      </c>
      <c r="I45" s="247">
        <f>'Regio Food Valley'!BB83+'Regio Food Valley'!BB84</f>
        <v>2.5378307868242485</v>
      </c>
      <c r="K45" s="249" t="s">
        <v>55</v>
      </c>
      <c r="L45" s="249">
        <f>'Regio Food Valley'!BB129+'Regio Food Valley'!BB130</f>
        <v>6.5684355160341399</v>
      </c>
      <c r="N45" t="s">
        <v>57</v>
      </c>
      <c r="P45" s="249" t="s">
        <v>55</v>
      </c>
      <c r="Q45" s="249" t="s">
        <v>55</v>
      </c>
    </row>
    <row r="46" spans="2:17" x14ac:dyDescent="0.35">
      <c r="B46" t="s">
        <v>47</v>
      </c>
      <c r="C46" s="249">
        <f>'Regio Food Valley'!BB16</f>
        <v>43.668018583071003</v>
      </c>
      <c r="D46" s="286"/>
      <c r="E46" s="249">
        <f>'Regio Food Valley'!BB39</f>
        <v>45.325799642154493</v>
      </c>
      <c r="F46" s="249">
        <f>'Regio Food Valley'!BB61</f>
        <v>24.729173998595922</v>
      </c>
      <c r="H46" t="s">
        <v>47</v>
      </c>
      <c r="I46" s="247">
        <f>'Regio Food Valley'!BB85</f>
        <v>31.7553545255717</v>
      </c>
      <c r="K46" s="249">
        <f>'Regio Food Valley'!BB108</f>
        <v>44.82052435542812</v>
      </c>
      <c r="L46" s="249">
        <f>'Regio Food Valley'!BB131</f>
        <v>8.2762810054857017</v>
      </c>
      <c r="N46" t="s">
        <v>47</v>
      </c>
      <c r="P46" s="247">
        <f>'Regio Food Valley'!BB154</f>
        <v>43.996380832287372</v>
      </c>
      <c r="Q46" s="249">
        <f>'Regio Food Valley'!BB176</f>
        <v>41.904127611477485</v>
      </c>
    </row>
    <row r="47" spans="2:17" x14ac:dyDescent="0.35">
      <c r="B47" t="s">
        <v>48</v>
      </c>
      <c r="C47" s="249">
        <f>C46-C48</f>
        <v>34.209333332941853</v>
      </c>
      <c r="D47" s="286"/>
      <c r="E47" s="249">
        <f>E46-E48</f>
        <v>35.911825657476527</v>
      </c>
      <c r="F47" s="249" t="s">
        <v>55</v>
      </c>
      <c r="H47" t="s">
        <v>48</v>
      </c>
      <c r="I47" s="247">
        <f>I46-I48</f>
        <v>23.949698294938987</v>
      </c>
      <c r="K47" s="249">
        <f>K46-K48</f>
        <v>35.13973469459718</v>
      </c>
      <c r="L47" s="249">
        <f>L46-L48</f>
        <v>3.84037780837164</v>
      </c>
      <c r="N47" t="s">
        <v>48</v>
      </c>
      <c r="P47" s="247">
        <f>P46-P48</f>
        <v>36.492341514680206</v>
      </c>
      <c r="Q47" s="249">
        <f>Q46-Q48</f>
        <v>21.945507240110722</v>
      </c>
    </row>
    <row r="48" spans="2:17" x14ac:dyDescent="0.35">
      <c r="B48" t="s">
        <v>49</v>
      </c>
      <c r="C48" s="249">
        <f>'Regio Food Valley'!BB24</f>
        <v>9.4586852501291538</v>
      </c>
      <c r="D48" s="286"/>
      <c r="E48" s="249">
        <f>'Regio Food Valley'!BB47</f>
        <v>9.4139739846779662</v>
      </c>
      <c r="F48" s="249" t="s">
        <v>55</v>
      </c>
      <c r="H48" t="s">
        <v>49</v>
      </c>
      <c r="I48" s="247">
        <f>'Regio Food Valley'!BB93</f>
        <v>7.8056562306327129</v>
      </c>
      <c r="K48" s="249">
        <f>'Regio Food Valley'!BB116</f>
        <v>9.6807896608309392</v>
      </c>
      <c r="L48" s="249">
        <f>'Regio Food Valley'!BB139</f>
        <v>4.4359031971140617</v>
      </c>
      <c r="N48" t="s">
        <v>49</v>
      </c>
      <c r="P48" s="247">
        <f>'Regio Food Valley'!BB162</f>
        <v>7.5040393176071625</v>
      </c>
      <c r="Q48" s="249">
        <f>'Regio Food Valley'!BB185</f>
        <v>19.958620371366763</v>
      </c>
    </row>
    <row r="49" spans="2:17" x14ac:dyDescent="0.35">
      <c r="B49" s="246" t="s">
        <v>50</v>
      </c>
      <c r="C49" s="269">
        <f>'Regio Food Valley'!BB17+'Regio Food Valley'!BB18</f>
        <v>29.040361472253387</v>
      </c>
      <c r="D49" s="287"/>
      <c r="E49" s="269">
        <f>'Regio Food Valley'!BB40+'Regio Food Valley'!BB41</f>
        <v>30.21712208504238</v>
      </c>
      <c r="F49" s="269" t="s">
        <v>55</v>
      </c>
      <c r="H49" s="246" t="s">
        <v>50</v>
      </c>
      <c r="I49" s="248">
        <f>'Regio Food Valley'!BB86+'Regio Food Valley'!BB87</f>
        <v>20.523496770136049</v>
      </c>
      <c r="J49" s="246"/>
      <c r="K49" s="269">
        <f>'Regio Food Valley'!BB109+'Regio Food Valley'!BB110</f>
        <v>27.579720482437683</v>
      </c>
      <c r="L49" s="269">
        <f>'Regio Food Valley'!BB132+'Regio Food Valley'!BB133</f>
        <v>7.8429424816868387</v>
      </c>
      <c r="N49" s="246" t="s">
        <v>50</v>
      </c>
      <c r="O49" s="246"/>
      <c r="P49" s="248">
        <f>'Regio Food Valley'!BB155+'Regio Food Valley'!BB156</f>
        <v>27.870081419099421</v>
      </c>
      <c r="Q49" s="269">
        <f>'Regio Food Valley'!BB177+'Regio Food Valley'!BB178</f>
        <v>35.326852763256475</v>
      </c>
    </row>
    <row r="52" spans="2:17" ht="18.5" x14ac:dyDescent="0.45">
      <c r="B52" s="356" t="s">
        <v>33</v>
      </c>
    </row>
    <row r="54" spans="2:17" x14ac:dyDescent="0.35">
      <c r="B54" s="252" t="s">
        <v>43</v>
      </c>
      <c r="C54" s="252"/>
      <c r="D54" s="252"/>
      <c r="E54" s="252"/>
      <c r="F54" s="252"/>
      <c r="H54" s="252" t="s">
        <v>51</v>
      </c>
      <c r="I54" s="252"/>
      <c r="J54" s="252"/>
      <c r="K54" s="252"/>
      <c r="L54" s="252"/>
      <c r="N54" s="742" t="s">
        <v>54</v>
      </c>
      <c r="O54" s="742"/>
      <c r="P54" s="742"/>
      <c r="Q54" s="742"/>
    </row>
    <row r="55" spans="2:17" x14ac:dyDescent="0.35">
      <c r="B55" s="251"/>
      <c r="C55" s="251" t="s">
        <v>44</v>
      </c>
      <c r="D55" s="251"/>
      <c r="E55" s="251" t="s">
        <v>45</v>
      </c>
      <c r="F55" s="251" t="s">
        <v>59</v>
      </c>
      <c r="H55" s="251"/>
      <c r="I55" s="251" t="s">
        <v>44</v>
      </c>
      <c r="J55" s="251"/>
      <c r="K55" s="251" t="s">
        <v>45</v>
      </c>
      <c r="L55" s="251" t="s">
        <v>59</v>
      </c>
      <c r="N55" s="252"/>
      <c r="O55" s="252"/>
      <c r="P55" s="252" t="s">
        <v>52</v>
      </c>
      <c r="Q55" s="252" t="s">
        <v>53</v>
      </c>
    </row>
    <row r="56" spans="2:17" x14ac:dyDescent="0.35">
      <c r="B56" t="s">
        <v>46</v>
      </c>
      <c r="C56" s="249">
        <f>'Noord Brabant G4'!BB12+'Noord Brabant G4'!BB13</f>
        <v>32.351583314477388</v>
      </c>
      <c r="D56" s="286"/>
      <c r="E56" s="249">
        <f>'Noord Brabant G4'!BB35+'Noord Brabant G4'!BB36</f>
        <v>30.380597088809051</v>
      </c>
      <c r="F56" s="249">
        <f>'Noord Brabant G4'!BB58+'Noord Brabant G4'!BB59</f>
        <v>49.709482481127658</v>
      </c>
      <c r="H56" t="s">
        <v>46</v>
      </c>
      <c r="I56" s="247">
        <f>'Noord Brabant G4'!BB81+'Noord Brabant G4'!BB82</f>
        <v>47.070305129674409</v>
      </c>
      <c r="K56" s="249">
        <f>'Noord Brabant G4'!BB104+'Noord Brabant G4'!BB105</f>
        <v>32.734395827541483</v>
      </c>
      <c r="L56" s="249">
        <f>'Noord Brabant G4'!BB127+'Noord Brabant G4'!BB128</f>
        <v>69.363009196387836</v>
      </c>
      <c r="N56" t="s">
        <v>46</v>
      </c>
      <c r="P56" s="247">
        <f>'Noord Brabant G4'!BB150+'Noord Brabant G4'!BB151</f>
        <v>32.217919048582964</v>
      </c>
      <c r="Q56" s="247">
        <f>'Noord Brabant G4'!BB173+'Noord Brabant G4'!BB174</f>
        <v>33.049113488021192</v>
      </c>
    </row>
    <row r="57" spans="2:17" x14ac:dyDescent="0.35">
      <c r="B57" t="s">
        <v>57</v>
      </c>
      <c r="C57" s="249">
        <f>'Noord Brabant G4'!BB14+'Noord Brabant G4'!BB15</f>
        <v>1.4646501882950316</v>
      </c>
      <c r="D57" s="286"/>
      <c r="E57" s="249" t="s">
        <v>55</v>
      </c>
      <c r="F57" s="249" t="s">
        <v>55</v>
      </c>
      <c r="H57" t="s">
        <v>57</v>
      </c>
      <c r="I57" s="247">
        <f>'Noord Brabant G4'!BB83+'Noord Brabant G4'!BB84</f>
        <v>5.8372714668319166</v>
      </c>
      <c r="K57" s="249">
        <f>'Noord Brabant G4'!BB106</f>
        <v>1.089693203307468</v>
      </c>
      <c r="L57" s="249">
        <f>'Noord Brabant G4'!BB129+'Noord Brabant G4'!BB130</f>
        <v>13.219876576266101</v>
      </c>
      <c r="N57" t="s">
        <v>57</v>
      </c>
      <c r="P57" s="249">
        <f>'Noord Brabant G4'!BB152+'Noord Brabant G4'!BB153</f>
        <v>1.4513314527368499</v>
      </c>
      <c r="Q57" s="249" t="s">
        <v>55</v>
      </c>
    </row>
    <row r="58" spans="2:17" x14ac:dyDescent="0.35">
      <c r="B58" t="s">
        <v>47</v>
      </c>
      <c r="C58" s="249">
        <f>'Noord Brabant G4'!BB16</f>
        <v>33.801911314909795</v>
      </c>
      <c r="D58" s="286"/>
      <c r="E58" s="249">
        <f>'Noord Brabant G4'!BB38</f>
        <v>34.278870474621904</v>
      </c>
      <c r="F58" s="249">
        <f>'Noord Brabant G4'!BB62</f>
        <v>29.60147150813971</v>
      </c>
      <c r="H58" t="s">
        <v>47</v>
      </c>
      <c r="I58" s="247">
        <f>'Noord Brabant G4'!BB85</f>
        <v>25.160635628905307</v>
      </c>
      <c r="K58" s="249">
        <f>'Noord Brabant G4'!BB107</f>
        <v>34.214741971867412</v>
      </c>
      <c r="L58" s="249">
        <f>'Noord Brabant G4'!BB131</f>
        <v>11.081269678803253</v>
      </c>
      <c r="N58" t="s">
        <v>47</v>
      </c>
      <c r="P58" s="247">
        <f>'Noord Brabant G4'!BB154</f>
        <v>34.187427463722962</v>
      </c>
      <c r="Q58" s="249">
        <f>'Noord Brabant G4'!BB176</f>
        <v>31.790086057156536</v>
      </c>
    </row>
    <row r="59" spans="2:17" x14ac:dyDescent="0.35">
      <c r="B59" t="s">
        <v>48</v>
      </c>
      <c r="C59" s="249">
        <f>C58-C60</f>
        <v>26.601839216065262</v>
      </c>
      <c r="D59" s="286"/>
      <c r="E59" s="249">
        <f>E58-E60</f>
        <v>27.499720783961099</v>
      </c>
      <c r="F59" s="249" t="s">
        <v>55</v>
      </c>
      <c r="H59" t="s">
        <v>48</v>
      </c>
      <c r="I59" s="247">
        <f>I58-I60</f>
        <v>18.966867152751217</v>
      </c>
      <c r="K59" s="249">
        <f>K58-K60</f>
        <v>27.189399278454836</v>
      </c>
      <c r="L59" s="249">
        <f>L58-L60</f>
        <v>6.1806202887257786</v>
      </c>
      <c r="N59" t="s">
        <v>48</v>
      </c>
      <c r="P59" s="247">
        <f>P58-P60</f>
        <v>28.239958741805225</v>
      </c>
      <c r="Q59" s="249">
        <f>Q58-Q60</f>
        <v>18.0532732292749</v>
      </c>
    </row>
    <row r="60" spans="2:17" x14ac:dyDescent="0.35">
      <c r="B60" t="s">
        <v>49</v>
      </c>
      <c r="C60" s="249">
        <f>'Noord Brabant G4'!BB24</f>
        <v>7.200072098844533</v>
      </c>
      <c r="D60" s="286"/>
      <c r="E60" s="249">
        <f>'Noord Brabant G4'!BB47</f>
        <v>6.7791496906608044</v>
      </c>
      <c r="F60" s="249" t="s">
        <v>55</v>
      </c>
      <c r="H60" t="s">
        <v>49</v>
      </c>
      <c r="I60" s="247">
        <f>'Noord Brabant G4'!BB93</f>
        <v>6.1937684761540917</v>
      </c>
      <c r="K60" s="249">
        <f>'Noord Brabant G4'!BB116</f>
        <v>7.0253426934125756</v>
      </c>
      <c r="L60" s="249">
        <f>'Noord Brabant G4'!BB139</f>
        <v>4.9006493900774739</v>
      </c>
      <c r="N60" t="s">
        <v>49</v>
      </c>
      <c r="P60" s="247">
        <f>'Noord Brabant G4'!BB162</f>
        <v>5.9474687219177378</v>
      </c>
      <c r="Q60" s="249">
        <f>'Noord Brabant G4'!BB185</f>
        <v>13.736812827881634</v>
      </c>
    </row>
    <row r="61" spans="2:17" x14ac:dyDescent="0.35">
      <c r="B61" s="246" t="s">
        <v>50</v>
      </c>
      <c r="C61" s="269">
        <f>'Noord Brabant G4'!BB17+'Noord Brabant G4'!BB18</f>
        <v>32.381855182318105</v>
      </c>
      <c r="D61" s="287"/>
      <c r="E61" s="269">
        <f>'Noord Brabant G4'!BB39+'Noord Brabant G4'!BB40</f>
        <v>34.304272142783617</v>
      </c>
      <c r="F61" s="269">
        <f>'Noord Brabant G4'!BB63+'Noord Brabant G4'!BB64</f>
        <v>15.45169132756957</v>
      </c>
      <c r="H61" s="246" t="s">
        <v>50</v>
      </c>
      <c r="I61" s="248">
        <f>'Noord Brabant G4'!BB86+'Noord Brabant G4'!BB87</f>
        <v>21.931787774588358</v>
      </c>
      <c r="J61" s="246"/>
      <c r="K61" s="269">
        <f>'Noord Brabant G4'!BB108+'Noord Brabant G4'!BB109</f>
        <v>31.961168997284126</v>
      </c>
      <c r="L61" s="269">
        <f>'Noord Brabant G4'!BB132+'Noord Brabant G4'!BB133</f>
        <v>6.3358445485426991</v>
      </c>
      <c r="N61" s="246" t="s">
        <v>50</v>
      </c>
      <c r="O61" s="246"/>
      <c r="P61" s="248">
        <f>'Noord Brabant G4'!BB155+'Noord Brabant G4'!BB156</f>
        <v>32.143322034957798</v>
      </c>
      <c r="Q61" s="269">
        <f>'Noord Brabant G4'!BB177+'Noord Brabant G4'!BB178</f>
        <v>33.626646125962026</v>
      </c>
    </row>
    <row r="64" spans="2:17" ht="18.5" x14ac:dyDescent="0.45">
      <c r="B64" s="356" t="s">
        <v>35</v>
      </c>
    </row>
    <row r="66" spans="2:17" x14ac:dyDescent="0.35">
      <c r="B66" s="252" t="s">
        <v>43</v>
      </c>
      <c r="C66" s="252"/>
      <c r="D66" s="252"/>
      <c r="E66" s="252"/>
      <c r="F66" s="252"/>
      <c r="H66" s="252" t="s">
        <v>51</v>
      </c>
      <c r="I66" s="252"/>
      <c r="J66" s="252"/>
      <c r="K66" s="252"/>
      <c r="L66" s="252"/>
      <c r="N66" s="742" t="s">
        <v>54</v>
      </c>
      <c r="O66" s="742"/>
      <c r="P66" s="742"/>
      <c r="Q66" s="742"/>
    </row>
    <row r="67" spans="2:17" x14ac:dyDescent="0.35">
      <c r="B67" s="251"/>
      <c r="C67" s="251" t="s">
        <v>44</v>
      </c>
      <c r="D67" s="251"/>
      <c r="E67" s="251" t="s">
        <v>45</v>
      </c>
      <c r="F67" s="251" t="s">
        <v>59</v>
      </c>
      <c r="H67" s="251"/>
      <c r="I67" s="251" t="s">
        <v>44</v>
      </c>
      <c r="J67" s="251"/>
      <c r="K67" s="251" t="s">
        <v>45</v>
      </c>
      <c r="L67" s="251" t="s">
        <v>59</v>
      </c>
      <c r="N67" s="252"/>
      <c r="O67" s="252"/>
      <c r="P67" s="252" t="s">
        <v>52</v>
      </c>
      <c r="Q67" s="252" t="s">
        <v>53</v>
      </c>
    </row>
    <row r="68" spans="2:17" x14ac:dyDescent="0.35">
      <c r="B68" t="s">
        <v>46</v>
      </c>
      <c r="C68" s="249">
        <f>'Groene Hart'!BB12+'Groene Hart'!BB13</f>
        <v>31.455557233076163</v>
      </c>
      <c r="D68" s="286"/>
      <c r="E68" s="249">
        <f>'Groene Hart'!BB35+'Groene Hart'!BB36</f>
        <v>30.565966482077727</v>
      </c>
      <c r="F68" s="249" t="s">
        <v>55</v>
      </c>
      <c r="H68" t="s">
        <v>46</v>
      </c>
      <c r="I68" s="249">
        <f>'Groene Hart'!BB81+'Groene Hart'!BB82</f>
        <v>54.3502160225705</v>
      </c>
      <c r="J68" s="286"/>
      <c r="K68" s="249">
        <f>'Groene Hart'!BB104+'Groene Hart'!BB105</f>
        <v>35.610684426660399</v>
      </c>
      <c r="L68" s="249">
        <f>'Groene Hart'!BB127+'Groene Hart'!BB128</f>
        <v>81.352539383822517</v>
      </c>
      <c r="M68" s="286"/>
      <c r="N68" t="s">
        <v>46</v>
      </c>
      <c r="O68" s="286"/>
      <c r="P68" s="249">
        <f>'Groene Hart'!BB150+'Groene Hart'!BB151</f>
        <v>31.728446806893906</v>
      </c>
      <c r="Q68" s="249">
        <f>'Groene Hart'!BB173+'Groene Hart'!BB174</f>
        <v>30.078834426552888</v>
      </c>
    </row>
    <row r="69" spans="2:17" x14ac:dyDescent="0.35">
      <c r="B69" t="s">
        <v>57</v>
      </c>
      <c r="C69" s="249" t="s">
        <v>55</v>
      </c>
      <c r="D69" s="286"/>
      <c r="E69" s="249" t="s">
        <v>55</v>
      </c>
      <c r="F69" s="249" t="s">
        <v>55</v>
      </c>
      <c r="H69" t="s">
        <v>57</v>
      </c>
      <c r="I69" s="249" t="s">
        <v>55</v>
      </c>
      <c r="J69" s="286"/>
      <c r="K69" s="249" t="s">
        <v>55</v>
      </c>
      <c r="L69" s="249" t="s">
        <v>55</v>
      </c>
      <c r="M69" s="286"/>
      <c r="N69" t="s">
        <v>57</v>
      </c>
      <c r="O69" s="286"/>
      <c r="P69" s="249" t="s">
        <v>55</v>
      </c>
      <c r="Q69" s="249" t="s">
        <v>55</v>
      </c>
    </row>
    <row r="70" spans="2:17" x14ac:dyDescent="0.35">
      <c r="B70" t="s">
        <v>47</v>
      </c>
      <c r="C70" s="249">
        <f>'Groene Hart'!BB15</f>
        <v>33.736479967388149</v>
      </c>
      <c r="D70" s="286"/>
      <c r="E70" s="249">
        <f>'Groene Hart'!BB38</f>
        <v>33.287323931913477</v>
      </c>
      <c r="F70" s="249" t="s">
        <v>55</v>
      </c>
      <c r="H70" t="s">
        <v>47</v>
      </c>
      <c r="I70" s="249">
        <f>'Groene Hart'!BB85</f>
        <v>23.259301290692662</v>
      </c>
      <c r="J70" s="286"/>
      <c r="K70" s="249">
        <f>'Groene Hart'!BB107</f>
        <v>33.897463200768399</v>
      </c>
      <c r="L70" s="249">
        <f>'Groene Hart'!BB131</f>
        <v>7.9304716241115889</v>
      </c>
      <c r="M70" s="286"/>
      <c r="N70" t="s">
        <v>47</v>
      </c>
      <c r="O70" s="286"/>
      <c r="P70" s="249">
        <f>'Groene Hart'!BB153</f>
        <v>33.97715220862392</v>
      </c>
      <c r="Q70" s="249">
        <f>'Groene Hart'!BB175</f>
        <v>32.522293002415516</v>
      </c>
    </row>
    <row r="71" spans="2:17" x14ac:dyDescent="0.35">
      <c r="B71" t="s">
        <v>48</v>
      </c>
      <c r="C71" s="249">
        <f>C70-C72</f>
        <v>23.701235039943342</v>
      </c>
      <c r="D71" s="249"/>
      <c r="E71" s="249">
        <f t="shared" ref="E71" si="0">E70-E72</f>
        <v>24.129296993969707</v>
      </c>
      <c r="F71" s="249" t="s">
        <v>55</v>
      </c>
      <c r="H71" t="s">
        <v>48</v>
      </c>
      <c r="I71" s="249">
        <f>I70-I72</f>
        <v>16.051392788030444</v>
      </c>
      <c r="J71" s="249"/>
      <c r="K71" s="249">
        <f>K70-K72</f>
        <v>24.658660865182895</v>
      </c>
      <c r="L71" s="249" t="s">
        <v>55</v>
      </c>
      <c r="M71" s="286"/>
      <c r="N71" t="s">
        <v>48</v>
      </c>
      <c r="O71" s="286"/>
      <c r="P71" s="249">
        <f>P70-P72</f>
        <v>26.526014697306721</v>
      </c>
      <c r="Q71" s="249">
        <f>Q70-Q72</f>
        <v>9.4502743920612744</v>
      </c>
    </row>
    <row r="72" spans="2:17" x14ac:dyDescent="0.35">
      <c r="B72" t="s">
        <v>49</v>
      </c>
      <c r="C72" s="249">
        <f>'Groene Hart'!BB24</f>
        <v>10.035244927444809</v>
      </c>
      <c r="D72" s="286"/>
      <c r="E72" s="249">
        <f>'Groene Hart'!BB47</f>
        <v>9.1580269379437702</v>
      </c>
      <c r="F72" s="249" t="s">
        <v>55</v>
      </c>
      <c r="H72" t="s">
        <v>49</v>
      </c>
      <c r="I72" s="249">
        <f>'Groene Hart'!BB93</f>
        <v>7.2079085026622165</v>
      </c>
      <c r="J72" s="286"/>
      <c r="K72" s="249">
        <f>'Groene Hart'!BB116</f>
        <v>9.2388023355855022</v>
      </c>
      <c r="L72" s="249" t="s">
        <v>55</v>
      </c>
      <c r="M72" s="286"/>
      <c r="N72" t="s">
        <v>49</v>
      </c>
      <c r="O72" s="286"/>
      <c r="P72" s="249">
        <f>'Groene Hart'!BB162</f>
        <v>7.4511375113172003</v>
      </c>
      <c r="Q72" s="249">
        <f>'Groene Hart'!BB185</f>
        <v>23.072018610354242</v>
      </c>
    </row>
    <row r="73" spans="2:17" x14ac:dyDescent="0.35">
      <c r="B73" s="246" t="s">
        <v>50</v>
      </c>
      <c r="C73" s="269">
        <f>'Groene Hart'!BB16+'Groene Hart'!BB17</f>
        <v>34.69499185002077</v>
      </c>
      <c r="D73" s="287"/>
      <c r="E73" s="269">
        <f>'Groene Hart'!BB39+'Groene Hart'!BB40</f>
        <v>36.024856065849832</v>
      </c>
      <c r="F73" s="269" t="s">
        <v>55</v>
      </c>
      <c r="H73" s="246" t="s">
        <v>50</v>
      </c>
      <c r="I73" s="269">
        <f>'Groene Hart'!BB86+'Groene Hart'!BB87</f>
        <v>20.852161282123021</v>
      </c>
      <c r="J73" s="287"/>
      <c r="K73" s="269">
        <f>'Groene Hart'!BB108+'Groene Hart'!BB109</f>
        <v>29.995756812070965</v>
      </c>
      <c r="L73" s="269">
        <f>'Groene Hart'!BB132+'Groene Hart'!BB133</f>
        <v>7.6768947648938113</v>
      </c>
      <c r="M73" s="286"/>
      <c r="N73" s="246" t="s">
        <v>50</v>
      </c>
      <c r="O73" s="287"/>
      <c r="P73" s="269">
        <f>'Groene Hart'!BB154+'Groene Hart'!BB155</f>
        <v>34.159037296123003</v>
      </c>
      <c r="Q73" s="269">
        <f>'Groene Hart'!BB176</f>
        <v>37.398872571031596</v>
      </c>
    </row>
    <row r="76" spans="2:17" ht="18.5" x14ac:dyDescent="0.45">
      <c r="B76" s="356" t="s">
        <v>36</v>
      </c>
    </row>
    <row r="78" spans="2:17" x14ac:dyDescent="0.35">
      <c r="B78" s="252" t="s">
        <v>43</v>
      </c>
      <c r="C78" s="252"/>
      <c r="D78" s="252"/>
      <c r="E78" s="252"/>
      <c r="F78" s="252"/>
      <c r="H78" s="252" t="s">
        <v>51</v>
      </c>
      <c r="I78" s="252"/>
      <c r="J78" s="252"/>
      <c r="K78" s="252"/>
      <c r="L78" s="252"/>
      <c r="N78" s="742" t="s">
        <v>54</v>
      </c>
      <c r="O78" s="742"/>
      <c r="P78" s="742"/>
      <c r="Q78" s="742"/>
    </row>
    <row r="79" spans="2:17" x14ac:dyDescent="0.35">
      <c r="B79" s="251"/>
      <c r="C79" s="251" t="s">
        <v>44</v>
      </c>
      <c r="D79" s="251"/>
      <c r="E79" s="251" t="s">
        <v>45</v>
      </c>
      <c r="F79" s="251" t="s">
        <v>59</v>
      </c>
      <c r="H79" s="251"/>
      <c r="I79" s="251" t="s">
        <v>44</v>
      </c>
      <c r="J79" s="251"/>
      <c r="K79" s="251" t="s">
        <v>45</v>
      </c>
      <c r="L79" s="251" t="s">
        <v>59</v>
      </c>
      <c r="N79" s="252"/>
      <c r="O79" s="252"/>
      <c r="P79" s="252" t="s">
        <v>52</v>
      </c>
      <c r="Q79" s="252" t="s">
        <v>53</v>
      </c>
    </row>
    <row r="80" spans="2:17" x14ac:dyDescent="0.35">
      <c r="B80" t="s">
        <v>46</v>
      </c>
      <c r="C80" s="249">
        <f>'Sudwest Fryslan'!BB12+'Sudwest Fryslan'!BB13</f>
        <v>36.561885790174905</v>
      </c>
      <c r="D80" s="286"/>
      <c r="E80" s="249">
        <f>'Sudwest Fryslan'!BB35+'Sudwest Fryslan'!BB36</f>
        <v>29.156992832817437</v>
      </c>
      <c r="F80" s="249">
        <f>'Sudwest Fryslan'!BB58+'Sudwest Fryslan'!BB59</f>
        <v>64.14157005950787</v>
      </c>
      <c r="H80" t="s">
        <v>46</v>
      </c>
      <c r="I80" s="249">
        <f>'Sudwest Fryslan'!BB81+'Sudwest Fryslan'!BB82</f>
        <v>50.476503077965162</v>
      </c>
      <c r="J80" s="286"/>
      <c r="K80" s="249">
        <f>'Sudwest Fryslan'!BB104+'Sudwest Fryslan'!BB105</f>
        <v>29.557902375023545</v>
      </c>
      <c r="L80" s="249">
        <f>'Sudwest Fryslan'!BB127+'Sudwest Fryslan'!BB128</f>
        <v>74.576261541530229</v>
      </c>
      <c r="M80" s="286"/>
      <c r="N80" t="s">
        <v>46</v>
      </c>
      <c r="O80" s="286"/>
      <c r="P80" s="249">
        <f>'Sudwest Fryslan'!BB150+'Sudwest Fryslan'!BB151</f>
        <v>40.612685662369692</v>
      </c>
      <c r="Q80" s="249">
        <f>'Sudwest Fryslan'!BB173+'Sudwest Fryslan'!BB174</f>
        <v>25.613986949210016</v>
      </c>
    </row>
    <row r="81" spans="2:17" x14ac:dyDescent="0.35">
      <c r="B81" t="s">
        <v>57</v>
      </c>
      <c r="C81" s="249" t="s">
        <v>55</v>
      </c>
      <c r="D81" s="286"/>
      <c r="E81" s="249" t="s">
        <v>55</v>
      </c>
      <c r="F81" s="249" t="s">
        <v>55</v>
      </c>
      <c r="H81" t="s">
        <v>57</v>
      </c>
      <c r="I81" s="249" t="s">
        <v>55</v>
      </c>
      <c r="J81" s="286"/>
      <c r="K81" s="249" t="s">
        <v>55</v>
      </c>
      <c r="L81" s="249" t="s">
        <v>55</v>
      </c>
      <c r="M81" s="286"/>
      <c r="N81" t="s">
        <v>57</v>
      </c>
      <c r="O81" s="286"/>
      <c r="P81" s="249" t="s">
        <v>55</v>
      </c>
      <c r="Q81" s="249" t="s">
        <v>55</v>
      </c>
    </row>
    <row r="82" spans="2:17" x14ac:dyDescent="0.35">
      <c r="B82" t="s">
        <v>47</v>
      </c>
      <c r="C82" s="249">
        <f>'Sudwest Fryslan'!BB15</f>
        <v>29.528892712169252</v>
      </c>
      <c r="D82" s="286"/>
      <c r="E82" s="249">
        <f>'Sudwest Fryslan'!BB37</f>
        <v>32.188624373943654</v>
      </c>
      <c r="F82" s="249" t="s">
        <v>55</v>
      </c>
      <c r="H82" t="s">
        <v>47</v>
      </c>
      <c r="I82" s="249">
        <f>'Sudwest Fryslan'!BB85</f>
        <v>21.200213570795214</v>
      </c>
      <c r="J82" s="286"/>
      <c r="K82" s="249">
        <f>'Sudwest Fryslan'!BB106</f>
        <v>32.336429624222404</v>
      </c>
      <c r="L82" s="249" t="s">
        <v>55</v>
      </c>
      <c r="M82" s="286"/>
      <c r="N82" t="s">
        <v>47</v>
      </c>
      <c r="O82" s="286"/>
      <c r="P82" s="249">
        <f>'Sudwest Fryslan'!BB153</f>
        <v>26.615486528406578</v>
      </c>
      <c r="Q82" s="249">
        <f>'Sudwest Fryslan'!BB175</f>
        <v>37.402813218934106</v>
      </c>
    </row>
    <row r="83" spans="2:17" x14ac:dyDescent="0.35">
      <c r="B83" t="s">
        <v>48</v>
      </c>
      <c r="C83" s="249">
        <f>C82-C84</f>
        <v>18.202447427703859</v>
      </c>
      <c r="D83" s="249"/>
      <c r="E83" s="249" t="s">
        <v>55</v>
      </c>
      <c r="F83" s="249" t="s">
        <v>55</v>
      </c>
      <c r="H83" t="s">
        <v>48</v>
      </c>
      <c r="I83" s="249">
        <f>I82-I84</f>
        <v>13.061146732908545</v>
      </c>
      <c r="J83" s="249"/>
      <c r="K83" s="249" t="s">
        <v>55</v>
      </c>
      <c r="L83" s="249" t="s">
        <v>55</v>
      </c>
      <c r="M83" s="286"/>
      <c r="N83" t="s">
        <v>48</v>
      </c>
      <c r="O83" s="286"/>
      <c r="P83" s="249" t="s">
        <v>55</v>
      </c>
      <c r="Q83" s="249" t="s">
        <v>55</v>
      </c>
    </row>
    <row r="84" spans="2:17" x14ac:dyDescent="0.35">
      <c r="B84" t="s">
        <v>49</v>
      </c>
      <c r="C84" s="249">
        <f>'Sudwest Fryslan'!BB24</f>
        <v>11.326445284465393</v>
      </c>
      <c r="D84" s="286"/>
      <c r="E84" s="249" t="s">
        <v>55</v>
      </c>
      <c r="F84" s="249" t="s">
        <v>55</v>
      </c>
      <c r="H84" t="s">
        <v>49</v>
      </c>
      <c r="I84" s="249">
        <f>'Sudwest Fryslan'!BB93</f>
        <v>8.1390668378866682</v>
      </c>
      <c r="J84" s="286"/>
      <c r="K84" s="249" t="s">
        <v>55</v>
      </c>
      <c r="L84" s="249" t="s">
        <v>55</v>
      </c>
      <c r="M84" s="286"/>
      <c r="N84" t="s">
        <v>49</v>
      </c>
      <c r="O84" s="286"/>
      <c r="P84" s="249" t="s">
        <v>55</v>
      </c>
      <c r="Q84" s="249" t="s">
        <v>55</v>
      </c>
    </row>
    <row r="85" spans="2:17" x14ac:dyDescent="0.35">
      <c r="B85" s="246" t="s">
        <v>50</v>
      </c>
      <c r="C85" s="269">
        <f>'Sudwest Fryslan'!BB16+'Sudwest Fryslan'!BB17</f>
        <v>33.411586635951004</v>
      </c>
      <c r="D85" s="287"/>
      <c r="E85" s="269">
        <f>'Sudwest Fryslan'!BB38+'Sudwest Fryslan'!BB39</f>
        <v>38.654382793239051</v>
      </c>
      <c r="F85" s="269" t="s">
        <v>55</v>
      </c>
      <c r="H85" s="246" t="s">
        <v>50</v>
      </c>
      <c r="I85" s="269">
        <f>'Sudwest Fryslan'!BB86+'Sudwest Fryslan'!BB87</f>
        <v>26.153889811740299</v>
      </c>
      <c r="J85" s="287"/>
      <c r="K85" s="269">
        <f>'Sudwest Fryslan'!BB107+'Sudwest Fryslan'!BB108</f>
        <v>38.105668000754207</v>
      </c>
      <c r="L85" s="269" t="s">
        <v>55</v>
      </c>
      <c r="M85" s="286"/>
      <c r="N85" s="246" t="s">
        <v>50</v>
      </c>
      <c r="O85" s="287"/>
      <c r="P85" s="269">
        <f>'Sudwest Fryslan'!BB154+'Sudwest Fryslan'!BB155</f>
        <v>32.090064534982687</v>
      </c>
      <c r="Q85" s="269">
        <f>'Sudwest Fryslan'!BB176+'Sudwest Fryslan'!BB177</f>
        <v>36.983199831855806</v>
      </c>
    </row>
    <row r="88" spans="2:17" ht="18.5" x14ac:dyDescent="0.45">
      <c r="B88" s="356" t="s">
        <v>37</v>
      </c>
    </row>
    <row r="90" spans="2:17" x14ac:dyDescent="0.35">
      <c r="B90" s="252" t="s">
        <v>43</v>
      </c>
      <c r="C90" s="252"/>
      <c r="D90" s="252"/>
      <c r="E90" s="252"/>
      <c r="F90" s="252"/>
      <c r="H90" s="252" t="s">
        <v>51</v>
      </c>
      <c r="I90" s="252"/>
      <c r="J90" s="252"/>
      <c r="K90" s="252"/>
      <c r="L90" s="252"/>
      <c r="N90" s="742" t="s">
        <v>54</v>
      </c>
      <c r="O90" s="742"/>
      <c r="P90" s="742"/>
      <c r="Q90" s="742"/>
    </row>
    <row r="91" spans="2:17" x14ac:dyDescent="0.35">
      <c r="B91" s="251"/>
      <c r="C91" s="251" t="s">
        <v>44</v>
      </c>
      <c r="D91" s="251"/>
      <c r="E91" s="251" t="s">
        <v>45</v>
      </c>
      <c r="F91" s="251" t="s">
        <v>59</v>
      </c>
      <c r="H91" s="251"/>
      <c r="I91" s="251" t="s">
        <v>44</v>
      </c>
      <c r="J91" s="251"/>
      <c r="K91" s="251" t="s">
        <v>45</v>
      </c>
      <c r="L91" s="251" t="s">
        <v>59</v>
      </c>
      <c r="N91" s="252"/>
      <c r="O91" s="252"/>
      <c r="P91" s="252" t="s">
        <v>52</v>
      </c>
      <c r="Q91" s="252" t="s">
        <v>53</v>
      </c>
    </row>
    <row r="92" spans="2:17" x14ac:dyDescent="0.35">
      <c r="B92" t="s">
        <v>46</v>
      </c>
      <c r="C92" s="249">
        <f>'Noordoost Groningen'!BB12+'Noordoost Groningen'!BB13</f>
        <v>43.550732764008629</v>
      </c>
      <c r="D92" s="286"/>
      <c r="E92" s="249">
        <f>'Noordoost Groningen'!BB35+'Noordoost Groningen'!BB36</f>
        <v>38.303500807373993</v>
      </c>
      <c r="F92" s="249">
        <f>'Noordoost Groningen'!BB58+'Noordoost Groningen'!BB59</f>
        <v>69.900199190116851</v>
      </c>
      <c r="H92" t="s">
        <v>46</v>
      </c>
      <c r="I92" s="249">
        <f>'Noordoost Groningen'!BB81+'Noordoost Groningen'!BB82</f>
        <v>59.19227675844094</v>
      </c>
      <c r="J92" s="286"/>
      <c r="K92" s="249">
        <f>'Noordoost Groningen'!BB104+'Noordoost Groningen'!BB105</f>
        <v>39.666381585177</v>
      </c>
      <c r="L92" s="249">
        <f>'Noordoost Groningen'!BB127+'Noordoost Groningen'!BB128</f>
        <v>80.836331825726987</v>
      </c>
      <c r="M92" s="286"/>
      <c r="N92" t="s">
        <v>46</v>
      </c>
      <c r="O92" s="286"/>
      <c r="P92" s="249">
        <f>'Noordoost Groningen'!BB150+'Noordoost Groningen'!BB151</f>
        <v>43.142168799842338</v>
      </c>
      <c r="Q92" s="249">
        <f>'Noordoost Groningen'!BB173+'Noordoost Groningen'!BB174</f>
        <v>44.92080248773879</v>
      </c>
    </row>
    <row r="93" spans="2:17" x14ac:dyDescent="0.35">
      <c r="B93" t="s">
        <v>57</v>
      </c>
      <c r="C93" s="249" t="s">
        <v>55</v>
      </c>
      <c r="D93" s="286"/>
      <c r="E93" s="249" t="s">
        <v>55</v>
      </c>
      <c r="F93" s="249" t="s">
        <v>55</v>
      </c>
      <c r="H93" t="s">
        <v>57</v>
      </c>
      <c r="I93" s="249"/>
      <c r="J93" s="286"/>
      <c r="K93" s="249" t="s">
        <v>55</v>
      </c>
      <c r="L93" s="249" t="s">
        <v>55</v>
      </c>
      <c r="M93" s="286"/>
      <c r="N93" t="s">
        <v>57</v>
      </c>
      <c r="O93" s="286"/>
      <c r="P93" s="249" t="s">
        <v>55</v>
      </c>
      <c r="Q93" s="249" t="s">
        <v>55</v>
      </c>
    </row>
    <row r="94" spans="2:17" x14ac:dyDescent="0.35">
      <c r="B94" t="s">
        <v>47</v>
      </c>
      <c r="C94" s="249">
        <f>'Noordoost Groningen'!BB15</f>
        <v>25.789370588184447</v>
      </c>
      <c r="D94" s="286"/>
      <c r="E94" s="249">
        <f>'Noordoost Groningen'!BB38</f>
        <v>26.52169708144994</v>
      </c>
      <c r="F94" s="249" t="s">
        <v>55</v>
      </c>
      <c r="H94" t="s">
        <v>47</v>
      </c>
      <c r="I94" s="249">
        <f>'Noordoost Groningen'!BB85</f>
        <v>16.572934037941273</v>
      </c>
      <c r="J94" s="286"/>
      <c r="K94" s="249">
        <f>'Noordoost Groningen'!BB107</f>
        <v>26.108971011155152</v>
      </c>
      <c r="L94" s="249" t="s">
        <v>55</v>
      </c>
      <c r="M94" s="286"/>
      <c r="N94" t="s">
        <v>47</v>
      </c>
      <c r="O94" s="286"/>
      <c r="P94" s="249">
        <f>'Noordoost Groningen'!BB153</f>
        <v>26.427488327266328</v>
      </c>
      <c r="Q94" s="249">
        <f>'Noordoost Groningen'!BB175</f>
        <v>23.649520109018315</v>
      </c>
    </row>
    <row r="95" spans="2:17" x14ac:dyDescent="0.35">
      <c r="B95" t="s">
        <v>48</v>
      </c>
      <c r="C95" s="249">
        <f>C94-C96</f>
        <v>16.746732744752702</v>
      </c>
      <c r="D95" s="249"/>
      <c r="E95" s="249">
        <f>E94-E96</f>
        <v>17.752269840310991</v>
      </c>
      <c r="F95" s="249" t="s">
        <v>55</v>
      </c>
      <c r="H95" t="s">
        <v>48</v>
      </c>
      <c r="I95" s="249">
        <f>I94-I96</f>
        <v>10.868077535534347</v>
      </c>
      <c r="J95" s="249"/>
      <c r="K95" s="249">
        <f>K94-K96</f>
        <v>17.624318951827476</v>
      </c>
      <c r="L95" s="249" t="s">
        <v>55</v>
      </c>
      <c r="M95" s="286"/>
      <c r="N95" t="s">
        <v>48</v>
      </c>
      <c r="O95" s="286"/>
      <c r="P95" s="249" t="s">
        <v>55</v>
      </c>
      <c r="Q95" s="249" t="s">
        <v>55</v>
      </c>
    </row>
    <row r="96" spans="2:17" x14ac:dyDescent="0.35">
      <c r="B96" t="s">
        <v>49</v>
      </c>
      <c r="C96" s="249">
        <f>'Noordoost Groningen'!BB24</f>
        <v>9.0426378434317449</v>
      </c>
      <c r="D96" s="286"/>
      <c r="E96" s="249">
        <f>'Noordoost Groningen'!BB47</f>
        <v>8.7694272411389491</v>
      </c>
      <c r="F96" s="249" t="s">
        <v>55</v>
      </c>
      <c r="H96" t="s">
        <v>49</v>
      </c>
      <c r="I96" s="249">
        <f>'Noordoost Groningen'!BB93</f>
        <v>5.7048565024069253</v>
      </c>
      <c r="J96" s="286"/>
      <c r="K96" s="249">
        <f>'Noordoost Groningen'!BB116</f>
        <v>8.484652059327674</v>
      </c>
      <c r="L96" s="249" t="s">
        <v>55</v>
      </c>
      <c r="M96" s="286"/>
      <c r="N96" t="s">
        <v>49</v>
      </c>
      <c r="O96" s="286"/>
      <c r="P96" s="249" t="s">
        <v>55</v>
      </c>
      <c r="Q96" s="249" t="s">
        <v>55</v>
      </c>
    </row>
    <row r="97" spans="2:17" x14ac:dyDescent="0.35">
      <c r="B97" s="246" t="s">
        <v>50</v>
      </c>
      <c r="C97" s="269">
        <f>'Noordoost Groningen'!BB16+'Noordoost Groningen'!BB17</f>
        <v>30.349696719419597</v>
      </c>
      <c r="D97" s="287"/>
      <c r="E97" s="269">
        <f>'Noordoost Groningen'!BB39+'Noordoost Groningen'!BB40</f>
        <v>34.802828978319965</v>
      </c>
      <c r="F97" s="269" t="s">
        <v>55</v>
      </c>
      <c r="H97" s="246" t="s">
        <v>50</v>
      </c>
      <c r="I97" s="269">
        <f>'Noordoost Groningen'!BB86+'Noordoost Groningen'!BB87</f>
        <v>21.627182799655852</v>
      </c>
      <c r="J97" s="287"/>
      <c r="K97" s="269">
        <f>'Noordoost Groningen'!BB108+'Noordoost Groningen'!BB109</f>
        <v>33.876198485987246</v>
      </c>
      <c r="L97" s="269" t="s">
        <v>55</v>
      </c>
      <c r="M97" s="286"/>
      <c r="N97" s="246" t="s">
        <v>50</v>
      </c>
      <c r="O97" s="287"/>
      <c r="P97" s="269">
        <f>'Noordoost Groningen'!BB154+'Noordoost Groningen'!BB155</f>
        <v>30.027639249085489</v>
      </c>
      <c r="Q97" s="269">
        <f>'Noordoost Groningen'!BB176+'Noordoost Groningen'!BB177</f>
        <v>31.429677403242977</v>
      </c>
    </row>
    <row r="100" spans="2:17" ht="18.5" x14ac:dyDescent="0.45">
      <c r="B100" s="356" t="s">
        <v>39</v>
      </c>
    </row>
    <row r="102" spans="2:17" x14ac:dyDescent="0.35">
      <c r="B102" s="252" t="s">
        <v>43</v>
      </c>
      <c r="C102" s="252"/>
      <c r="D102" s="252"/>
      <c r="E102" s="252"/>
      <c r="F102" s="252"/>
      <c r="H102" s="252" t="s">
        <v>51</v>
      </c>
      <c r="I102" s="252"/>
      <c r="J102" s="252"/>
      <c r="K102" s="252"/>
      <c r="L102" s="252"/>
      <c r="N102" s="742" t="s">
        <v>54</v>
      </c>
      <c r="O102" s="742"/>
      <c r="P102" s="742"/>
      <c r="Q102" s="742"/>
    </row>
    <row r="103" spans="2:17" x14ac:dyDescent="0.35">
      <c r="B103" s="251"/>
      <c r="C103" s="251" t="s">
        <v>44</v>
      </c>
      <c r="D103" s="251"/>
      <c r="E103" s="251" t="s">
        <v>45</v>
      </c>
      <c r="F103" s="251" t="s">
        <v>59</v>
      </c>
      <c r="H103" s="251"/>
      <c r="I103" s="251" t="s">
        <v>44</v>
      </c>
      <c r="J103" s="251"/>
      <c r="K103" s="251" t="s">
        <v>45</v>
      </c>
      <c r="L103" s="251" t="s">
        <v>59</v>
      </c>
      <c r="N103" s="252"/>
      <c r="O103" s="252"/>
      <c r="P103" s="252" t="s">
        <v>52</v>
      </c>
      <c r="Q103" s="252" t="s">
        <v>53</v>
      </c>
    </row>
    <row r="104" spans="2:17" x14ac:dyDescent="0.35">
      <c r="B104" t="s">
        <v>46</v>
      </c>
      <c r="C104" s="249">
        <f>Twente!BB12+Twente!BB13</f>
        <v>29.312284039610656</v>
      </c>
      <c r="D104" s="286"/>
      <c r="E104" s="249">
        <f>Twente!BB35+Twente!BB36</f>
        <v>27.909449041358965</v>
      </c>
      <c r="F104" s="249">
        <f>Twente!BB58+Twente!BB59</f>
        <v>49.079485820627482</v>
      </c>
      <c r="H104" t="s">
        <v>46</v>
      </c>
      <c r="I104" s="249">
        <f>Twente!BB81+Twente!BB82</f>
        <v>43.369888409545304</v>
      </c>
      <c r="J104" s="286"/>
      <c r="K104" s="249">
        <f>Twente!BB104+Twente!BB105</f>
        <v>29.076167592880314</v>
      </c>
      <c r="L104" s="249">
        <f>Twente!BB127+Twente!BB128</f>
        <v>70.858000664442784</v>
      </c>
      <c r="M104" s="286"/>
      <c r="N104" t="s">
        <v>46</v>
      </c>
      <c r="O104" s="286"/>
      <c r="P104" s="249">
        <f>Twente!BB150+Twente!BB151</f>
        <v>29.57623932719024</v>
      </c>
      <c r="Q104" s="249">
        <f>Twente!BB173+Twente!BB174</f>
        <v>27.93893001595249</v>
      </c>
    </row>
    <row r="105" spans="2:17" x14ac:dyDescent="0.35">
      <c r="B105" t="s">
        <v>57</v>
      </c>
      <c r="C105" s="249" t="s">
        <v>55</v>
      </c>
      <c r="D105" s="286"/>
      <c r="E105" s="249" t="s">
        <v>55</v>
      </c>
      <c r="F105" s="249" t="s">
        <v>55</v>
      </c>
      <c r="H105" t="s">
        <v>57</v>
      </c>
      <c r="I105" s="249">
        <f>Twente!BB83+Twente!BB84</f>
        <v>4.2087051064014727</v>
      </c>
      <c r="J105" s="286"/>
      <c r="K105" s="249" t="s">
        <v>55</v>
      </c>
      <c r="L105" s="249">
        <f>Twente!BB129+Twente!BB130</f>
        <v>10.124806713047885</v>
      </c>
      <c r="M105" s="286"/>
      <c r="N105" t="s">
        <v>57</v>
      </c>
      <c r="O105" s="286"/>
      <c r="P105" s="249" t="s">
        <v>55</v>
      </c>
      <c r="Q105" s="249" t="s">
        <v>55</v>
      </c>
    </row>
    <row r="106" spans="2:17" x14ac:dyDescent="0.35">
      <c r="B106" t="s">
        <v>47</v>
      </c>
      <c r="C106" s="249">
        <f>Twente!BB16</f>
        <v>37.947857564067277</v>
      </c>
      <c r="D106" s="286"/>
      <c r="E106" s="249">
        <f>Twente!BB38</f>
        <v>38.727653479892858</v>
      </c>
      <c r="F106" s="249" t="s">
        <v>55</v>
      </c>
      <c r="H106" t="s">
        <v>47</v>
      </c>
      <c r="I106" s="249">
        <f>Twente!BB85</f>
        <v>28.77923373843786</v>
      </c>
      <c r="J106" s="286"/>
      <c r="K106" s="249">
        <f>Twente!BB108</f>
        <v>38.547559100990235</v>
      </c>
      <c r="L106" s="249">
        <f>Twente!BB131</f>
        <v>9.9938644457101677</v>
      </c>
      <c r="M106" s="286"/>
      <c r="N106" t="s">
        <v>47</v>
      </c>
      <c r="O106" s="286"/>
      <c r="P106" s="249">
        <f>Twente!BB153</f>
        <v>37.971926107235753</v>
      </c>
      <c r="Q106" s="249">
        <f>Twente!BB177</f>
        <v>37.822629420667766</v>
      </c>
    </row>
    <row r="107" spans="2:17" x14ac:dyDescent="0.35">
      <c r="B107" t="s">
        <v>48</v>
      </c>
      <c r="C107" s="249">
        <f>C106-C108</f>
        <v>26.563154880593554</v>
      </c>
      <c r="D107" s="286"/>
      <c r="E107" s="249">
        <f>E106-E108</f>
        <v>27.465587104017473</v>
      </c>
      <c r="F107" s="249" t="s">
        <v>55</v>
      </c>
      <c r="H107" t="s">
        <v>48</v>
      </c>
      <c r="I107" s="249">
        <f>I106-I108</f>
        <v>19.164940120304344</v>
      </c>
      <c r="J107" s="286"/>
      <c r="K107" s="249">
        <f>K106-K108</f>
        <v>27.173263339080602</v>
      </c>
      <c r="L107" s="249">
        <f>L106-L108</f>
        <v>3.7642134351594763</v>
      </c>
      <c r="M107" s="286"/>
      <c r="N107" t="s">
        <v>48</v>
      </c>
      <c r="O107" s="286"/>
      <c r="P107" s="249">
        <f>P106-P108</f>
        <v>28.260788689464572</v>
      </c>
      <c r="Q107" s="249">
        <f>Q106-Q108</f>
        <v>17.730400502037099</v>
      </c>
    </row>
    <row r="108" spans="2:17" x14ac:dyDescent="0.35">
      <c r="B108" t="s">
        <v>49</v>
      </c>
      <c r="C108" s="249">
        <f>Twente!BB24</f>
        <v>11.384702683473723</v>
      </c>
      <c r="D108" s="286"/>
      <c r="E108" s="249">
        <f>Twente!BB47</f>
        <v>11.262066375875387</v>
      </c>
      <c r="F108" s="249" t="s">
        <v>55</v>
      </c>
      <c r="H108" t="s">
        <v>49</v>
      </c>
      <c r="I108" s="249">
        <f>Twente!BB93</f>
        <v>9.6142936181335159</v>
      </c>
      <c r="J108" s="286"/>
      <c r="K108" s="249">
        <f>Twente!BB116</f>
        <v>11.374295761909632</v>
      </c>
      <c r="L108" s="249">
        <f>Twente!BB139</f>
        <v>6.2296510105506915</v>
      </c>
      <c r="M108" s="286"/>
      <c r="N108" t="s">
        <v>49</v>
      </c>
      <c r="O108" s="286"/>
      <c r="P108" s="249">
        <f>Twente!BB162</f>
        <v>9.7111374177711802</v>
      </c>
      <c r="Q108" s="249">
        <f>Twente!BB185</f>
        <v>20.092228918630667</v>
      </c>
    </row>
    <row r="109" spans="2:17" x14ac:dyDescent="0.35">
      <c r="B109" s="246" t="s">
        <v>50</v>
      </c>
      <c r="C109" s="269">
        <f>Twente!BB17+Twente!BB18</f>
        <v>31.446592641722098</v>
      </c>
      <c r="D109" s="287"/>
      <c r="E109" s="269">
        <f>Twente!BB39+Twente!BB40</f>
        <v>32.395631594903577</v>
      </c>
      <c r="F109" s="269" t="s">
        <v>55</v>
      </c>
      <c r="H109" s="246" t="s">
        <v>50</v>
      </c>
      <c r="I109" s="269">
        <f>Twente!BB86+Twente!BB87</f>
        <v>23.642172745615316</v>
      </c>
      <c r="J109" s="287"/>
      <c r="K109" s="269">
        <f>Twente!BB109+Twente!BB110</f>
        <v>31.243920038816494</v>
      </c>
      <c r="L109" s="269">
        <f>Twente!BB132+Twente!BB133</f>
        <v>9.0233281767991649</v>
      </c>
      <c r="M109" s="286"/>
      <c r="N109" s="246" t="s">
        <v>50</v>
      </c>
      <c r="O109" s="287"/>
      <c r="P109" s="269">
        <f>Twente!BB154+Twente!BB155</f>
        <v>31.113871303755708</v>
      </c>
      <c r="Q109" s="269">
        <f>Twente!BB178+Twente!BB179</f>
        <v>33.177735034978625</v>
      </c>
    </row>
    <row r="112" spans="2:17" ht="18.5" x14ac:dyDescent="0.45">
      <c r="B112" s="356" t="s">
        <v>40</v>
      </c>
    </row>
    <row r="114" spans="2:17" x14ac:dyDescent="0.35">
      <c r="B114" s="252" t="s">
        <v>43</v>
      </c>
      <c r="C114" s="252"/>
      <c r="D114" s="252"/>
      <c r="E114" s="252"/>
      <c r="F114" s="252"/>
      <c r="H114" s="252" t="s">
        <v>51</v>
      </c>
      <c r="I114" s="252"/>
      <c r="J114" s="252"/>
      <c r="K114" s="252"/>
      <c r="L114" s="252"/>
      <c r="N114" s="742" t="s">
        <v>54</v>
      </c>
      <c r="O114" s="742"/>
      <c r="P114" s="742"/>
      <c r="Q114" s="742"/>
    </row>
    <row r="115" spans="2:17" x14ac:dyDescent="0.35">
      <c r="B115" s="251"/>
      <c r="C115" s="251" t="s">
        <v>44</v>
      </c>
      <c r="D115" s="251"/>
      <c r="E115" s="251" t="s">
        <v>45</v>
      </c>
      <c r="F115" s="251" t="s">
        <v>59</v>
      </c>
      <c r="H115" s="251"/>
      <c r="I115" s="251" t="s">
        <v>44</v>
      </c>
      <c r="J115" s="251"/>
      <c r="K115" s="251" t="s">
        <v>45</v>
      </c>
      <c r="L115" s="251" t="s">
        <v>59</v>
      </c>
      <c r="N115" s="252"/>
      <c r="O115" s="252"/>
      <c r="P115" s="252" t="s">
        <v>52</v>
      </c>
      <c r="Q115" s="252" t="s">
        <v>53</v>
      </c>
    </row>
    <row r="116" spans="2:17" x14ac:dyDescent="0.35">
      <c r="B116" t="s">
        <v>46</v>
      </c>
      <c r="C116" s="249">
        <f>'Regio Parkstad'!BB12+'Regio Parkstad'!BB13</f>
        <v>40.993898028764967</v>
      </c>
      <c r="D116" s="286"/>
      <c r="E116" s="249">
        <f>'Regio Parkstad'!BB35+'Regio Parkstad'!BB36</f>
        <v>40.519617806931052</v>
      </c>
      <c r="F116" s="249" t="s">
        <v>55</v>
      </c>
      <c r="H116" t="s">
        <v>46</v>
      </c>
      <c r="I116" s="249">
        <f>'Regio Parkstad'!BB81+'Regio Parkstad'!BB82</f>
        <v>59.279895831719877</v>
      </c>
      <c r="J116" s="286"/>
      <c r="K116" s="249">
        <f>'Regio Parkstad'!BB104+'Regio Parkstad'!BB105</f>
        <v>48.790676836828936</v>
      </c>
      <c r="L116" s="249">
        <f>'Regio Parkstad'!BB127+'Regio Parkstad'!BB128</f>
        <v>80.213286867224525</v>
      </c>
      <c r="M116" s="286"/>
      <c r="N116" t="s">
        <v>46</v>
      </c>
      <c r="O116" s="286"/>
      <c r="P116" s="249">
        <f>'Regio Parkstad'!BB150+'Regio Parkstad'!BB151</f>
        <v>41.599845663418606</v>
      </c>
      <c r="Q116" s="249">
        <f>'Regio Parkstad'!BB173+'Regio Parkstad'!BB174</f>
        <v>39.267984590833976</v>
      </c>
    </row>
    <row r="117" spans="2:17" x14ac:dyDescent="0.35">
      <c r="B117" t="s">
        <v>57</v>
      </c>
      <c r="C117" s="249" t="s">
        <v>55</v>
      </c>
      <c r="D117" s="286"/>
      <c r="E117" s="249" t="s">
        <v>55</v>
      </c>
      <c r="F117" s="249" t="s">
        <v>55</v>
      </c>
      <c r="H117" t="s">
        <v>57</v>
      </c>
      <c r="I117" s="249" t="s">
        <v>55</v>
      </c>
      <c r="J117" s="286"/>
      <c r="K117" s="249" t="s">
        <v>55</v>
      </c>
      <c r="L117" s="249" t="s">
        <v>55</v>
      </c>
      <c r="M117" s="286"/>
      <c r="N117" t="s">
        <v>57</v>
      </c>
      <c r="O117" s="286"/>
      <c r="P117" s="249" t="s">
        <v>55</v>
      </c>
      <c r="Q117" s="249" t="s">
        <v>55</v>
      </c>
    </row>
    <row r="118" spans="2:17" x14ac:dyDescent="0.35">
      <c r="B118" t="s">
        <v>47</v>
      </c>
      <c r="C118" s="249">
        <f>'Regio Parkstad'!BB16</f>
        <v>14.299612800920775</v>
      </c>
      <c r="D118" s="286"/>
      <c r="E118" s="249">
        <f>'Regio Parkstad'!BB38</f>
        <v>14.215993558014523</v>
      </c>
      <c r="F118" s="249" t="s">
        <v>55</v>
      </c>
      <c r="H118" t="s">
        <v>47</v>
      </c>
      <c r="I118" s="249">
        <f>'Regio Parkstad'!BB85</f>
        <v>11.868014601820082</v>
      </c>
      <c r="J118" s="286"/>
      <c r="K118" s="249">
        <f>'Regio Parkstad'!BB107</f>
        <v>14.706241253293994</v>
      </c>
      <c r="L118" s="249" t="s">
        <v>55</v>
      </c>
      <c r="M118" s="286"/>
      <c r="N118" t="s">
        <v>47</v>
      </c>
      <c r="O118" s="286"/>
      <c r="P118" s="249">
        <f>'Regio Parkstad'!BB154</f>
        <v>14.778960582710379</v>
      </c>
      <c r="Q118" s="249">
        <f>'Regio Parkstad'!BB177</f>
        <v>12.934292217557253</v>
      </c>
    </row>
    <row r="119" spans="2:17" x14ac:dyDescent="0.35">
      <c r="B119" t="s">
        <v>48</v>
      </c>
      <c r="C119" s="249">
        <f>C118-C120</f>
        <v>7.5175990046432304</v>
      </c>
      <c r="D119" s="286"/>
      <c r="E119" s="249">
        <f>E118-E120</f>
        <v>7.7753958143515627</v>
      </c>
      <c r="F119" s="249" t="s">
        <v>55</v>
      </c>
      <c r="H119" t="s">
        <v>48</v>
      </c>
      <c r="I119" s="249">
        <f>I118-I120</f>
        <v>6.399654748774557</v>
      </c>
      <c r="J119" s="286"/>
      <c r="K119" s="249">
        <f>K118-K120</f>
        <v>7.9991607927513098</v>
      </c>
      <c r="L119" s="249" t="s">
        <v>55</v>
      </c>
      <c r="M119" s="286"/>
      <c r="N119" t="s">
        <v>48</v>
      </c>
      <c r="O119" s="286"/>
      <c r="P119" s="249" t="s">
        <v>55</v>
      </c>
      <c r="Q119" s="249" t="s">
        <v>55</v>
      </c>
    </row>
    <row r="120" spans="2:17" x14ac:dyDescent="0.35">
      <c r="B120" t="s">
        <v>49</v>
      </c>
      <c r="C120" s="249">
        <f>'Regio Parkstad'!BB24</f>
        <v>6.7820137962775444</v>
      </c>
      <c r="D120" s="286"/>
      <c r="E120" s="249">
        <f>'Regio Parkstad'!BB47</f>
        <v>6.44059774366296</v>
      </c>
      <c r="F120" s="249" t="s">
        <v>55</v>
      </c>
      <c r="H120" t="s">
        <v>49</v>
      </c>
      <c r="I120" s="249">
        <f>'Regio Parkstad'!BB93</f>
        <v>5.4683598530455253</v>
      </c>
      <c r="J120" s="286"/>
      <c r="K120" s="249">
        <f>'Regio Parkstad'!BB116</f>
        <v>6.7070804605426844</v>
      </c>
      <c r="L120" s="249" t="s">
        <v>55</v>
      </c>
      <c r="M120" s="286"/>
      <c r="N120" t="s">
        <v>49</v>
      </c>
      <c r="O120" s="286"/>
      <c r="P120" s="249" t="s">
        <v>55</v>
      </c>
      <c r="Q120" s="249" t="s">
        <v>55</v>
      </c>
    </row>
    <row r="121" spans="2:17" x14ac:dyDescent="0.35">
      <c r="B121" s="246" t="s">
        <v>50</v>
      </c>
      <c r="C121" s="269">
        <f>'Regio Parkstad'!BB17+'Regio Parkstad'!BB18</f>
        <v>44.082522653015147</v>
      </c>
      <c r="D121" s="287"/>
      <c r="E121" s="269">
        <f>'Regio Parkstad'!BB39+'Regio Parkstad'!BB40</f>
        <v>44.781012397887885</v>
      </c>
      <c r="F121" s="269" t="s">
        <v>55</v>
      </c>
      <c r="H121" s="246" t="s">
        <v>50</v>
      </c>
      <c r="I121" s="269">
        <f>'Regio Parkstad'!BB86+'Regio Parkstad'!BB87</f>
        <v>26.85114189118811</v>
      </c>
      <c r="J121" s="287"/>
      <c r="K121" s="269">
        <f>'Regio Parkstad'!BB108+'Regio Parkstad'!BB109</f>
        <v>35.759133186134157</v>
      </c>
      <c r="L121" s="269">
        <f>'Regio Parkstad'!BB132+'Regio Parkstad'!BB133</f>
        <v>9.0734155219706345</v>
      </c>
      <c r="M121" s="286"/>
      <c r="N121" s="246" t="s">
        <v>50</v>
      </c>
      <c r="O121" s="287"/>
      <c r="P121" s="269">
        <f>'Regio Parkstad'!BB155+'Regio Parkstad'!BB156</f>
        <v>43.389031262260495</v>
      </c>
      <c r="Q121" s="269">
        <f>'Regio Parkstad'!BB178+'Regio Parkstad'!BB179</f>
        <v>46.057785929811594</v>
      </c>
    </row>
    <row r="124" spans="2:17" ht="18.5" x14ac:dyDescent="0.45">
      <c r="B124" s="356" t="s">
        <v>41</v>
      </c>
    </row>
    <row r="126" spans="2:17" x14ac:dyDescent="0.35">
      <c r="B126" s="252" t="s">
        <v>43</v>
      </c>
      <c r="C126" s="252"/>
      <c r="D126" s="252"/>
      <c r="E126" s="252"/>
      <c r="F126" s="252"/>
      <c r="H126" s="252" t="s">
        <v>51</v>
      </c>
      <c r="I126" s="252"/>
      <c r="J126" s="252"/>
      <c r="K126" s="252"/>
      <c r="L126" s="252"/>
      <c r="N126" s="742" t="s">
        <v>54</v>
      </c>
      <c r="O126" s="742"/>
      <c r="P126" s="742"/>
      <c r="Q126" s="742"/>
    </row>
    <row r="127" spans="2:17" x14ac:dyDescent="0.35">
      <c r="B127" s="251"/>
      <c r="C127" s="251" t="s">
        <v>44</v>
      </c>
      <c r="D127" s="251"/>
      <c r="E127" s="251" t="s">
        <v>45</v>
      </c>
      <c r="F127" s="251" t="s">
        <v>59</v>
      </c>
      <c r="H127" s="251"/>
      <c r="I127" s="251" t="s">
        <v>44</v>
      </c>
      <c r="J127" s="251"/>
      <c r="K127" s="251" t="s">
        <v>45</v>
      </c>
      <c r="L127" s="251" t="s">
        <v>59</v>
      </c>
      <c r="N127" s="252"/>
      <c r="O127" s="252"/>
      <c r="P127" s="252" t="s">
        <v>52</v>
      </c>
      <c r="Q127" s="252" t="s">
        <v>53</v>
      </c>
    </row>
    <row r="128" spans="2:17" x14ac:dyDescent="0.35">
      <c r="B128" t="s">
        <v>46</v>
      </c>
      <c r="C128" s="249">
        <f>'Regio Alkmaar'!BB12+'Regio Alkmaar'!BB13</f>
        <v>24.484819514358456</v>
      </c>
      <c r="D128" s="286"/>
      <c r="E128" s="249">
        <f>'Regio Alkmaar'!BB35+'Regio Alkmaar'!BB36</f>
        <v>23.174352412834807</v>
      </c>
      <c r="F128" s="249" t="s">
        <v>55</v>
      </c>
      <c r="H128" t="s">
        <v>46</v>
      </c>
      <c r="I128" s="249">
        <f>'Regio Alkmaar'!BB81+'Regio Alkmaar'!BB82</f>
        <v>44.370189875181651</v>
      </c>
      <c r="J128" s="286"/>
      <c r="K128" s="249">
        <f>'Regio Alkmaar'!BB104+'Regio Alkmaar'!BB105</f>
        <v>27.930389814595866</v>
      </c>
      <c r="L128" s="249">
        <f>'Regio Alkmaar'!BB127+'Regio Alkmaar'!BB128</f>
        <v>74.855384722799158</v>
      </c>
      <c r="M128" s="286"/>
      <c r="N128" t="s">
        <v>46</v>
      </c>
      <c r="O128" s="286"/>
      <c r="P128" s="249">
        <f>'Regio Alkmaar'!BB150+'Regio Alkmaar'!BB151</f>
        <v>25.855614918834071</v>
      </c>
      <c r="Q128" s="249">
        <f>'Regio Alkmaar'!BB173+'Regio Alkmaar'!BB174</f>
        <v>18.923186576880198</v>
      </c>
    </row>
    <row r="129" spans="2:17" x14ac:dyDescent="0.35">
      <c r="B129" t="s">
        <v>57</v>
      </c>
      <c r="C129" s="249" t="s">
        <v>55</v>
      </c>
      <c r="D129" s="286"/>
      <c r="E129" s="249" t="s">
        <v>55</v>
      </c>
      <c r="F129" s="249" t="s">
        <v>55</v>
      </c>
      <c r="H129" t="s">
        <v>57</v>
      </c>
      <c r="I129" s="249">
        <f>'Regio Alkmaar'!BB83+'Regio Alkmaar'!BB84</f>
        <v>2.9838692744139435</v>
      </c>
      <c r="J129" s="286"/>
      <c r="K129" s="249" t="s">
        <v>55</v>
      </c>
      <c r="L129" s="249">
        <f>'Regio Alkmaar'!BB129+'Regio Alkmaar'!BB130</f>
        <v>8.3277733170191528</v>
      </c>
      <c r="M129" s="286"/>
      <c r="N129" t="s">
        <v>57</v>
      </c>
      <c r="O129" s="286"/>
      <c r="P129" s="249" t="s">
        <v>55</v>
      </c>
      <c r="Q129" s="249" t="s">
        <v>55</v>
      </c>
    </row>
    <row r="130" spans="2:17" x14ac:dyDescent="0.35">
      <c r="B130" t="s">
        <v>47</v>
      </c>
      <c r="C130" s="249">
        <f>'Regio Alkmaar'!BB15</f>
        <v>39.281797577471679</v>
      </c>
      <c r="D130" s="286"/>
      <c r="E130" s="249">
        <f>'Regio Alkmaar'!BB38</f>
        <v>39.852590381204891</v>
      </c>
      <c r="F130" s="249" t="s">
        <v>55</v>
      </c>
      <c r="H130" t="s">
        <v>47</v>
      </c>
      <c r="I130" s="249">
        <f>'Regio Alkmaar'!BB85</f>
        <v>28.746924627125757</v>
      </c>
      <c r="J130" s="286"/>
      <c r="K130" s="249">
        <f>'Regio Alkmaar'!BB107</f>
        <v>39.461036428663135</v>
      </c>
      <c r="L130" s="249">
        <f>'Regio Alkmaar'!BB131</f>
        <v>8.8791777758677508</v>
      </c>
      <c r="M130" s="286"/>
      <c r="N130" t="s">
        <v>47</v>
      </c>
      <c r="O130" s="286"/>
      <c r="P130" s="249">
        <f>'Regio Alkmaar'!BB153</f>
        <v>38.954963138388976</v>
      </c>
      <c r="Q130" s="249">
        <f>'Regio Alkmaar'!BB175</f>
        <v>40.607840235310412</v>
      </c>
    </row>
    <row r="131" spans="2:17" x14ac:dyDescent="0.35">
      <c r="B131" t="s">
        <v>48</v>
      </c>
      <c r="C131" s="249">
        <f>C130-C132</f>
        <v>27.51000967814031</v>
      </c>
      <c r="D131" s="286"/>
      <c r="E131" s="249">
        <f>E130-E132</f>
        <v>28.572422301880472</v>
      </c>
      <c r="F131" s="249" t="s">
        <v>55</v>
      </c>
      <c r="H131" t="s">
        <v>48</v>
      </c>
      <c r="I131" s="249">
        <f>I130-I132</f>
        <v>19.517081451551512</v>
      </c>
      <c r="J131" s="286"/>
      <c r="K131" s="249">
        <f>K130-K132</f>
        <v>27.69870858633071</v>
      </c>
      <c r="L131" s="249" t="s">
        <v>55</v>
      </c>
      <c r="M131" s="286"/>
      <c r="N131" t="s">
        <v>48</v>
      </c>
      <c r="O131" s="286"/>
      <c r="P131" s="249">
        <f>P130-P132</f>
        <v>29.376331778727724</v>
      </c>
      <c r="Q131" s="249">
        <f>Q130-Q132</f>
        <v>19.937910710868898</v>
      </c>
    </row>
    <row r="132" spans="2:17" x14ac:dyDescent="0.35">
      <c r="B132" t="s">
        <v>49</v>
      </c>
      <c r="C132" s="249">
        <f>'Regio Alkmaar'!BB24</f>
        <v>11.771787899331368</v>
      </c>
      <c r="D132" s="286"/>
      <c r="E132" s="249">
        <f>'Regio Alkmaar'!BB47</f>
        <v>11.280168079324419</v>
      </c>
      <c r="F132" s="249" t="s">
        <v>55</v>
      </c>
      <c r="H132" t="s">
        <v>49</v>
      </c>
      <c r="I132" s="249">
        <f>'Regio Alkmaar'!BB93</f>
        <v>9.2298431755742456</v>
      </c>
      <c r="J132" s="286"/>
      <c r="K132" s="249">
        <f>'Regio Alkmaar'!BB116</f>
        <v>11.762327842332427</v>
      </c>
      <c r="L132" s="249" t="s">
        <v>55</v>
      </c>
      <c r="M132" s="286"/>
      <c r="N132" t="s">
        <v>49</v>
      </c>
      <c r="O132" s="286"/>
      <c r="P132" s="249">
        <f>'Regio Alkmaar'!BB162</f>
        <v>9.5786313596612533</v>
      </c>
      <c r="Q132" s="249">
        <f>'Regio Alkmaar'!BB185</f>
        <v>20.669929524441514</v>
      </c>
    </row>
    <row r="133" spans="2:17" x14ac:dyDescent="0.35">
      <c r="B133" s="246" t="s">
        <v>50</v>
      </c>
      <c r="C133" s="269">
        <f>'Regio Alkmaar'!BB16+'Regio Alkmaar'!BB17</f>
        <v>36.121042093896193</v>
      </c>
      <c r="D133" s="287"/>
      <c r="E133" s="269">
        <f>'Regio Alkmaar'!BB39+'Regio Alkmaar'!BB40</f>
        <v>36.853410899522828</v>
      </c>
      <c r="F133" s="269" t="s">
        <v>55</v>
      </c>
      <c r="H133" s="246" t="s">
        <v>50</v>
      </c>
      <c r="I133" s="269">
        <f>'Regio Alkmaar'!BB86+'Regio Alkmaar'!BB87</f>
        <v>23.899016223278846</v>
      </c>
      <c r="J133" s="287"/>
      <c r="K133" s="269">
        <f>'Regio Alkmaar'!BB108+'Regio Alkmaar'!BB109</f>
        <v>32.506520210996307</v>
      </c>
      <c r="L133" s="269">
        <f>'Regio Alkmaar'!BB132+'Regio Alkmaar'!BB133</f>
        <v>7.9376641843141078</v>
      </c>
      <c r="M133" s="286"/>
      <c r="N133" s="246" t="s">
        <v>50</v>
      </c>
      <c r="O133" s="287"/>
      <c r="P133" s="269">
        <f>'Regio Alkmaar'!BB154+'Regio Alkmaar'!BB155</f>
        <v>35.049392089389343</v>
      </c>
      <c r="Q133" s="269">
        <f>'Regio Alkmaar'!BB176+'Regio Alkmaar'!BB177</f>
        <v>40.468973187809532</v>
      </c>
    </row>
  </sheetData>
  <mergeCells count="14">
    <mergeCell ref="N30:Q30"/>
    <mergeCell ref="B6:F6"/>
    <mergeCell ref="H6:L6"/>
    <mergeCell ref="N6:Q6"/>
    <mergeCell ref="S6:Y6"/>
    <mergeCell ref="N18:Q18"/>
    <mergeCell ref="N114:Q114"/>
    <mergeCell ref="N126:Q126"/>
    <mergeCell ref="N42:Q42"/>
    <mergeCell ref="N54:Q54"/>
    <mergeCell ref="N66:Q66"/>
    <mergeCell ref="N78:Q78"/>
    <mergeCell ref="N90:Q90"/>
    <mergeCell ref="N102:Q10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6A245-43F8-4650-883A-FF1B0859369E}">
  <dimension ref="B2:Y133"/>
  <sheetViews>
    <sheetView workbookViewId="0">
      <selection activeCell="B2" sqref="B2"/>
    </sheetView>
  </sheetViews>
  <sheetFormatPr defaultRowHeight="14.5" x14ac:dyDescent="0.35"/>
  <cols>
    <col min="2" max="2" width="21.36328125" customWidth="1"/>
    <col min="3" max="3" width="10.6328125" customWidth="1"/>
    <col min="4" max="4" width="2.81640625" customWidth="1"/>
    <col min="5" max="7" width="10.6328125" customWidth="1"/>
    <col min="8" max="8" width="21.453125" customWidth="1"/>
    <col min="9" max="9" width="10.6328125" customWidth="1"/>
    <col min="10" max="10" width="2.81640625" customWidth="1"/>
    <col min="11" max="13" width="10.6328125" customWidth="1"/>
    <col min="14" max="14" width="21.453125" customWidth="1"/>
    <col min="15" max="15" width="2.81640625" customWidth="1"/>
    <col min="16" max="18" width="10.6328125" customWidth="1"/>
    <col min="19" max="19" width="21.453125" customWidth="1"/>
    <col min="20" max="20" width="2.90625" customWidth="1"/>
    <col min="21" max="25" width="10.6328125" customWidth="1"/>
  </cols>
  <sheetData>
    <row r="2" spans="2:25" ht="18.5" x14ac:dyDescent="0.45">
      <c r="B2" s="250" t="s">
        <v>136</v>
      </c>
    </row>
    <row r="4" spans="2:25" ht="18.5" x14ac:dyDescent="0.45">
      <c r="B4" s="356" t="s">
        <v>42</v>
      </c>
    </row>
    <row r="6" spans="2:25" x14ac:dyDescent="0.35">
      <c r="B6" s="742" t="s">
        <v>43</v>
      </c>
      <c r="C6" s="742"/>
      <c r="D6" s="742"/>
      <c r="E6" s="742"/>
      <c r="F6" s="742"/>
      <c r="H6" s="742" t="s">
        <v>51</v>
      </c>
      <c r="I6" s="742"/>
      <c r="J6" s="742"/>
      <c r="K6" s="742"/>
      <c r="L6" s="742"/>
      <c r="N6" s="742" t="s">
        <v>54</v>
      </c>
      <c r="O6" s="742"/>
      <c r="P6" s="742"/>
      <c r="Q6" s="742"/>
      <c r="S6" s="742" t="s">
        <v>56</v>
      </c>
      <c r="T6" s="742"/>
      <c r="U6" s="742"/>
      <c r="V6" s="742"/>
      <c r="W6" s="742"/>
      <c r="X6" s="742"/>
      <c r="Y6" s="742"/>
    </row>
    <row r="7" spans="2:25" x14ac:dyDescent="0.35">
      <c r="B7" s="251"/>
      <c r="C7" s="251" t="s">
        <v>44</v>
      </c>
      <c r="D7" s="251"/>
      <c r="E7" s="251" t="s">
        <v>45</v>
      </c>
      <c r="F7" s="251" t="s">
        <v>59</v>
      </c>
      <c r="H7" s="251"/>
      <c r="I7" s="251" t="s">
        <v>44</v>
      </c>
      <c r="J7" s="251"/>
      <c r="K7" s="251" t="s">
        <v>45</v>
      </c>
      <c r="L7" s="251" t="s">
        <v>59</v>
      </c>
      <c r="N7" s="252"/>
      <c r="O7" s="252"/>
      <c r="P7" s="252" t="s">
        <v>52</v>
      </c>
      <c r="Q7" s="252" t="s">
        <v>53</v>
      </c>
      <c r="S7" s="251"/>
      <c r="T7" s="251"/>
      <c r="U7" s="251">
        <v>1</v>
      </c>
      <c r="V7" s="251">
        <v>2</v>
      </c>
      <c r="W7" s="251">
        <v>3</v>
      </c>
      <c r="X7" s="251">
        <v>4</v>
      </c>
      <c r="Y7" s="251">
        <v>5</v>
      </c>
    </row>
    <row r="8" spans="2:25" x14ac:dyDescent="0.35">
      <c r="B8" t="s">
        <v>46</v>
      </c>
      <c r="C8" s="247">
        <f>Nederland!BP12+Nederland!BP13</f>
        <v>31.7</v>
      </c>
      <c r="E8" s="247">
        <f>Nederland!BP35+Nederland!BP36</f>
        <v>29.200000000000003</v>
      </c>
      <c r="F8" s="247">
        <f>Nederland!BP58+Nederland!BP59</f>
        <v>53.5</v>
      </c>
      <c r="H8" t="s">
        <v>46</v>
      </c>
      <c r="I8" s="247">
        <f>Nederland!BP81+Nederland!BP82</f>
        <v>44.6</v>
      </c>
      <c r="K8" s="247">
        <f>Nederland!BP104+Nederland!BP105</f>
        <v>31.900000000000002</v>
      </c>
      <c r="L8" s="247">
        <f>Nederland!BP127+Nederland!BP128</f>
        <v>71.8</v>
      </c>
      <c r="N8" t="s">
        <v>46</v>
      </c>
      <c r="P8" s="247">
        <f>Nederland!BP150+Nederland!BP151</f>
        <v>31.5</v>
      </c>
      <c r="Q8" s="247">
        <f>Nederland!BP173+Nederland!BP174</f>
        <v>32</v>
      </c>
      <c r="S8" t="s">
        <v>46</v>
      </c>
      <c r="U8" s="247">
        <f>Nederland!BP196+Nederland!BP197</f>
        <v>22</v>
      </c>
      <c r="V8" s="247">
        <f>Nederland!BP219+Nederland!BP220</f>
        <v>32.9</v>
      </c>
      <c r="W8" s="247">
        <f>Nederland!BP242+Nederland!BP243</f>
        <v>35.4</v>
      </c>
      <c r="X8" s="247">
        <f>Nederland!BP265+Nederland!BP266</f>
        <v>37.1</v>
      </c>
      <c r="Y8" s="247">
        <f>Nederland!BP288+Nederland!BP289</f>
        <v>39.669457914648277</v>
      </c>
    </row>
    <row r="9" spans="2:25" x14ac:dyDescent="0.35">
      <c r="B9" t="s">
        <v>57</v>
      </c>
      <c r="C9" s="247">
        <f>Nederland!BP14+Nederland!BP15</f>
        <v>1.8</v>
      </c>
      <c r="E9" s="247">
        <f>Nederland!BP37+Nederland!BP38</f>
        <v>1.3</v>
      </c>
      <c r="F9" s="247">
        <f>Nederland!BP60+Nederland!BP61</f>
        <v>6.3000000000000007</v>
      </c>
      <c r="H9" t="s">
        <v>57</v>
      </c>
      <c r="I9" s="247">
        <f>Nederland!BP83+Nederland!BP84</f>
        <v>4.5</v>
      </c>
      <c r="K9" s="247">
        <f>Nederland!BP106+Nederland!BP107</f>
        <v>1.5</v>
      </c>
      <c r="L9" s="247">
        <f>Nederland!BP129+Nederland!BP130</f>
        <v>11.2</v>
      </c>
      <c r="N9" t="s">
        <v>57</v>
      </c>
      <c r="P9" s="247">
        <f>Nederland!BP152+Nederland!BP153</f>
        <v>1.9000000000000001</v>
      </c>
      <c r="Q9" s="247">
        <f>Nederland!BP175+Nederland!BP176</f>
        <v>1.4</v>
      </c>
      <c r="S9" t="s">
        <v>57</v>
      </c>
      <c r="U9" s="247">
        <f>Nederland!BP198+Nederland!BP199</f>
        <v>5.2</v>
      </c>
      <c r="V9" s="247">
        <f>Nederland!BP221+Nederland!BP222</f>
        <v>1.1000000000000001</v>
      </c>
      <c r="W9" s="247">
        <f>Nederland!BP244+Nederland!BP245</f>
        <v>0.4</v>
      </c>
      <c r="X9" s="247">
        <f>Nederland!BP267+Nederland!BP268</f>
        <v>0.2</v>
      </c>
      <c r="Y9" s="249" t="s">
        <v>55</v>
      </c>
    </row>
    <row r="10" spans="2:25" x14ac:dyDescent="0.35">
      <c r="B10" t="s">
        <v>47</v>
      </c>
      <c r="C10" s="247">
        <f>Nederland!BP16</f>
        <v>34.200000000000003</v>
      </c>
      <c r="E10" s="247">
        <f>Nederland!BP39</f>
        <v>35.200000000000003</v>
      </c>
      <c r="F10" s="247">
        <f>Nederland!BP62</f>
        <v>25.8</v>
      </c>
      <c r="H10" t="s">
        <v>47</v>
      </c>
      <c r="I10" s="247">
        <f>Nederland!BP85</f>
        <v>26.8</v>
      </c>
      <c r="K10" s="247">
        <f>Nederland!BP108</f>
        <v>34.799999999999997</v>
      </c>
      <c r="L10" s="247">
        <f>Nederland!BP131</f>
        <v>9.6999999999999993</v>
      </c>
      <c r="N10" t="s">
        <v>47</v>
      </c>
      <c r="P10" s="247">
        <f>Nederland!BP154</f>
        <v>35</v>
      </c>
      <c r="Q10" s="247">
        <f>Nederland!BP177</f>
        <v>30.8</v>
      </c>
      <c r="S10" t="s">
        <v>47</v>
      </c>
      <c r="U10" s="247">
        <f>Nederland!BP200</f>
        <v>36.4</v>
      </c>
      <c r="V10" s="247">
        <f>Nederland!BP223</f>
        <v>34.1</v>
      </c>
      <c r="W10" s="247">
        <f>Nederland!BP246</f>
        <v>34</v>
      </c>
      <c r="X10" s="247">
        <f>Nederland!BP269</f>
        <v>33.200000000000003</v>
      </c>
      <c r="Y10" s="247">
        <f>Nederland!BP292</f>
        <v>29.36585589602646</v>
      </c>
    </row>
    <row r="11" spans="2:25" x14ac:dyDescent="0.35">
      <c r="B11" t="s">
        <v>48</v>
      </c>
      <c r="C11" s="247">
        <f>C10-C12</f>
        <v>25.000000000000004</v>
      </c>
      <c r="E11" s="247">
        <f>E10-E12</f>
        <v>26.300000000000004</v>
      </c>
      <c r="F11" s="247">
        <f>F10-F12</f>
        <v>14.200000000000001</v>
      </c>
      <c r="H11" t="s">
        <v>48</v>
      </c>
      <c r="I11" s="247">
        <f>I10-I12</f>
        <v>19.100000000000001</v>
      </c>
      <c r="K11" s="247">
        <f>K10-K12</f>
        <v>25.699999999999996</v>
      </c>
      <c r="L11" s="247">
        <f>L10-L12</f>
        <v>5.0999999999999996</v>
      </c>
      <c r="N11" t="s">
        <v>48</v>
      </c>
      <c r="P11" s="247">
        <f>P10-P12</f>
        <v>27.3</v>
      </c>
      <c r="Q11" s="247">
        <f>Q10-Q12</f>
        <v>15.5</v>
      </c>
      <c r="S11" t="s">
        <v>48</v>
      </c>
      <c r="U11" s="247">
        <f>U10-U12</f>
        <v>30.2</v>
      </c>
      <c r="V11" s="247">
        <f>V10-V12</f>
        <v>24.900000000000002</v>
      </c>
      <c r="W11" s="247">
        <f>W10-W12</f>
        <v>23.5</v>
      </c>
      <c r="X11" s="247">
        <f>X10-X12</f>
        <v>21.6</v>
      </c>
      <c r="Y11" s="247">
        <f>Y10-Y12</f>
        <v>18.654388681728676</v>
      </c>
    </row>
    <row r="12" spans="2:25" x14ac:dyDescent="0.35">
      <c r="B12" t="s">
        <v>49</v>
      </c>
      <c r="C12" s="247">
        <f>Nederland!BP24</f>
        <v>9.1999999999999993</v>
      </c>
      <c r="E12" s="247">
        <f>Nederland!BP47</f>
        <v>8.9</v>
      </c>
      <c r="F12" s="247">
        <f>Nederland!BP70</f>
        <v>11.6</v>
      </c>
      <c r="H12" t="s">
        <v>49</v>
      </c>
      <c r="I12" s="247">
        <f>Nederland!BP93</f>
        <v>7.7</v>
      </c>
      <c r="K12" s="247">
        <f>Nederland!BP116</f>
        <v>9.1</v>
      </c>
      <c r="L12" s="247">
        <f>Nederland!BP139</f>
        <v>4.5999999999999996</v>
      </c>
      <c r="N12" t="s">
        <v>49</v>
      </c>
      <c r="P12" s="247">
        <f>Nederland!BP162</f>
        <v>7.7</v>
      </c>
      <c r="Q12" s="247">
        <f>Nederland!BP185</f>
        <v>15.3</v>
      </c>
      <c r="S12" t="s">
        <v>49</v>
      </c>
      <c r="U12" s="247">
        <f>Nederland!BP208</f>
        <v>6.2</v>
      </c>
      <c r="V12" s="247">
        <f>Nederland!BP231</f>
        <v>9.1999999999999993</v>
      </c>
      <c r="W12" s="247">
        <f>Nederland!BP254</f>
        <v>10.5</v>
      </c>
      <c r="X12" s="247">
        <f>Nederland!BP277</f>
        <v>11.6</v>
      </c>
      <c r="Y12" s="247">
        <f>Nederland!BP299</f>
        <v>10.711467214297784</v>
      </c>
    </row>
    <row r="13" spans="2:25" x14ac:dyDescent="0.35">
      <c r="B13" s="246" t="s">
        <v>50</v>
      </c>
      <c r="C13" s="248">
        <f>Nederland!BP17+Nederland!BP18</f>
        <v>32.299999999999997</v>
      </c>
      <c r="D13" s="246"/>
      <c r="E13" s="248">
        <f>Nederland!BP40+Nederland!BP41</f>
        <v>34.299999999999997</v>
      </c>
      <c r="F13" s="248">
        <f>Nederland!BP63+Nederland!BP64</f>
        <v>14.5</v>
      </c>
      <c r="H13" s="246" t="s">
        <v>50</v>
      </c>
      <c r="I13" s="248">
        <f>Nederland!BP86+Nederland!BP87</f>
        <v>24</v>
      </c>
      <c r="J13" s="246"/>
      <c r="K13" s="248">
        <f>Nederland!BP109+Nederland!BP110</f>
        <v>31.8</v>
      </c>
      <c r="L13" s="248">
        <f>Nederland!BP132+Nederland!BP133</f>
        <v>7.4</v>
      </c>
      <c r="N13" s="246" t="s">
        <v>50</v>
      </c>
      <c r="O13" s="246"/>
      <c r="P13" s="248">
        <f>Nederland!BP155+Nederland!BP156</f>
        <v>31.4</v>
      </c>
      <c r="Q13" s="248">
        <f>Nederland!BP178+Nederland!BP179</f>
        <v>35.699999999999996</v>
      </c>
      <c r="S13" s="246" t="s">
        <v>50</v>
      </c>
      <c r="T13" s="246"/>
      <c r="U13" s="248">
        <f>Nederland!BP201+Nederland!BP202</f>
        <v>36.400000000000006</v>
      </c>
      <c r="V13" s="248">
        <f>Nederland!BP224+Nederland!BP225</f>
        <v>31.9</v>
      </c>
      <c r="W13" s="248">
        <f>Nederland!BP247+Nederland!BP248</f>
        <v>30.2</v>
      </c>
      <c r="X13" s="248">
        <f>Nederland!BP270+Nederland!BP271</f>
        <v>29.5</v>
      </c>
      <c r="Y13" s="248">
        <f>Nederland!BP293+Nederland!BP294</f>
        <v>30.684370329960988</v>
      </c>
    </row>
    <row r="14" spans="2:25" x14ac:dyDescent="0.35">
      <c r="C14" s="247"/>
      <c r="D14" s="247"/>
      <c r="E14" s="247"/>
      <c r="F14" s="247"/>
      <c r="G14" s="247"/>
      <c r="H14" s="247"/>
      <c r="I14" s="247"/>
      <c r="J14" s="247"/>
      <c r="K14" s="247"/>
      <c r="L14" s="247"/>
      <c r="M14" s="247"/>
      <c r="N14" s="247"/>
      <c r="O14" s="247"/>
      <c r="P14" s="247"/>
      <c r="Q14" s="247"/>
      <c r="R14" s="247"/>
      <c r="S14" s="247"/>
      <c r="T14" s="247"/>
      <c r="U14" s="247"/>
      <c r="V14" s="247"/>
      <c r="W14" s="247"/>
      <c r="X14" s="247"/>
      <c r="Y14" s="247"/>
    </row>
    <row r="16" spans="2:25" ht="18.5" x14ac:dyDescent="0.45">
      <c r="B16" s="356" t="s">
        <v>30</v>
      </c>
    </row>
    <row r="18" spans="2:17" x14ac:dyDescent="0.35">
      <c r="B18" s="252" t="s">
        <v>43</v>
      </c>
      <c r="C18" s="252"/>
      <c r="D18" s="252"/>
      <c r="E18" s="252"/>
      <c r="F18" s="252"/>
      <c r="H18" s="252" t="s">
        <v>51</v>
      </c>
      <c r="I18" s="252"/>
      <c r="J18" s="252"/>
      <c r="K18" s="252"/>
      <c r="L18" s="252"/>
      <c r="N18" s="742" t="s">
        <v>54</v>
      </c>
      <c r="O18" s="742"/>
      <c r="P18" s="742"/>
      <c r="Q18" s="742"/>
    </row>
    <row r="19" spans="2:17" x14ac:dyDescent="0.35">
      <c r="B19" s="251"/>
      <c r="C19" s="251" t="s">
        <v>44</v>
      </c>
      <c r="D19" s="251"/>
      <c r="E19" s="251" t="s">
        <v>45</v>
      </c>
      <c r="F19" s="251" t="s">
        <v>59</v>
      </c>
      <c r="H19" s="251"/>
      <c r="I19" s="251" t="s">
        <v>44</v>
      </c>
      <c r="J19" s="251"/>
      <c r="K19" s="251" t="s">
        <v>45</v>
      </c>
      <c r="L19" s="251" t="s">
        <v>59</v>
      </c>
      <c r="N19" s="252"/>
      <c r="O19" s="252"/>
      <c r="P19" s="252" t="s">
        <v>52</v>
      </c>
      <c r="Q19" s="252" t="s">
        <v>53</v>
      </c>
    </row>
    <row r="20" spans="2:17" x14ac:dyDescent="0.35">
      <c r="B20" t="s">
        <v>46</v>
      </c>
      <c r="C20" s="247">
        <f>Utrecht!BP12+Utrecht!BP13</f>
        <v>17.3</v>
      </c>
      <c r="E20" s="247">
        <f>Utrecht!BP35+Utrecht!BP36</f>
        <v>14.8</v>
      </c>
      <c r="F20" s="247">
        <f>Utrecht!BP58+Utrecht!BP59</f>
        <v>45.5</v>
      </c>
      <c r="H20" t="s">
        <v>46</v>
      </c>
      <c r="I20" s="247">
        <f>Utrecht!BP81+Utrecht!BP82</f>
        <v>34.4</v>
      </c>
      <c r="K20" s="247">
        <f>Utrecht!BP104+Utrecht!BP105</f>
        <v>16.8</v>
      </c>
      <c r="L20" s="249">
        <f>Utrecht!BP127+Utrecht!BP128</f>
        <v>54.7</v>
      </c>
      <c r="M20" s="286"/>
      <c r="N20" s="286" t="s">
        <v>46</v>
      </c>
      <c r="O20" s="286"/>
      <c r="P20" s="249">
        <f>Utrecht!BP150+Utrecht!BP151</f>
        <v>16.799999999999997</v>
      </c>
      <c r="Q20" s="249">
        <f>Utrecht!BP173+Utrecht!BP174</f>
        <v>21.923879688404625</v>
      </c>
    </row>
    <row r="21" spans="2:17" x14ac:dyDescent="0.35">
      <c r="B21" t="s">
        <v>57</v>
      </c>
      <c r="C21" s="247">
        <f>Utrecht!BP14+Utrecht!BP15</f>
        <v>3.9</v>
      </c>
      <c r="E21" s="247">
        <f>Utrecht!BP37+Utrecht!BP38</f>
        <v>3.0999999999999996</v>
      </c>
      <c r="F21" s="247">
        <f>Utrecht!BP60+Utrecht!BP61</f>
        <v>12.2</v>
      </c>
      <c r="H21" t="s">
        <v>57</v>
      </c>
      <c r="I21" s="247">
        <f>Utrecht!BP83+Utrecht!BP84</f>
        <v>17.399999999999999</v>
      </c>
      <c r="K21" s="247">
        <f>Utrecht!BP106+Utrecht!BP107</f>
        <v>3.5</v>
      </c>
      <c r="L21" s="249">
        <f>Utrecht!BP129+Utrecht!BP130</f>
        <v>33.5</v>
      </c>
      <c r="M21" s="286"/>
      <c r="N21" s="286" t="s">
        <v>57</v>
      </c>
      <c r="O21" s="286"/>
      <c r="P21" s="249">
        <f>Utrecht!BP152+Utrecht!BP153</f>
        <v>3.9</v>
      </c>
      <c r="Q21" s="249" t="s">
        <v>55</v>
      </c>
    </row>
    <row r="22" spans="2:17" x14ac:dyDescent="0.35">
      <c r="B22" t="s">
        <v>47</v>
      </c>
      <c r="C22" s="247">
        <f>Utrecht!BP16</f>
        <v>44.1</v>
      </c>
      <c r="E22" s="247">
        <f>Utrecht!BP39</f>
        <v>45.4</v>
      </c>
      <c r="F22" s="249">
        <f>Utrecht!BP62</f>
        <v>29.5</v>
      </c>
      <c r="H22" t="s">
        <v>47</v>
      </c>
      <c r="I22" s="247">
        <f>Utrecht!BP85</f>
        <v>27.9</v>
      </c>
      <c r="K22" s="247">
        <f>Utrecht!BP108</f>
        <v>45.1</v>
      </c>
      <c r="L22" s="249">
        <f>Utrecht!BP131</f>
        <v>8.1</v>
      </c>
      <c r="M22" s="286"/>
      <c r="N22" s="286" t="s">
        <v>47</v>
      </c>
      <c r="O22" s="286"/>
      <c r="P22" s="249">
        <f>Utrecht!BP154</f>
        <v>44.8</v>
      </c>
      <c r="Q22" s="249">
        <f>Utrecht!BP176</f>
        <v>3.5594006081684428</v>
      </c>
    </row>
    <row r="23" spans="2:17" x14ac:dyDescent="0.35">
      <c r="B23" t="s">
        <v>48</v>
      </c>
      <c r="C23" s="247">
        <f>C22-C24</f>
        <v>38.5</v>
      </c>
      <c r="E23" s="247">
        <f>E22-E24</f>
        <v>40.299999999999997</v>
      </c>
      <c r="F23" s="249" t="s">
        <v>55</v>
      </c>
      <c r="H23" t="s">
        <v>48</v>
      </c>
      <c r="I23" s="247">
        <f>I22-I24</f>
        <v>23.299999999999997</v>
      </c>
      <c r="K23" s="247">
        <f>K22-K24</f>
        <v>39.6</v>
      </c>
      <c r="L23" s="249">
        <f>L22-L24</f>
        <v>4.5999999999999996</v>
      </c>
      <c r="M23" s="286"/>
      <c r="N23" s="286" t="s">
        <v>48</v>
      </c>
      <c r="O23" s="286"/>
      <c r="P23" s="249">
        <f>P22-P24</f>
        <v>39.4</v>
      </c>
      <c r="Q23" s="249" t="s">
        <v>55</v>
      </c>
    </row>
    <row r="24" spans="2:17" x14ac:dyDescent="0.35">
      <c r="B24" t="s">
        <v>49</v>
      </c>
      <c r="C24" s="247">
        <f>Utrecht!BP24</f>
        <v>5.6</v>
      </c>
      <c r="E24" s="247">
        <f>Utrecht!BP47</f>
        <v>5.0999999999999996</v>
      </c>
      <c r="F24" s="249" t="s">
        <v>55</v>
      </c>
      <c r="H24" t="s">
        <v>49</v>
      </c>
      <c r="I24" s="247">
        <f>Utrecht!BP93</f>
        <v>4.5999999999999996</v>
      </c>
      <c r="K24" s="247">
        <f>Utrecht!BP116</f>
        <v>5.5</v>
      </c>
      <c r="L24" s="249">
        <f>Utrecht!BP139</f>
        <v>3.5</v>
      </c>
      <c r="M24" s="286"/>
      <c r="N24" s="286" t="s">
        <v>49</v>
      </c>
      <c r="O24" s="286"/>
      <c r="P24" s="249">
        <f>Utrecht!BP162</f>
        <v>5.4</v>
      </c>
      <c r="Q24" s="249" t="s">
        <v>55</v>
      </c>
    </row>
    <row r="25" spans="2:17" x14ac:dyDescent="0.35">
      <c r="B25" s="246" t="s">
        <v>50</v>
      </c>
      <c r="C25" s="248">
        <f>Utrecht!BP17+Utrecht!BP18</f>
        <v>34.700000000000003</v>
      </c>
      <c r="D25" s="246"/>
      <c r="E25" s="248">
        <f>Utrecht!BP40+Utrecht!BP41</f>
        <v>36.699999999999996</v>
      </c>
      <c r="F25" s="269">
        <f>Utrecht!BP63+Utrecht!BP64</f>
        <v>12.7</v>
      </c>
      <c r="H25" s="246" t="s">
        <v>50</v>
      </c>
      <c r="I25" s="248">
        <f>Utrecht!BP86+Utrecht!BP87</f>
        <v>20.3</v>
      </c>
      <c r="J25" s="246"/>
      <c r="K25" s="248">
        <f>Utrecht!BP109+Utrecht!BP110</f>
        <v>34.6</v>
      </c>
      <c r="L25" s="269">
        <f>Utrecht!BP132+Utrecht!BP133</f>
        <v>3.5999999999999996</v>
      </c>
      <c r="M25" s="286"/>
      <c r="N25" s="287" t="s">
        <v>50</v>
      </c>
      <c r="O25" s="287"/>
      <c r="P25" s="269">
        <f>Utrecht!BP155+Utrecht!BP156</f>
        <v>34.5</v>
      </c>
      <c r="Q25" s="269">
        <f>Utrecht!BP177+Utrecht!BP178</f>
        <v>73.104705134762852</v>
      </c>
    </row>
    <row r="28" spans="2:17" ht="18.5" x14ac:dyDescent="0.45">
      <c r="B28" s="356" t="s">
        <v>31</v>
      </c>
    </row>
    <row r="30" spans="2:17" x14ac:dyDescent="0.35">
      <c r="B30" s="252" t="s">
        <v>43</v>
      </c>
      <c r="C30" s="252"/>
      <c r="D30" s="252"/>
      <c r="E30" s="252"/>
      <c r="F30" s="252"/>
      <c r="H30" s="252" t="s">
        <v>51</v>
      </c>
      <c r="I30" s="252"/>
      <c r="J30" s="252"/>
      <c r="K30" s="252"/>
      <c r="L30" s="252"/>
      <c r="N30" s="742" t="s">
        <v>54</v>
      </c>
      <c r="O30" s="742"/>
      <c r="P30" s="742"/>
      <c r="Q30" s="742"/>
    </row>
    <row r="31" spans="2:17" x14ac:dyDescent="0.35">
      <c r="B31" s="251"/>
      <c r="C31" s="251" t="s">
        <v>44</v>
      </c>
      <c r="D31" s="251"/>
      <c r="E31" s="251" t="s">
        <v>45</v>
      </c>
      <c r="F31" s="251" t="s">
        <v>59</v>
      </c>
      <c r="H31" s="251"/>
      <c r="I31" s="251" t="s">
        <v>44</v>
      </c>
      <c r="J31" s="251"/>
      <c r="K31" s="251" t="s">
        <v>45</v>
      </c>
      <c r="L31" s="251" t="s">
        <v>59</v>
      </c>
      <c r="N31" s="252"/>
      <c r="O31" s="252"/>
      <c r="P31" s="252" t="s">
        <v>52</v>
      </c>
      <c r="Q31" s="252" t="s">
        <v>53</v>
      </c>
    </row>
    <row r="32" spans="2:17" x14ac:dyDescent="0.35">
      <c r="B32" t="s">
        <v>46</v>
      </c>
      <c r="C32" s="247">
        <f>Rotterdam!BP12+Rotterdam!BP13</f>
        <v>24.700000000000003</v>
      </c>
      <c r="E32" s="247">
        <f>Rotterdam!BP35+Rotterdam!BP36</f>
        <v>20.660029348689665</v>
      </c>
      <c r="F32" s="247">
        <f>Rotterdam!BP58+Rotterdam!BP59</f>
        <v>48.4</v>
      </c>
      <c r="H32" t="s">
        <v>46</v>
      </c>
      <c r="I32" s="247">
        <f>Rotterdam!BP81+Rotterdam!BP82</f>
        <v>41.5</v>
      </c>
      <c r="K32" s="247">
        <f>Rotterdam!BP104+Rotterdam!BP105</f>
        <v>25.8</v>
      </c>
      <c r="L32" s="247">
        <f>Rotterdam!BP127+Rotterdam!BP128</f>
        <v>60.900000000000006</v>
      </c>
      <c r="N32" t="s">
        <v>46</v>
      </c>
      <c r="P32" s="247">
        <f>Rotterdam!BP150+Rotterdam!BP151</f>
        <v>25.3</v>
      </c>
      <c r="Q32" s="247">
        <f>Rotterdam!BP173+Rotterdam!BP174</f>
        <v>21.850434885953909</v>
      </c>
    </row>
    <row r="33" spans="2:17" x14ac:dyDescent="0.35">
      <c r="B33" t="s">
        <v>57</v>
      </c>
      <c r="C33" s="247">
        <f>Rotterdam!BP14+Rotterdam!BP15</f>
        <v>10.600000000000001</v>
      </c>
      <c r="E33" s="247">
        <f>Rotterdam!BP37+Rotterdam!BP38</f>
        <v>8.4646184737991916</v>
      </c>
      <c r="F33" s="249">
        <f>Rotterdam!BP60+Rotterdam!BP61</f>
        <v>22.4</v>
      </c>
      <c r="H33" t="s">
        <v>57</v>
      </c>
      <c r="I33" s="247">
        <f>Rotterdam!BP83+Rotterdam!BP84</f>
        <v>16.399999999999999</v>
      </c>
      <c r="K33" s="247">
        <f>Rotterdam!BP106+Rotterdam!BP107</f>
        <v>8.1999999999999993</v>
      </c>
      <c r="L33" s="247">
        <f>Rotterdam!BP129+Rotterdam!BP130</f>
        <v>26.5</v>
      </c>
      <c r="N33" t="s">
        <v>57</v>
      </c>
      <c r="P33" s="247">
        <f>Rotterdam!BP152+Rotterdam!BP153</f>
        <v>10.200000000000001</v>
      </c>
      <c r="Q33" s="247">
        <f>Rotterdam!BP175+Rotterdam!BP176</f>
        <v>12.823307579657643</v>
      </c>
    </row>
    <row r="34" spans="2:17" x14ac:dyDescent="0.35">
      <c r="B34" t="s">
        <v>47</v>
      </c>
      <c r="C34" s="247">
        <f>Rotterdam!BP16</f>
        <v>25.1</v>
      </c>
      <c r="E34" s="247">
        <f>Rotterdam!BP39</f>
        <v>27.016117535628069</v>
      </c>
      <c r="F34" s="249">
        <f>Rotterdam!BP62</f>
        <v>14.4</v>
      </c>
      <c r="H34" t="s">
        <v>47</v>
      </c>
      <c r="I34" s="247">
        <f>Rotterdam!BP85</f>
        <v>17.2</v>
      </c>
      <c r="K34" s="247">
        <f>Rotterdam!BP108</f>
        <v>26.8</v>
      </c>
      <c r="L34" s="247">
        <f>Rotterdam!BP131</f>
        <v>5.2</v>
      </c>
      <c r="N34" t="s">
        <v>47</v>
      </c>
      <c r="P34" s="247">
        <f>Rotterdam!BP154</f>
        <v>27</v>
      </c>
      <c r="Q34" s="247">
        <f>Rotterdam!BP177</f>
        <v>13.970767041328269</v>
      </c>
    </row>
    <row r="35" spans="2:17" x14ac:dyDescent="0.35">
      <c r="B35" t="s">
        <v>48</v>
      </c>
      <c r="C35" s="247">
        <f>C34-C36</f>
        <v>21.900000000000002</v>
      </c>
      <c r="E35" s="247">
        <f>E34-E36</f>
        <v>23.716117535628069</v>
      </c>
      <c r="F35" s="249" t="s">
        <v>55</v>
      </c>
      <c r="H35" t="s">
        <v>48</v>
      </c>
      <c r="I35" s="247">
        <f>I34-I36</f>
        <v>14.1</v>
      </c>
      <c r="K35" s="247">
        <f>K34-K36</f>
        <v>23</v>
      </c>
      <c r="L35" s="247">
        <f>L34-L36</f>
        <v>3.1</v>
      </c>
      <c r="N35" t="s">
        <v>48</v>
      </c>
      <c r="P35" s="247">
        <f>P34-P36</f>
        <v>23.9</v>
      </c>
      <c r="Q35" s="249">
        <f>Q34-Q36</f>
        <v>10.070767041328269</v>
      </c>
    </row>
    <row r="36" spans="2:17" x14ac:dyDescent="0.35">
      <c r="B36" t="s">
        <v>49</v>
      </c>
      <c r="C36" s="247">
        <f>Rotterdam!BP24</f>
        <v>3.2</v>
      </c>
      <c r="E36" s="247">
        <f>Rotterdam!BP47</f>
        <v>3.3</v>
      </c>
      <c r="F36" s="249" t="s">
        <v>55</v>
      </c>
      <c r="H36" t="s">
        <v>49</v>
      </c>
      <c r="I36" s="247">
        <f>Rotterdam!BP93</f>
        <v>3.1</v>
      </c>
      <c r="K36" s="247">
        <f>Rotterdam!BP116</f>
        <v>3.8</v>
      </c>
      <c r="L36" s="247">
        <f>Rotterdam!BP139</f>
        <v>2.1</v>
      </c>
      <c r="N36" t="s">
        <v>49</v>
      </c>
      <c r="P36" s="247">
        <f>Rotterdam!BP162</f>
        <v>3.1</v>
      </c>
      <c r="Q36" s="249">
        <f>Rotterdam!BP185</f>
        <v>3.9</v>
      </c>
    </row>
    <row r="37" spans="2:17" x14ac:dyDescent="0.35">
      <c r="B37" s="246" t="s">
        <v>50</v>
      </c>
      <c r="C37" s="248">
        <f>Rotterdam!BP17+Rotterdam!BP18</f>
        <v>39.5</v>
      </c>
      <c r="D37" s="246"/>
      <c r="E37" s="248">
        <f>Rotterdam!BP40+Rotterdam!BP41</f>
        <v>43.859234641882416</v>
      </c>
      <c r="F37" s="269">
        <f>Rotterdam!BP63+Rotterdam!BP64</f>
        <v>14.700000000000001</v>
      </c>
      <c r="H37" s="246" t="s">
        <v>50</v>
      </c>
      <c r="I37" s="248">
        <f>Rotterdam!BP86+Rotterdam!BP87</f>
        <v>24.9</v>
      </c>
      <c r="J37" s="246"/>
      <c r="K37" s="248">
        <f>Rotterdam!BP109+Rotterdam!BP110</f>
        <v>39.200000000000003</v>
      </c>
      <c r="L37" s="248">
        <f>Rotterdam!BP132+Rotterdam!BP133</f>
        <v>7.4</v>
      </c>
      <c r="N37" s="246" t="s">
        <v>50</v>
      </c>
      <c r="O37" s="246"/>
      <c r="P37" s="248">
        <f>Rotterdam!BP155+Rotterdam!BP156</f>
        <v>37.599999999999994</v>
      </c>
      <c r="Q37" s="269">
        <f>Rotterdam!BP178+Rotterdam!BP179</f>
        <v>51.35549049305996</v>
      </c>
    </row>
    <row r="40" spans="2:17" ht="18.5" x14ac:dyDescent="0.45">
      <c r="B40" s="356" t="s">
        <v>32</v>
      </c>
    </row>
    <row r="42" spans="2:17" x14ac:dyDescent="0.35">
      <c r="B42" s="252" t="s">
        <v>43</v>
      </c>
      <c r="C42" s="252"/>
      <c r="D42" s="252"/>
      <c r="E42" s="252"/>
      <c r="F42" s="252"/>
      <c r="H42" s="252" t="s">
        <v>51</v>
      </c>
      <c r="I42" s="252"/>
      <c r="J42" s="252"/>
      <c r="K42" s="252"/>
      <c r="L42" s="252"/>
      <c r="N42" s="742" t="s">
        <v>54</v>
      </c>
      <c r="O42" s="742"/>
      <c r="P42" s="742"/>
      <c r="Q42" s="742"/>
    </row>
    <row r="43" spans="2:17" x14ac:dyDescent="0.35">
      <c r="B43" s="251"/>
      <c r="C43" s="251" t="s">
        <v>44</v>
      </c>
      <c r="D43" s="251"/>
      <c r="E43" s="251" t="s">
        <v>45</v>
      </c>
      <c r="F43" s="251" t="s">
        <v>59</v>
      </c>
      <c r="H43" s="251"/>
      <c r="I43" s="251" t="s">
        <v>44</v>
      </c>
      <c r="J43" s="251"/>
      <c r="K43" s="251" t="s">
        <v>45</v>
      </c>
      <c r="L43" s="251" t="s">
        <v>59</v>
      </c>
      <c r="N43" s="252"/>
      <c r="O43" s="252"/>
      <c r="P43" s="252" t="s">
        <v>52</v>
      </c>
      <c r="Q43" s="252" t="s">
        <v>53</v>
      </c>
    </row>
    <row r="44" spans="2:17" x14ac:dyDescent="0.35">
      <c r="B44" t="s">
        <v>46</v>
      </c>
      <c r="C44" s="249">
        <f>'Regio Food Valley'!BP12+'Regio Food Valley'!BP13</f>
        <v>30.1</v>
      </c>
      <c r="D44" s="286"/>
      <c r="E44" s="249">
        <f>'Regio Food Valley'!BP35+'Regio Food Valley'!BP36</f>
        <v>27.6</v>
      </c>
      <c r="F44" s="249">
        <f>'Regio Food Valley'!BP58+'Regio Food Valley'!BP59</f>
        <v>61.400000000000006</v>
      </c>
      <c r="H44" t="s">
        <v>46</v>
      </c>
      <c r="I44" s="247">
        <f>'Regio Food Valley'!BP81+'Regio Food Valley'!BP82</f>
        <v>47.3</v>
      </c>
      <c r="K44" s="249">
        <f>'Regio Food Valley'!BP104+'Regio Food Valley'!BP105</f>
        <v>30.900000000000002</v>
      </c>
      <c r="L44" s="249">
        <f>'Regio Food Valley'!BP127+'Regio Food Valley'!BP128</f>
        <v>75</v>
      </c>
      <c r="N44" t="s">
        <v>46</v>
      </c>
      <c r="P44" s="247">
        <f>'Regio Food Valley'!BP150+'Regio Food Valley'!BP151</f>
        <v>30</v>
      </c>
      <c r="Q44" s="247">
        <f>'Regio Food Valley'!BP173+'Regio Food Valley'!BP174</f>
        <v>30.299999999999997</v>
      </c>
    </row>
    <row r="45" spans="2:17" x14ac:dyDescent="0.35">
      <c r="B45" t="s">
        <v>57</v>
      </c>
      <c r="C45" s="249" t="s">
        <v>55</v>
      </c>
      <c r="D45" s="286"/>
      <c r="E45" s="249" t="s">
        <v>55</v>
      </c>
      <c r="F45" s="249" t="s">
        <v>55</v>
      </c>
      <c r="H45" t="s">
        <v>57</v>
      </c>
      <c r="I45" s="247">
        <f>'Regio Food Valley'!BP83+'Regio Food Valley'!BP84</f>
        <v>2.4</v>
      </c>
      <c r="K45" s="249" t="s">
        <v>55</v>
      </c>
      <c r="L45" s="249">
        <f>'Regio Food Valley'!BP129+'Regio Food Valley'!BP130</f>
        <v>6.1</v>
      </c>
      <c r="N45" t="s">
        <v>57</v>
      </c>
      <c r="P45" s="249" t="s">
        <v>55</v>
      </c>
      <c r="Q45" s="249" t="s">
        <v>55</v>
      </c>
    </row>
    <row r="46" spans="2:17" x14ac:dyDescent="0.35">
      <c r="B46" t="s">
        <v>47</v>
      </c>
      <c r="C46" s="249">
        <f>'Regio Food Valley'!BP15</f>
        <v>39.299999999999997</v>
      </c>
      <c r="D46" s="286"/>
      <c r="E46" s="249">
        <f>'Regio Food Valley'!BP38</f>
        <v>40.799999999999997</v>
      </c>
      <c r="F46" s="249" t="s">
        <v>55</v>
      </c>
      <c r="H46" t="s">
        <v>47</v>
      </c>
      <c r="I46" s="247">
        <f>'Regio Food Valley'!BP85</f>
        <v>28.8</v>
      </c>
      <c r="K46" s="249">
        <f>'Regio Food Valley'!BP107</f>
        <v>39.9</v>
      </c>
      <c r="L46" s="249">
        <f>'Regio Food Valley'!BP131</f>
        <v>10</v>
      </c>
      <c r="N46" t="s">
        <v>47</v>
      </c>
      <c r="P46" s="247">
        <f>'Regio Food Valley'!BP153</f>
        <v>40.1</v>
      </c>
      <c r="Q46" s="249">
        <f>'Regio Food Valley'!BP176</f>
        <v>35.4</v>
      </c>
    </row>
    <row r="47" spans="2:17" x14ac:dyDescent="0.35">
      <c r="B47" t="s">
        <v>48</v>
      </c>
      <c r="C47" s="249">
        <f>C46-C48</f>
        <v>30.199999999999996</v>
      </c>
      <c r="D47" s="286"/>
      <c r="E47" s="249">
        <f>E46-E48</f>
        <v>31.299999999999997</v>
      </c>
      <c r="F47" s="249" t="s">
        <v>55</v>
      </c>
      <c r="H47" t="s">
        <v>48</v>
      </c>
      <c r="I47" s="247">
        <f>I46-I48</f>
        <v>21</v>
      </c>
      <c r="K47" s="249">
        <f>K46-K48</f>
        <v>30.099999999999998</v>
      </c>
      <c r="L47" s="249">
        <f>L46-L48</f>
        <v>5.7</v>
      </c>
      <c r="N47" t="s">
        <v>48</v>
      </c>
      <c r="P47" s="247">
        <f>P46-P48</f>
        <v>32.200000000000003</v>
      </c>
      <c r="Q47" s="249">
        <f>Q46-Q48</f>
        <v>20</v>
      </c>
    </row>
    <row r="48" spans="2:17" x14ac:dyDescent="0.35">
      <c r="B48" t="s">
        <v>49</v>
      </c>
      <c r="C48" s="249">
        <f>'Regio Food Valley'!BP24</f>
        <v>9.1</v>
      </c>
      <c r="D48" s="286"/>
      <c r="E48" s="249">
        <f>'Regio Food Valley'!BP47</f>
        <v>9.5</v>
      </c>
      <c r="F48" s="249" t="s">
        <v>55</v>
      </c>
      <c r="H48" t="s">
        <v>49</v>
      </c>
      <c r="I48" s="247">
        <f>'Regio Food Valley'!BP93</f>
        <v>7.8</v>
      </c>
      <c r="K48" s="249">
        <f>'Regio Food Valley'!BP116</f>
        <v>9.8000000000000007</v>
      </c>
      <c r="L48" s="249">
        <f>'Regio Food Valley'!BP139</f>
        <v>4.3</v>
      </c>
      <c r="N48" t="s">
        <v>49</v>
      </c>
      <c r="P48" s="247">
        <f>'Regio Food Valley'!BP162</f>
        <v>7.9</v>
      </c>
      <c r="Q48" s="249">
        <f>'Regio Food Valley'!BP185</f>
        <v>15.4</v>
      </c>
    </row>
    <row r="49" spans="2:17" x14ac:dyDescent="0.35">
      <c r="B49" s="246" t="s">
        <v>50</v>
      </c>
      <c r="C49" s="269">
        <f>'Regio Food Valley'!BP16+'Regio Food Valley'!BP17</f>
        <v>30.3</v>
      </c>
      <c r="D49" s="287"/>
      <c r="E49" s="269">
        <f>'Regio Food Valley'!BP39+'Regio Food Valley'!BP40</f>
        <v>31.4</v>
      </c>
      <c r="F49" s="269" t="s">
        <v>55</v>
      </c>
      <c r="H49" s="246" t="s">
        <v>50</v>
      </c>
      <c r="I49" s="248">
        <f>'Regio Food Valley'!BP86+'Regio Food Valley'!BP87</f>
        <v>21.5</v>
      </c>
      <c r="J49" s="246"/>
      <c r="K49" s="269">
        <f>'Regio Food Valley'!BP108+'Regio Food Valley'!BP109</f>
        <v>29</v>
      </c>
      <c r="L49" s="269">
        <f>'Regio Food Valley'!BP132+'Regio Food Valley'!BP133</f>
        <v>8.8000000000000007</v>
      </c>
      <c r="N49" s="246" t="s">
        <v>50</v>
      </c>
      <c r="O49" s="246"/>
      <c r="P49" s="248">
        <f>'Regio Food Valley'!BP154+'Regio Food Valley'!BP155</f>
        <v>29.8</v>
      </c>
      <c r="Q49" s="269">
        <f>'Regio Food Valley'!BP177+'Regio Food Valley'!BP178</f>
        <v>33.4</v>
      </c>
    </row>
    <row r="52" spans="2:17" ht="18.5" x14ac:dyDescent="0.45">
      <c r="B52" s="356" t="s">
        <v>33</v>
      </c>
    </row>
    <row r="54" spans="2:17" x14ac:dyDescent="0.35">
      <c r="B54" s="252" t="s">
        <v>43</v>
      </c>
      <c r="C54" s="252"/>
      <c r="D54" s="252"/>
      <c r="E54" s="252"/>
      <c r="F54" s="252"/>
      <c r="H54" s="252" t="s">
        <v>51</v>
      </c>
      <c r="I54" s="252"/>
      <c r="J54" s="252"/>
      <c r="K54" s="252"/>
      <c r="L54" s="252"/>
      <c r="N54" s="742" t="s">
        <v>54</v>
      </c>
      <c r="O54" s="742"/>
      <c r="P54" s="742"/>
      <c r="Q54" s="742"/>
    </row>
    <row r="55" spans="2:17" x14ac:dyDescent="0.35">
      <c r="B55" s="251"/>
      <c r="C55" s="251" t="s">
        <v>44</v>
      </c>
      <c r="D55" s="251"/>
      <c r="E55" s="251" t="s">
        <v>45</v>
      </c>
      <c r="F55" s="251" t="s">
        <v>59</v>
      </c>
      <c r="H55" s="251"/>
      <c r="I55" s="251" t="s">
        <v>44</v>
      </c>
      <c r="J55" s="251"/>
      <c r="K55" s="251" t="s">
        <v>45</v>
      </c>
      <c r="L55" s="251" t="s">
        <v>59</v>
      </c>
      <c r="N55" s="252"/>
      <c r="O55" s="252"/>
      <c r="P55" s="252" t="s">
        <v>52</v>
      </c>
      <c r="Q55" s="252" t="s">
        <v>53</v>
      </c>
    </row>
    <row r="56" spans="2:17" x14ac:dyDescent="0.35">
      <c r="B56" t="s">
        <v>46</v>
      </c>
      <c r="C56" s="249">
        <f>'Noord Brabant G4'!BP12+'Noord Brabant G4'!BP13</f>
        <v>33.200000000000003</v>
      </c>
      <c r="D56" s="286"/>
      <c r="E56" s="249">
        <f>'Noord Brabant G4'!BP35+'Noord Brabant G4'!BP36</f>
        <v>29.80727831784446</v>
      </c>
      <c r="F56" s="249">
        <f>'Noord Brabant G4'!BP58+'Noord Brabant G4'!BP59</f>
        <v>60.9</v>
      </c>
      <c r="H56" t="s">
        <v>46</v>
      </c>
      <c r="I56" s="247">
        <f>'Noord Brabant G4'!BP81+'Noord Brabant G4'!BP82</f>
        <v>50.2</v>
      </c>
      <c r="K56" s="249">
        <f>'Noord Brabant G4'!BP104+'Noord Brabant G4'!BP105</f>
        <v>32.78986049982926</v>
      </c>
      <c r="L56" s="249">
        <f>'Noord Brabant G4'!BP127+'Noord Brabant G4'!BP128</f>
        <v>73.2</v>
      </c>
      <c r="N56" t="s">
        <v>46</v>
      </c>
      <c r="P56" s="247">
        <f>'Noord Brabant G4'!BP150+'Noord Brabant G4'!BP151</f>
        <v>32.299999999999997</v>
      </c>
      <c r="Q56" s="247">
        <f>'Noord Brabant G4'!BP173+'Noord Brabant G4'!BP174</f>
        <v>37.901234535651405</v>
      </c>
    </row>
    <row r="57" spans="2:17" x14ac:dyDescent="0.35">
      <c r="B57" t="s">
        <v>57</v>
      </c>
      <c r="C57" s="249">
        <f>'Noord Brabant G4'!BP14+'Noord Brabant G4'!BP15</f>
        <v>1.4</v>
      </c>
      <c r="D57" s="286"/>
      <c r="E57" s="249" t="s">
        <v>55</v>
      </c>
      <c r="F57" s="249" t="s">
        <v>55</v>
      </c>
      <c r="H57" t="s">
        <v>57</v>
      </c>
      <c r="I57" s="247">
        <f>'Noord Brabant G4'!BP83+'Noord Brabant G4'!BP84</f>
        <v>6.6999999999999993</v>
      </c>
      <c r="K57" s="249" t="s">
        <v>55</v>
      </c>
      <c r="L57" s="249">
        <f>'Noord Brabant G4'!BP129+'Noord Brabant G4'!BP130</f>
        <v>14.4</v>
      </c>
      <c r="N57" t="s">
        <v>57</v>
      </c>
      <c r="P57" s="249">
        <f>'Noord Brabant G4'!BP152+'Noord Brabant G4'!BP153</f>
        <v>1.5</v>
      </c>
      <c r="Q57" s="249" t="s">
        <v>55</v>
      </c>
    </row>
    <row r="58" spans="2:17" x14ac:dyDescent="0.35">
      <c r="B58" t="s">
        <v>47</v>
      </c>
      <c r="C58" s="249">
        <f>'Noord Brabant G4'!BP16</f>
        <v>34.700000000000003</v>
      </c>
      <c r="D58" s="286"/>
      <c r="E58" s="249">
        <f>'Noord Brabant G4'!BP39</f>
        <v>36.170743791595001</v>
      </c>
      <c r="F58" s="249">
        <f>'Noord Brabant G4'!BP62</f>
        <v>23.3</v>
      </c>
      <c r="H58" t="s">
        <v>47</v>
      </c>
      <c r="I58" s="247">
        <f>'Noord Brabant G4'!BP85</f>
        <v>23.6</v>
      </c>
      <c r="K58" s="249">
        <f>'Noord Brabant G4'!BP108</f>
        <v>35.762530384994825</v>
      </c>
      <c r="L58" s="249">
        <f>'Noord Brabant G4'!BP131</f>
        <v>7.3</v>
      </c>
      <c r="N58" t="s">
        <v>47</v>
      </c>
      <c r="P58" s="247">
        <f>'Noord Brabant G4'!BP154</f>
        <v>37.1</v>
      </c>
      <c r="Q58" s="249">
        <f>'Noord Brabant G4'!BP177</f>
        <v>23.153679885384509</v>
      </c>
    </row>
    <row r="59" spans="2:17" x14ac:dyDescent="0.35">
      <c r="B59" t="s">
        <v>48</v>
      </c>
      <c r="C59" s="249">
        <f>C58-C60</f>
        <v>28.6</v>
      </c>
      <c r="D59" s="286"/>
      <c r="E59" s="249">
        <f>E58-E60</f>
        <v>30.370743791595</v>
      </c>
      <c r="F59" s="249" t="s">
        <v>55</v>
      </c>
      <c r="H59" t="s">
        <v>48</v>
      </c>
      <c r="I59" s="247">
        <f>I58-I60</f>
        <v>18.700000000000003</v>
      </c>
      <c r="K59" s="249">
        <f>K58-K60</f>
        <v>29.462530384994825</v>
      </c>
      <c r="L59" s="249">
        <f>L58-L60</f>
        <v>4.4000000000000004</v>
      </c>
      <c r="N59" t="s">
        <v>48</v>
      </c>
      <c r="P59" s="247">
        <f>P58-P60</f>
        <v>31.900000000000002</v>
      </c>
      <c r="Q59" s="249">
        <f>Q58-Q60</f>
        <v>12.253679885384509</v>
      </c>
    </row>
    <row r="60" spans="2:17" x14ac:dyDescent="0.35">
      <c r="B60" t="s">
        <v>49</v>
      </c>
      <c r="C60" s="249">
        <f>'Noord Brabant G4'!BP24</f>
        <v>6.1</v>
      </c>
      <c r="D60" s="286"/>
      <c r="E60" s="249">
        <f>'Noord Brabant G4'!BP47</f>
        <v>5.8</v>
      </c>
      <c r="F60" s="249" t="s">
        <v>55</v>
      </c>
      <c r="H60" t="s">
        <v>49</v>
      </c>
      <c r="I60" s="247">
        <f>'Noord Brabant G4'!BP93</f>
        <v>4.9000000000000004</v>
      </c>
      <c r="K60" s="249">
        <f>'Noord Brabant G4'!BP116</f>
        <v>6.3</v>
      </c>
      <c r="L60" s="249">
        <f>'Noord Brabant G4'!BP139</f>
        <v>2.9</v>
      </c>
      <c r="N60" t="s">
        <v>49</v>
      </c>
      <c r="P60" s="247">
        <f>'Noord Brabant G4'!BP162</f>
        <v>5.2</v>
      </c>
      <c r="Q60" s="249">
        <f>'Noord Brabant G4'!BP185</f>
        <v>10.9</v>
      </c>
    </row>
    <row r="61" spans="2:17" x14ac:dyDescent="0.35">
      <c r="B61" s="246" t="s">
        <v>50</v>
      </c>
      <c r="C61" s="269">
        <f>'Noord Brabant G4'!BP17+'Noord Brabant G4'!BP18</f>
        <v>30.7</v>
      </c>
      <c r="D61" s="287"/>
      <c r="E61" s="269">
        <f>'Noord Brabant G4'!BP40+'Noord Brabant G4'!BP41</f>
        <v>33.165806386833751</v>
      </c>
      <c r="F61" s="269">
        <f>'Noord Brabant G4'!BP63+'Noord Brabant G4'!BP64</f>
        <v>10.4</v>
      </c>
      <c r="H61" s="246" t="s">
        <v>50</v>
      </c>
      <c r="I61" s="248">
        <f>'Noord Brabant G4'!BP86+'Noord Brabant G4'!BP87</f>
        <v>19.600000000000001</v>
      </c>
      <c r="J61" s="246"/>
      <c r="K61" s="269">
        <f>'Noord Brabant G4'!BP109+'Noord Brabant G4'!BP110</f>
        <v>30.392210234193552</v>
      </c>
      <c r="L61" s="269">
        <f>'Noord Brabant G4'!BP132+'Noord Brabant G4'!BP133</f>
        <v>5.1000000000000005</v>
      </c>
      <c r="N61" s="246" t="s">
        <v>50</v>
      </c>
      <c r="O61" s="246"/>
      <c r="P61" s="248">
        <f>'Noord Brabant G4'!BP155+'Noord Brabant G4'!BP156</f>
        <v>29.2</v>
      </c>
      <c r="Q61" s="269">
        <f>'Noord Brabant G4'!BP178+'Noord Brabant G4'!BP179</f>
        <v>38.126979814026484</v>
      </c>
    </row>
    <row r="64" spans="2:17" ht="18.5" x14ac:dyDescent="0.45">
      <c r="B64" s="356" t="s">
        <v>35</v>
      </c>
    </row>
    <row r="66" spans="2:17" x14ac:dyDescent="0.35">
      <c r="B66" s="252" t="s">
        <v>43</v>
      </c>
      <c r="C66" s="252"/>
      <c r="D66" s="252"/>
      <c r="E66" s="252"/>
      <c r="F66" s="252"/>
      <c r="H66" s="252" t="s">
        <v>51</v>
      </c>
      <c r="I66" s="252"/>
      <c r="J66" s="252"/>
      <c r="K66" s="252"/>
      <c r="L66" s="252"/>
      <c r="N66" s="742" t="s">
        <v>54</v>
      </c>
      <c r="O66" s="742"/>
      <c r="P66" s="742"/>
      <c r="Q66" s="742"/>
    </row>
    <row r="67" spans="2:17" x14ac:dyDescent="0.35">
      <c r="B67" s="251"/>
      <c r="C67" s="251" t="s">
        <v>44</v>
      </c>
      <c r="D67" s="251"/>
      <c r="E67" s="251" t="s">
        <v>45</v>
      </c>
      <c r="F67" s="251" t="s">
        <v>59</v>
      </c>
      <c r="H67" s="251"/>
      <c r="I67" s="251" t="s">
        <v>44</v>
      </c>
      <c r="J67" s="251"/>
      <c r="K67" s="251" t="s">
        <v>45</v>
      </c>
      <c r="L67" s="251" t="s">
        <v>59</v>
      </c>
      <c r="N67" s="252"/>
      <c r="O67" s="252"/>
      <c r="P67" s="252" t="s">
        <v>52</v>
      </c>
      <c r="Q67" s="252" t="s">
        <v>53</v>
      </c>
    </row>
    <row r="68" spans="2:17" x14ac:dyDescent="0.35">
      <c r="B68" t="s">
        <v>46</v>
      </c>
      <c r="C68" s="249">
        <f>'Groene Hart'!BP12+'Groene Hart'!BP13</f>
        <v>38.299999999999997</v>
      </c>
      <c r="D68" s="286"/>
      <c r="E68" s="249">
        <f>'Groene Hart'!BP35+'Groene Hart'!BP36</f>
        <v>36.9</v>
      </c>
      <c r="F68" s="249" t="s">
        <v>55</v>
      </c>
      <c r="H68" t="s">
        <v>46</v>
      </c>
      <c r="I68" s="249">
        <f>'Groene Hart'!BP81+'Groene Hart'!BP82</f>
        <v>59.599999999999994</v>
      </c>
      <c r="J68" s="286"/>
      <c r="K68" s="249">
        <f>'Groene Hart'!BP104+'Groene Hart'!BP105</f>
        <v>41.6</v>
      </c>
      <c r="L68" s="249">
        <f>'Groene Hart'!BP127+'Groene Hart'!BP128</f>
        <v>79.099999999999994</v>
      </c>
      <c r="M68" s="286"/>
      <c r="N68" t="s">
        <v>46</v>
      </c>
      <c r="O68" s="286"/>
      <c r="P68" s="249">
        <f>'Groene Hart'!BP150+'Groene Hart'!BP151</f>
        <v>34.799999999999997</v>
      </c>
      <c r="Q68" s="249">
        <f>'Groene Hart'!BP173+'Groene Hart'!BP174</f>
        <v>46.814051541871407</v>
      </c>
    </row>
    <row r="69" spans="2:17" x14ac:dyDescent="0.35">
      <c r="B69" t="s">
        <v>57</v>
      </c>
      <c r="C69" s="249" t="s">
        <v>55</v>
      </c>
      <c r="D69" s="286"/>
      <c r="E69" s="249" t="s">
        <v>55</v>
      </c>
      <c r="F69" s="249" t="s">
        <v>55</v>
      </c>
      <c r="H69" t="s">
        <v>57</v>
      </c>
      <c r="I69" s="249" t="s">
        <v>55</v>
      </c>
      <c r="J69" s="286"/>
      <c r="K69" s="249" t="s">
        <v>55</v>
      </c>
      <c r="L69" s="249" t="s">
        <v>55</v>
      </c>
      <c r="M69" s="286"/>
      <c r="N69" t="s">
        <v>57</v>
      </c>
      <c r="O69" s="286"/>
      <c r="P69" s="249" t="s">
        <v>55</v>
      </c>
      <c r="Q69" s="249" t="s">
        <v>55</v>
      </c>
    </row>
    <row r="70" spans="2:17" x14ac:dyDescent="0.35">
      <c r="B70" t="s">
        <v>47</v>
      </c>
      <c r="C70" s="249">
        <f>'Groene Hart'!BP14</f>
        <v>34</v>
      </c>
      <c r="D70" s="286"/>
      <c r="E70" s="249">
        <f>'Groene Hart'!BP37</f>
        <v>33.799999999999997</v>
      </c>
      <c r="F70" s="249" t="s">
        <v>55</v>
      </c>
      <c r="H70" t="s">
        <v>47</v>
      </c>
      <c r="I70" s="249">
        <f>'Groene Hart'!BP85</f>
        <v>21.9</v>
      </c>
      <c r="J70" s="286"/>
      <c r="K70" s="249">
        <f>'Groene Hart'!BP107</f>
        <v>34.5</v>
      </c>
      <c r="L70" s="249">
        <f>'Groene Hart'!BP131</f>
        <v>8.3000000000000007</v>
      </c>
      <c r="M70" s="286"/>
      <c r="N70" t="s">
        <v>47</v>
      </c>
      <c r="O70" s="286"/>
      <c r="P70" s="249">
        <f>'Groene Hart'!BP152</f>
        <v>37.6</v>
      </c>
      <c r="Q70" s="249">
        <f>'Groene Hart'!BP175</f>
        <v>25.068266617829877</v>
      </c>
    </row>
    <row r="71" spans="2:17" x14ac:dyDescent="0.35">
      <c r="B71" t="s">
        <v>48</v>
      </c>
      <c r="C71" s="249">
        <f>C70-C72</f>
        <v>23.1</v>
      </c>
      <c r="D71" s="249"/>
      <c r="E71" s="249">
        <f t="shared" ref="E71" si="0">E70-E72</f>
        <v>23.999999999999996</v>
      </c>
      <c r="F71" s="249" t="s">
        <v>55</v>
      </c>
      <c r="H71" t="s">
        <v>48</v>
      </c>
      <c r="I71" s="249">
        <f>I70-I72</f>
        <v>14.7</v>
      </c>
      <c r="J71" s="249"/>
      <c r="K71" s="249">
        <f>K70-K72</f>
        <v>24.2</v>
      </c>
      <c r="L71" s="249" t="s">
        <v>55</v>
      </c>
      <c r="M71" s="286"/>
      <c r="N71" t="s">
        <v>48</v>
      </c>
      <c r="O71" s="286"/>
      <c r="P71" s="249">
        <f>P70-P72</f>
        <v>27.5</v>
      </c>
      <c r="Q71" s="249" t="s">
        <v>55</v>
      </c>
    </row>
    <row r="72" spans="2:17" x14ac:dyDescent="0.35">
      <c r="B72" t="s">
        <v>49</v>
      </c>
      <c r="C72" s="249">
        <f>'Groene Hart'!BP24</f>
        <v>10.9</v>
      </c>
      <c r="D72" s="286"/>
      <c r="E72" s="249">
        <f>'Groene Hart'!BP47</f>
        <v>9.8000000000000007</v>
      </c>
      <c r="F72" s="249" t="s">
        <v>55</v>
      </c>
      <c r="H72" t="s">
        <v>49</v>
      </c>
      <c r="I72" s="249">
        <f>'Groene Hart'!BP93</f>
        <v>7.2</v>
      </c>
      <c r="J72" s="286"/>
      <c r="K72" s="249">
        <f>'Groene Hart'!BP116</f>
        <v>10.3</v>
      </c>
      <c r="L72" s="249" t="s">
        <v>55</v>
      </c>
      <c r="M72" s="286"/>
      <c r="N72" t="s">
        <v>49</v>
      </c>
      <c r="O72" s="286"/>
      <c r="P72" s="249">
        <f>'Groene Hart'!BP162</f>
        <v>10.1</v>
      </c>
      <c r="Q72" s="249" t="s">
        <v>55</v>
      </c>
    </row>
    <row r="73" spans="2:17" x14ac:dyDescent="0.35">
      <c r="B73" s="246" t="s">
        <v>50</v>
      </c>
      <c r="C73" s="269">
        <f>'Groene Hart'!BP15+'Groene Hart'!BP16</f>
        <v>27.7</v>
      </c>
      <c r="D73" s="287"/>
      <c r="E73" s="269">
        <f>'Groene Hart'!BP38+'Groene Hart'!BP39</f>
        <v>29.3</v>
      </c>
      <c r="F73" s="269" t="s">
        <v>55</v>
      </c>
      <c r="H73" s="246" t="s">
        <v>50</v>
      </c>
      <c r="I73" s="269">
        <f>'Groene Hart'!BP86+'Groene Hart'!BP87</f>
        <v>16.100000000000001</v>
      </c>
      <c r="J73" s="287"/>
      <c r="K73" s="269">
        <f>'Groene Hart'!BP108+'Groene Hart'!BP109</f>
        <v>23.4</v>
      </c>
      <c r="L73" s="269">
        <f>'Groene Hart'!BP132+'Groene Hart'!BP133</f>
        <v>8.1</v>
      </c>
      <c r="M73" s="286"/>
      <c r="N73" s="246" t="s">
        <v>50</v>
      </c>
      <c r="O73" s="287"/>
      <c r="P73" s="269">
        <f>'Groene Hart'!BP153+'Groene Hart'!BP154</f>
        <v>27.6</v>
      </c>
      <c r="Q73" s="269">
        <f>'Groene Hart'!BP176+'Groene Hart'!BP177</f>
        <v>28.117681840298854</v>
      </c>
    </row>
    <row r="76" spans="2:17" ht="18.5" x14ac:dyDescent="0.45">
      <c r="B76" s="356" t="s">
        <v>36</v>
      </c>
    </row>
    <row r="78" spans="2:17" x14ac:dyDescent="0.35">
      <c r="B78" s="252" t="s">
        <v>43</v>
      </c>
      <c r="C78" s="252"/>
      <c r="D78" s="252"/>
      <c r="E78" s="252"/>
      <c r="F78" s="252"/>
      <c r="H78" s="252" t="s">
        <v>51</v>
      </c>
      <c r="I78" s="252"/>
      <c r="J78" s="252"/>
      <c r="K78" s="252"/>
      <c r="L78" s="252"/>
      <c r="N78" s="742" t="s">
        <v>54</v>
      </c>
      <c r="O78" s="742"/>
      <c r="P78" s="742"/>
      <c r="Q78" s="742"/>
    </row>
    <row r="79" spans="2:17" x14ac:dyDescent="0.35">
      <c r="B79" s="251"/>
      <c r="C79" s="251" t="s">
        <v>44</v>
      </c>
      <c r="D79" s="251"/>
      <c r="E79" s="251" t="s">
        <v>45</v>
      </c>
      <c r="F79" s="251" t="s">
        <v>59</v>
      </c>
      <c r="H79" s="251"/>
      <c r="I79" s="251" t="s">
        <v>44</v>
      </c>
      <c r="J79" s="251"/>
      <c r="K79" s="251" t="s">
        <v>45</v>
      </c>
      <c r="L79" s="251" t="s">
        <v>59</v>
      </c>
      <c r="N79" s="252"/>
      <c r="O79" s="252"/>
      <c r="P79" s="252" t="s">
        <v>52</v>
      </c>
      <c r="Q79" s="252" t="s">
        <v>53</v>
      </c>
    </row>
    <row r="80" spans="2:17" x14ac:dyDescent="0.35">
      <c r="B80" t="s">
        <v>46</v>
      </c>
      <c r="C80" s="249">
        <f>'Sudwest Fryslan'!BP12+'Sudwest Fryslan'!BP13</f>
        <v>38.400000000000006</v>
      </c>
      <c r="D80" s="286"/>
      <c r="E80" s="249">
        <f>'Sudwest Fryslan'!BP35+'Sudwest Fryslan'!BP36</f>
        <v>29.8</v>
      </c>
      <c r="F80" s="249">
        <f>'Sudwest Fryslan'!BP58+'Sudwest Fryslan'!BP59</f>
        <v>75.8</v>
      </c>
      <c r="H80" t="s">
        <v>46</v>
      </c>
      <c r="I80" s="249">
        <f>'Sudwest Fryslan'!BP81+'Sudwest Fryslan'!BP82</f>
        <v>52.599999999999994</v>
      </c>
      <c r="J80" s="286"/>
      <c r="K80" s="249">
        <f>'Sudwest Fryslan'!BP104+'Sudwest Fryslan'!BP105</f>
        <v>33.1</v>
      </c>
      <c r="L80" s="249">
        <f>'Sudwest Fryslan'!BP127+'Sudwest Fryslan'!BP128</f>
        <v>80.7</v>
      </c>
      <c r="M80" s="286"/>
      <c r="N80" t="s">
        <v>46</v>
      </c>
      <c r="O80" s="286"/>
      <c r="P80" s="249">
        <f>'Sudwest Fryslan'!BP150+'Sudwest Fryslan'!BP151</f>
        <v>41.8</v>
      </c>
      <c r="Q80" s="249" t="s">
        <v>55</v>
      </c>
    </row>
    <row r="81" spans="2:17" x14ac:dyDescent="0.35">
      <c r="B81" t="s">
        <v>57</v>
      </c>
      <c r="C81" s="249" t="s">
        <v>55</v>
      </c>
      <c r="D81" s="286"/>
      <c r="E81" s="249" t="s">
        <v>55</v>
      </c>
      <c r="F81" s="249" t="s">
        <v>55</v>
      </c>
      <c r="H81" t="s">
        <v>57</v>
      </c>
      <c r="I81" s="249" t="s">
        <v>55</v>
      </c>
      <c r="J81" s="286"/>
      <c r="K81" s="249" t="s">
        <v>55</v>
      </c>
      <c r="L81" s="249" t="s">
        <v>55</v>
      </c>
      <c r="M81" s="286"/>
      <c r="N81" t="s">
        <v>57</v>
      </c>
      <c r="O81" s="286"/>
      <c r="P81" s="249" t="s">
        <v>55</v>
      </c>
      <c r="Q81" s="249" t="s">
        <v>55</v>
      </c>
    </row>
    <row r="82" spans="2:17" x14ac:dyDescent="0.35">
      <c r="B82" t="s">
        <v>47</v>
      </c>
      <c r="C82" s="249">
        <f>'Sudwest Fryslan'!BP15</f>
        <v>29.1</v>
      </c>
      <c r="D82" s="286"/>
      <c r="E82" s="249">
        <f>'Sudwest Fryslan'!BP37</f>
        <v>31.5</v>
      </c>
      <c r="F82" s="249" t="s">
        <v>55</v>
      </c>
      <c r="H82" t="s">
        <v>47</v>
      </c>
      <c r="I82" s="249">
        <f>'Sudwest Fryslan'!BP85</f>
        <v>20.6</v>
      </c>
      <c r="J82" s="286"/>
      <c r="K82" s="249">
        <f>'Sudwest Fryslan'!BP106</f>
        <v>29.9</v>
      </c>
      <c r="L82" s="249" t="s">
        <v>55</v>
      </c>
      <c r="M82" s="286"/>
      <c r="N82" t="s">
        <v>47</v>
      </c>
      <c r="O82" s="286"/>
      <c r="P82" s="249">
        <f>'Sudwest Fryslan'!BP153</f>
        <v>26.3</v>
      </c>
      <c r="Q82" s="249" t="s">
        <v>55</v>
      </c>
    </row>
    <row r="83" spans="2:17" x14ac:dyDescent="0.35">
      <c r="B83" t="s">
        <v>48</v>
      </c>
      <c r="C83" s="249">
        <f>C82-C84</f>
        <v>21.400000000000002</v>
      </c>
      <c r="D83" s="249"/>
      <c r="E83" s="249" t="s">
        <v>55</v>
      </c>
      <c r="F83" s="249" t="s">
        <v>55</v>
      </c>
      <c r="H83" t="s">
        <v>48</v>
      </c>
      <c r="I83" s="249" t="s">
        <v>55</v>
      </c>
      <c r="J83" s="249"/>
      <c r="K83" s="249" t="s">
        <v>55</v>
      </c>
      <c r="L83" s="249" t="s">
        <v>55</v>
      </c>
      <c r="M83" s="286"/>
      <c r="N83" t="s">
        <v>48</v>
      </c>
      <c r="O83" s="286"/>
      <c r="P83" s="249" t="s">
        <v>55</v>
      </c>
      <c r="Q83" s="249" t="s">
        <v>55</v>
      </c>
    </row>
    <row r="84" spans="2:17" x14ac:dyDescent="0.35">
      <c r="B84" t="s">
        <v>49</v>
      </c>
      <c r="C84" s="249">
        <f>'Sudwest Fryslan'!BP24</f>
        <v>7.7</v>
      </c>
      <c r="D84" s="286"/>
      <c r="E84" s="249" t="s">
        <v>55</v>
      </c>
      <c r="F84" s="249" t="s">
        <v>55</v>
      </c>
      <c r="H84" t="s">
        <v>49</v>
      </c>
      <c r="I84" s="249" t="s">
        <v>55</v>
      </c>
      <c r="J84" s="286"/>
      <c r="K84" s="249" t="s">
        <v>55</v>
      </c>
      <c r="L84" s="249" t="s">
        <v>55</v>
      </c>
      <c r="M84" s="286"/>
      <c r="N84" t="s">
        <v>49</v>
      </c>
      <c r="O84" s="286"/>
      <c r="P84" s="249" t="s">
        <v>55</v>
      </c>
      <c r="Q84" s="249" t="s">
        <v>55</v>
      </c>
    </row>
    <row r="85" spans="2:17" x14ac:dyDescent="0.35">
      <c r="B85" s="246" t="s">
        <v>50</v>
      </c>
      <c r="C85" s="269">
        <f>'Sudwest Fryslan'!BP16+'Sudwest Fryslan'!BP17</f>
        <v>32.200000000000003</v>
      </c>
      <c r="D85" s="287"/>
      <c r="E85" s="269">
        <f>'Sudwest Fryslan'!BP38+'Sudwest Fryslan'!BP39</f>
        <v>38.700000000000003</v>
      </c>
      <c r="F85" s="269" t="s">
        <v>55</v>
      </c>
      <c r="H85" s="246" t="s">
        <v>50</v>
      </c>
      <c r="I85" s="269">
        <f>'Sudwest Fryslan'!BP86+'Sudwest Fryslan'!BP87</f>
        <v>24.7</v>
      </c>
      <c r="J85" s="287"/>
      <c r="K85" s="269">
        <f>'Sudwest Fryslan'!BP107+'Sudwest Fryslan'!BP108</f>
        <v>36.9</v>
      </c>
      <c r="L85" s="269" t="s">
        <v>55</v>
      </c>
      <c r="M85" s="286"/>
      <c r="N85" s="246" t="s">
        <v>50</v>
      </c>
      <c r="O85" s="287"/>
      <c r="P85" s="269">
        <f>'Sudwest Fryslan'!BP154+'Sudwest Fryslan'!BP155</f>
        <v>31.5</v>
      </c>
      <c r="Q85" s="269" t="s">
        <v>55</v>
      </c>
    </row>
    <row r="88" spans="2:17" ht="18.5" x14ac:dyDescent="0.45">
      <c r="B88" s="356" t="s">
        <v>37</v>
      </c>
    </row>
    <row r="90" spans="2:17" x14ac:dyDescent="0.35">
      <c r="B90" s="252" t="s">
        <v>43</v>
      </c>
      <c r="C90" s="252"/>
      <c r="D90" s="252"/>
      <c r="E90" s="252"/>
      <c r="F90" s="252"/>
      <c r="H90" s="252" t="s">
        <v>51</v>
      </c>
      <c r="I90" s="252"/>
      <c r="J90" s="252"/>
      <c r="K90" s="252"/>
      <c r="L90" s="252"/>
      <c r="N90" s="742" t="s">
        <v>54</v>
      </c>
      <c r="O90" s="742"/>
      <c r="P90" s="742"/>
      <c r="Q90" s="742"/>
    </row>
    <row r="91" spans="2:17" x14ac:dyDescent="0.35">
      <c r="B91" s="251"/>
      <c r="C91" s="251" t="s">
        <v>44</v>
      </c>
      <c r="D91" s="251"/>
      <c r="E91" s="251" t="s">
        <v>45</v>
      </c>
      <c r="F91" s="251" t="s">
        <v>59</v>
      </c>
      <c r="H91" s="251"/>
      <c r="I91" s="251" t="s">
        <v>44</v>
      </c>
      <c r="J91" s="251"/>
      <c r="K91" s="251" t="s">
        <v>45</v>
      </c>
      <c r="L91" s="251" t="s">
        <v>59</v>
      </c>
      <c r="N91" s="252"/>
      <c r="O91" s="252"/>
      <c r="P91" s="252" t="s">
        <v>52</v>
      </c>
      <c r="Q91" s="252" t="s">
        <v>53</v>
      </c>
    </row>
    <row r="92" spans="2:17" x14ac:dyDescent="0.35">
      <c r="B92" t="s">
        <v>46</v>
      </c>
      <c r="C92" s="249">
        <f>'Noordoost Groningen'!BP12+'Noordoost Groningen'!BP13</f>
        <v>44.633562834819507</v>
      </c>
      <c r="D92" s="286"/>
      <c r="E92" s="249">
        <f>'Noordoost Groningen'!BP35+'Noordoost Groningen'!BP36</f>
        <v>39.699999999999996</v>
      </c>
      <c r="F92" s="249">
        <f>'Noordoost Groningen'!BP58+'Noordoost Groningen'!BP59</f>
        <v>74.910159678766561</v>
      </c>
      <c r="H92" t="s">
        <v>46</v>
      </c>
      <c r="I92" s="249">
        <f>'Noordoost Groningen'!BP81+'Noordoost Groningen'!BP82</f>
        <v>60.300000000000004</v>
      </c>
      <c r="J92" s="286"/>
      <c r="K92" s="249">
        <f>'Noordoost Groningen'!BP104+'Noordoost Groningen'!BP105</f>
        <v>41</v>
      </c>
      <c r="L92" s="249">
        <f>'Noordoost Groningen'!BP127+'Noordoost Groningen'!BP128</f>
        <v>86.4</v>
      </c>
      <c r="M92" s="286"/>
      <c r="N92" t="s">
        <v>46</v>
      </c>
      <c r="O92" s="286"/>
      <c r="P92" s="249">
        <f>'Noordoost Groningen'!BP150+'Noordoost Groningen'!BP151</f>
        <v>46.456072406794689</v>
      </c>
      <c r="Q92" s="249">
        <f>'Noordoost Groningen'!BP173+'Noordoost Groningen'!BP174</f>
        <v>38.799999999999997</v>
      </c>
    </row>
    <row r="93" spans="2:17" x14ac:dyDescent="0.35">
      <c r="B93" t="s">
        <v>57</v>
      </c>
      <c r="C93" s="249" t="s">
        <v>55</v>
      </c>
      <c r="D93" s="286"/>
      <c r="E93" s="249" t="s">
        <v>55</v>
      </c>
      <c r="F93" s="249" t="s">
        <v>55</v>
      </c>
      <c r="H93" t="s">
        <v>57</v>
      </c>
      <c r="I93" s="249"/>
      <c r="J93" s="286"/>
      <c r="K93" s="249" t="s">
        <v>55</v>
      </c>
      <c r="L93" s="249" t="s">
        <v>55</v>
      </c>
      <c r="M93" s="286"/>
      <c r="N93" t="s">
        <v>57</v>
      </c>
      <c r="O93" s="286"/>
      <c r="P93" s="249" t="s">
        <v>55</v>
      </c>
      <c r="Q93" s="249" t="s">
        <v>55</v>
      </c>
    </row>
    <row r="94" spans="2:17" x14ac:dyDescent="0.35">
      <c r="B94" t="s">
        <v>47</v>
      </c>
      <c r="C94" s="249">
        <f>'Noordoost Groningen'!BP16</f>
        <v>29.717466749327027</v>
      </c>
      <c r="D94" s="286"/>
      <c r="E94" s="249">
        <f>'Noordoost Groningen'!BP37</f>
        <v>32.299999999999997</v>
      </c>
      <c r="F94" s="249" t="s">
        <v>55</v>
      </c>
      <c r="H94" t="s">
        <v>47</v>
      </c>
      <c r="I94" s="249">
        <f>'Noordoost Groningen'!BP85</f>
        <v>19.600000000000001</v>
      </c>
      <c r="J94" s="286"/>
      <c r="K94" s="249">
        <f>'Noordoost Groningen'!BP107</f>
        <v>31.4</v>
      </c>
      <c r="L94" s="249" t="s">
        <v>55</v>
      </c>
      <c r="M94" s="286"/>
      <c r="N94" t="s">
        <v>47</v>
      </c>
      <c r="O94" s="286"/>
      <c r="P94" s="249">
        <f>'Noordoost Groningen'!BP154</f>
        <v>28.75214551088802</v>
      </c>
      <c r="Q94" s="249">
        <f>'Noordoost Groningen'!BP175</f>
        <v>32.799999999999997</v>
      </c>
    </row>
    <row r="95" spans="2:17" x14ac:dyDescent="0.35">
      <c r="B95" t="s">
        <v>48</v>
      </c>
      <c r="C95" s="249">
        <f>C94-C96</f>
        <v>16.117466749327029</v>
      </c>
      <c r="D95" s="249"/>
      <c r="E95" s="249">
        <f>E94-E96</f>
        <v>18.099999999999998</v>
      </c>
      <c r="F95" s="249" t="s">
        <v>55</v>
      </c>
      <c r="H95" t="s">
        <v>48</v>
      </c>
      <c r="I95" s="249">
        <f>I94-I96</f>
        <v>10.200000000000001</v>
      </c>
      <c r="J95" s="249"/>
      <c r="K95" s="249">
        <f>K94-K96</f>
        <v>17.099999999999998</v>
      </c>
      <c r="L95" s="249" t="s">
        <v>55</v>
      </c>
      <c r="M95" s="286"/>
      <c r="N95" t="s">
        <v>48</v>
      </c>
      <c r="O95" s="286"/>
      <c r="P95" s="249" t="s">
        <v>55</v>
      </c>
      <c r="Q95" s="249">
        <f>Q94-Q96</f>
        <v>4.5999999999999979</v>
      </c>
    </row>
    <row r="96" spans="2:17" x14ac:dyDescent="0.35">
      <c r="B96" t="s">
        <v>49</v>
      </c>
      <c r="C96" s="249">
        <f>'Noordoost Groningen'!BP24</f>
        <v>13.6</v>
      </c>
      <c r="D96" s="286"/>
      <c r="E96" s="249">
        <f>'Noordoost Groningen'!BP47</f>
        <v>14.2</v>
      </c>
      <c r="F96" s="249" t="s">
        <v>55</v>
      </c>
      <c r="H96" t="s">
        <v>49</v>
      </c>
      <c r="I96" s="249">
        <f>'Noordoost Groningen'!BP93</f>
        <v>9.4</v>
      </c>
      <c r="J96" s="286"/>
      <c r="K96" s="249">
        <f>'Noordoost Groningen'!BP116</f>
        <v>14.3</v>
      </c>
      <c r="L96" s="249" t="s">
        <v>55</v>
      </c>
      <c r="M96" s="286"/>
      <c r="N96" t="s">
        <v>49</v>
      </c>
      <c r="O96" s="286"/>
      <c r="P96" s="249" t="s">
        <v>55</v>
      </c>
      <c r="Q96" s="249">
        <f>'Noordoost Groningen'!BP185</f>
        <v>28.2</v>
      </c>
    </row>
    <row r="97" spans="2:17" x14ac:dyDescent="0.35">
      <c r="B97" s="246" t="s">
        <v>50</v>
      </c>
      <c r="C97" s="269">
        <f>'Noordoost Groningen'!BP17+'Noordoost Groningen'!BP18</f>
        <v>25.316654789100205</v>
      </c>
      <c r="D97" s="287"/>
      <c r="E97" s="269">
        <f>'Noordoost Groningen'!BP38+'Noordoost Groningen'!BP39</f>
        <v>28</v>
      </c>
      <c r="F97" s="269" t="s">
        <v>55</v>
      </c>
      <c r="H97" s="246" t="s">
        <v>50</v>
      </c>
      <c r="I97" s="269">
        <f>'Noordoost Groningen'!BP86+'Noordoost Groningen'!BP87</f>
        <v>17.400000000000002</v>
      </c>
      <c r="J97" s="287"/>
      <c r="K97" s="269">
        <f>'Noordoost Groningen'!BP108+'Noordoost Groningen'!BP109</f>
        <v>27.2</v>
      </c>
      <c r="L97" s="269" t="s">
        <v>55</v>
      </c>
      <c r="M97" s="286"/>
      <c r="N97" s="246" t="s">
        <v>50</v>
      </c>
      <c r="O97" s="287"/>
      <c r="P97" s="269">
        <f>'Noordoost Groningen'!BP155+'Noordoost Groningen'!BP156</f>
        <v>24.354876565703758</v>
      </c>
      <c r="Q97" s="269">
        <f>'Noordoost Groningen'!BP176+'Noordoost Groningen'!BP177</f>
        <v>28.4</v>
      </c>
    </row>
    <row r="100" spans="2:17" ht="18.5" x14ac:dyDescent="0.45">
      <c r="B100" s="356" t="s">
        <v>39</v>
      </c>
    </row>
    <row r="102" spans="2:17" x14ac:dyDescent="0.35">
      <c r="B102" s="252" t="s">
        <v>43</v>
      </c>
      <c r="C102" s="252"/>
      <c r="D102" s="252"/>
      <c r="E102" s="252"/>
      <c r="F102" s="252"/>
      <c r="H102" s="252" t="s">
        <v>51</v>
      </c>
      <c r="I102" s="252"/>
      <c r="J102" s="252"/>
      <c r="K102" s="252"/>
      <c r="L102" s="252"/>
      <c r="N102" s="742" t="s">
        <v>54</v>
      </c>
      <c r="O102" s="742"/>
      <c r="P102" s="742"/>
      <c r="Q102" s="742"/>
    </row>
    <row r="103" spans="2:17" x14ac:dyDescent="0.35">
      <c r="B103" s="251"/>
      <c r="C103" s="251" t="s">
        <v>44</v>
      </c>
      <c r="D103" s="251"/>
      <c r="E103" s="251" t="s">
        <v>45</v>
      </c>
      <c r="F103" s="251" t="s">
        <v>59</v>
      </c>
      <c r="H103" s="251"/>
      <c r="I103" s="251" t="s">
        <v>44</v>
      </c>
      <c r="J103" s="251"/>
      <c r="K103" s="251" t="s">
        <v>45</v>
      </c>
      <c r="L103" s="251" t="s">
        <v>59</v>
      </c>
      <c r="N103" s="252"/>
      <c r="O103" s="252"/>
      <c r="P103" s="252" t="s">
        <v>52</v>
      </c>
      <c r="Q103" s="252" t="s">
        <v>53</v>
      </c>
    </row>
    <row r="104" spans="2:17" x14ac:dyDescent="0.35">
      <c r="B104" t="s">
        <v>46</v>
      </c>
      <c r="C104" s="249">
        <f>Twente!BP12+Twente!BP13</f>
        <v>34.799999999999997</v>
      </c>
      <c r="D104" s="286"/>
      <c r="E104" s="249">
        <f>Twente!BP35+Twente!BP36</f>
        <v>33.200000000000003</v>
      </c>
      <c r="F104" s="249">
        <f>Twente!BP58+Twente!BP59</f>
        <v>55.1</v>
      </c>
      <c r="H104" t="s">
        <v>46</v>
      </c>
      <c r="I104" s="249">
        <f>Twente!BP81+Twente!BP82</f>
        <v>49.4</v>
      </c>
      <c r="J104" s="286"/>
      <c r="K104" s="249">
        <f>Twente!BP104+Twente!BP105</f>
        <v>35</v>
      </c>
      <c r="L104" s="249">
        <f>Twente!BP127+Twente!BP128</f>
        <v>77.400000000000006</v>
      </c>
      <c r="M104" s="286"/>
      <c r="N104" t="s">
        <v>46</v>
      </c>
      <c r="O104" s="286"/>
      <c r="P104" s="249">
        <f>Twente!BP150+Twente!BP151</f>
        <v>34.611116509389916</v>
      </c>
      <c r="Q104" s="249">
        <f>Twente!BP173+Twente!BP174</f>
        <v>36.299999999999997</v>
      </c>
    </row>
    <row r="105" spans="2:17" x14ac:dyDescent="0.35">
      <c r="B105" t="s">
        <v>57</v>
      </c>
      <c r="C105" s="249" t="s">
        <v>55</v>
      </c>
      <c r="D105" s="286"/>
      <c r="E105" s="249" t="s">
        <v>55</v>
      </c>
      <c r="F105" s="249" t="s">
        <v>55</v>
      </c>
      <c r="H105" t="s">
        <v>57</v>
      </c>
      <c r="I105" s="249">
        <f>Twente!BP83+Twente!BP84</f>
        <v>2.2000000000000002</v>
      </c>
      <c r="J105" s="286"/>
      <c r="K105" s="249" t="s">
        <v>55</v>
      </c>
      <c r="L105" s="249">
        <f>Twente!BP129+Twente!BP130</f>
        <v>6.3</v>
      </c>
      <c r="M105" s="286"/>
      <c r="N105" t="s">
        <v>57</v>
      </c>
      <c r="O105" s="286"/>
      <c r="P105" s="249" t="s">
        <v>55</v>
      </c>
      <c r="Q105" s="249" t="s">
        <v>55</v>
      </c>
    </row>
    <row r="106" spans="2:17" x14ac:dyDescent="0.35">
      <c r="B106" t="s">
        <v>47</v>
      </c>
      <c r="C106" s="249">
        <f>Twente!BP16</f>
        <v>36.299999999999997</v>
      </c>
      <c r="D106" s="286"/>
      <c r="E106" s="249">
        <f>Twente!BP38</f>
        <v>36.799999999999997</v>
      </c>
      <c r="F106" s="249" t="s">
        <v>55</v>
      </c>
      <c r="H106" t="s">
        <v>47</v>
      </c>
      <c r="I106" s="249">
        <f>Twente!BP85</f>
        <v>28</v>
      </c>
      <c r="J106" s="286"/>
      <c r="K106" s="249">
        <f>Twente!BP107</f>
        <v>37.1</v>
      </c>
      <c r="L106" s="249">
        <f>Twente!BP131</f>
        <v>10.3</v>
      </c>
      <c r="M106" s="286"/>
      <c r="N106" t="s">
        <v>47</v>
      </c>
      <c r="O106" s="286"/>
      <c r="P106" s="249">
        <f>Twente!BP154</f>
        <v>36.788417740813131</v>
      </c>
      <c r="Q106" s="249">
        <f>Twente!BP175</f>
        <v>33.4</v>
      </c>
    </row>
    <row r="107" spans="2:17" x14ac:dyDescent="0.35">
      <c r="B107" t="s">
        <v>48</v>
      </c>
      <c r="C107" s="249">
        <f>C106-C108</f>
        <v>24.799999999999997</v>
      </c>
      <c r="D107" s="286"/>
      <c r="E107" s="249">
        <f>E106-E108</f>
        <v>25.699999999999996</v>
      </c>
      <c r="F107" s="249" t="s">
        <v>55</v>
      </c>
      <c r="H107" t="s">
        <v>48</v>
      </c>
      <c r="I107" s="249">
        <f>I106-I108</f>
        <v>18.5</v>
      </c>
      <c r="J107" s="286"/>
      <c r="K107" s="249">
        <f>K106-K108</f>
        <v>25.700000000000003</v>
      </c>
      <c r="L107" s="249">
        <f>L106-L108</f>
        <v>4.6000000000000005</v>
      </c>
      <c r="M107" s="286"/>
      <c r="N107" t="s">
        <v>48</v>
      </c>
      <c r="O107" s="286"/>
      <c r="P107" s="249">
        <f>P106-P108</f>
        <v>26.388417740813132</v>
      </c>
      <c r="Q107" s="249">
        <f>Q106-Q108</f>
        <v>15.399999999999999</v>
      </c>
    </row>
    <row r="108" spans="2:17" x14ac:dyDescent="0.35">
      <c r="B108" t="s">
        <v>49</v>
      </c>
      <c r="C108" s="249">
        <f>Twente!BP24</f>
        <v>11.5</v>
      </c>
      <c r="D108" s="286"/>
      <c r="E108" s="249">
        <f>Twente!BP47</f>
        <v>11.1</v>
      </c>
      <c r="F108" s="249" t="s">
        <v>55</v>
      </c>
      <c r="H108" t="s">
        <v>49</v>
      </c>
      <c r="I108" s="249">
        <f>Twente!BP93</f>
        <v>9.5</v>
      </c>
      <c r="J108" s="286"/>
      <c r="K108" s="249">
        <f>Twente!BP116</f>
        <v>11.4</v>
      </c>
      <c r="L108" s="249">
        <f>Twente!BP139</f>
        <v>5.7</v>
      </c>
      <c r="M108" s="286"/>
      <c r="N108" t="s">
        <v>49</v>
      </c>
      <c r="O108" s="286"/>
      <c r="P108" s="249">
        <f>Twente!BP162</f>
        <v>10.4</v>
      </c>
      <c r="Q108" s="249">
        <f>Twente!BP185</f>
        <v>18</v>
      </c>
    </row>
    <row r="109" spans="2:17" x14ac:dyDescent="0.35">
      <c r="B109" s="246" t="s">
        <v>50</v>
      </c>
      <c r="C109" s="269">
        <f>Twente!BP17+Twente!BP18</f>
        <v>28.5</v>
      </c>
      <c r="D109" s="287"/>
      <c r="E109" s="269">
        <f>Twente!BP39+Twente!BP40</f>
        <v>29.8</v>
      </c>
      <c r="F109" s="269" t="s">
        <v>55</v>
      </c>
      <c r="H109" s="246" t="s">
        <v>50</v>
      </c>
      <c r="I109" s="269">
        <f>Twente!BP86+Twente!BP87</f>
        <v>20.399999999999999</v>
      </c>
      <c r="J109" s="287"/>
      <c r="K109" s="269">
        <f>Twente!BP108+Twente!BP109</f>
        <v>27.8</v>
      </c>
      <c r="L109" s="269">
        <f>Twente!BP132+Twente!BP133</f>
        <v>6</v>
      </c>
      <c r="M109" s="286"/>
      <c r="N109" s="246" t="s">
        <v>50</v>
      </c>
      <c r="O109" s="287"/>
      <c r="P109" s="269">
        <f>Twente!BP155+Twente!BP156</f>
        <v>28.268019683086653</v>
      </c>
      <c r="Q109" s="269">
        <f>Twente!BP176+Twente!BP177</f>
        <v>30.3</v>
      </c>
    </row>
    <row r="112" spans="2:17" ht="18.5" x14ac:dyDescent="0.45">
      <c r="B112" s="356" t="s">
        <v>40</v>
      </c>
    </row>
    <row r="114" spans="2:17" x14ac:dyDescent="0.35">
      <c r="B114" s="252" t="s">
        <v>43</v>
      </c>
      <c r="C114" s="252"/>
      <c r="D114" s="252"/>
      <c r="E114" s="252"/>
      <c r="F114" s="252"/>
      <c r="H114" s="252" t="s">
        <v>51</v>
      </c>
      <c r="I114" s="252"/>
      <c r="J114" s="252"/>
      <c r="K114" s="252"/>
      <c r="L114" s="252"/>
      <c r="N114" s="742" t="s">
        <v>54</v>
      </c>
      <c r="O114" s="742"/>
      <c r="P114" s="742"/>
      <c r="Q114" s="742"/>
    </row>
    <row r="115" spans="2:17" x14ac:dyDescent="0.35">
      <c r="B115" s="251"/>
      <c r="C115" s="251" t="s">
        <v>44</v>
      </c>
      <c r="D115" s="251"/>
      <c r="E115" s="251" t="s">
        <v>45</v>
      </c>
      <c r="F115" s="251" t="s">
        <v>59</v>
      </c>
      <c r="H115" s="251"/>
      <c r="I115" s="251" t="s">
        <v>44</v>
      </c>
      <c r="J115" s="251"/>
      <c r="K115" s="251" t="s">
        <v>45</v>
      </c>
      <c r="L115" s="251" t="s">
        <v>59</v>
      </c>
      <c r="N115" s="252"/>
      <c r="O115" s="252"/>
      <c r="P115" s="252" t="s">
        <v>52</v>
      </c>
      <c r="Q115" s="252" t="s">
        <v>53</v>
      </c>
    </row>
    <row r="116" spans="2:17" x14ac:dyDescent="0.35">
      <c r="B116" t="s">
        <v>46</v>
      </c>
      <c r="C116" s="249">
        <f>'Regio Parkstad'!BP12+'Regio Parkstad'!BP13</f>
        <v>45</v>
      </c>
      <c r="D116" s="286"/>
      <c r="E116" s="249">
        <f>'Regio Parkstad'!BP35+'Regio Parkstad'!BP36</f>
        <v>44.5</v>
      </c>
      <c r="F116" s="249" t="s">
        <v>55</v>
      </c>
      <c r="H116" t="s">
        <v>46</v>
      </c>
      <c r="I116" s="249">
        <f>'Regio Parkstad'!BP81+'Regio Parkstad'!BP82</f>
        <v>64</v>
      </c>
      <c r="J116" s="286"/>
      <c r="K116" s="249">
        <f>'Regio Parkstad'!BP104+'Regio Parkstad'!BP105</f>
        <v>53.2</v>
      </c>
      <c r="L116" s="249">
        <f>'Regio Parkstad'!BP127+'Regio Parkstad'!BP128</f>
        <v>83</v>
      </c>
      <c r="M116" s="286"/>
      <c r="N116" t="s">
        <v>46</v>
      </c>
      <c r="O116" s="286"/>
      <c r="P116" s="249">
        <f>'Regio Parkstad'!BP150+'Regio Parkstad'!BP151</f>
        <v>46.6</v>
      </c>
      <c r="Q116" s="249">
        <f>'Regio Parkstad'!BP173+'Regio Parkstad'!BP174</f>
        <v>40.699999999999996</v>
      </c>
    </row>
    <row r="117" spans="2:17" x14ac:dyDescent="0.35">
      <c r="B117" t="s">
        <v>57</v>
      </c>
      <c r="C117" s="249" t="s">
        <v>55</v>
      </c>
      <c r="D117" s="286"/>
      <c r="E117" s="249" t="s">
        <v>55</v>
      </c>
      <c r="F117" s="249" t="s">
        <v>55</v>
      </c>
      <c r="H117" t="s">
        <v>57</v>
      </c>
      <c r="I117" s="249" t="s">
        <v>55</v>
      </c>
      <c r="J117" s="286"/>
      <c r="K117" s="249" t="s">
        <v>55</v>
      </c>
      <c r="L117" s="249" t="s">
        <v>55</v>
      </c>
      <c r="M117" s="286"/>
      <c r="N117" t="s">
        <v>57</v>
      </c>
      <c r="O117" s="286"/>
      <c r="P117" s="249" t="s">
        <v>55</v>
      </c>
      <c r="Q117" s="249" t="s">
        <v>55</v>
      </c>
    </row>
    <row r="118" spans="2:17" x14ac:dyDescent="0.35">
      <c r="B118" t="s">
        <v>47</v>
      </c>
      <c r="C118" s="249">
        <f>'Regio Parkstad'!BP15</f>
        <v>11.6</v>
      </c>
      <c r="D118" s="286"/>
      <c r="E118" s="249">
        <f>'Regio Parkstad'!BP38</f>
        <v>11.1</v>
      </c>
      <c r="F118" s="249" t="s">
        <v>55</v>
      </c>
      <c r="H118" t="s">
        <v>47</v>
      </c>
      <c r="I118" s="249">
        <f>'Regio Parkstad'!BP85</f>
        <v>8.5</v>
      </c>
      <c r="J118" s="286"/>
      <c r="K118" s="249">
        <f>'Regio Parkstad'!BP107</f>
        <v>11.5</v>
      </c>
      <c r="L118" s="249" t="s">
        <v>55</v>
      </c>
      <c r="M118" s="286"/>
      <c r="N118" t="s">
        <v>47</v>
      </c>
      <c r="O118" s="286"/>
      <c r="P118" s="249">
        <f>'Regio Parkstad'!BP153</f>
        <v>10.6</v>
      </c>
      <c r="Q118" s="249" t="s">
        <v>55</v>
      </c>
    </row>
    <row r="119" spans="2:17" x14ac:dyDescent="0.35">
      <c r="B119" t="s">
        <v>48</v>
      </c>
      <c r="C119" s="249" t="s">
        <v>55</v>
      </c>
      <c r="D119" s="286"/>
      <c r="E119" s="249" t="s">
        <v>55</v>
      </c>
      <c r="F119" s="249" t="s">
        <v>55</v>
      </c>
      <c r="H119" t="s">
        <v>48</v>
      </c>
      <c r="I119" s="249">
        <f>I118-I120</f>
        <v>5.6</v>
      </c>
      <c r="J119" s="286"/>
      <c r="K119" s="249">
        <f>K118-K120</f>
        <v>7.5</v>
      </c>
      <c r="L119" s="249" t="s">
        <v>55</v>
      </c>
      <c r="M119" s="286"/>
      <c r="N119" t="s">
        <v>48</v>
      </c>
      <c r="O119" s="286"/>
      <c r="P119" s="249" t="s">
        <v>55</v>
      </c>
      <c r="Q119" s="249" t="s">
        <v>55</v>
      </c>
    </row>
    <row r="120" spans="2:17" x14ac:dyDescent="0.35">
      <c r="B120" t="s">
        <v>49</v>
      </c>
      <c r="C120" s="249" t="s">
        <v>55</v>
      </c>
      <c r="D120" s="286"/>
      <c r="E120" s="249" t="s">
        <v>55</v>
      </c>
      <c r="F120" s="249" t="s">
        <v>55</v>
      </c>
      <c r="H120" t="s">
        <v>49</v>
      </c>
      <c r="I120" s="249">
        <f>'Regio Parkstad'!BP93</f>
        <v>2.9</v>
      </c>
      <c r="J120" s="286"/>
      <c r="K120" s="249">
        <f>'Regio Parkstad'!BP116</f>
        <v>4</v>
      </c>
      <c r="L120" s="249" t="s">
        <v>55</v>
      </c>
      <c r="M120" s="286"/>
      <c r="N120" t="s">
        <v>49</v>
      </c>
      <c r="O120" s="286"/>
      <c r="P120" s="249" t="s">
        <v>55</v>
      </c>
      <c r="Q120" s="249" t="s">
        <v>55</v>
      </c>
    </row>
    <row r="121" spans="2:17" x14ac:dyDescent="0.35">
      <c r="B121" s="246" t="s">
        <v>50</v>
      </c>
      <c r="C121" s="269">
        <f>'Regio Parkstad'!BP16+'Regio Parkstad'!BP17</f>
        <v>42.8</v>
      </c>
      <c r="D121" s="287"/>
      <c r="E121" s="269">
        <f>'Regio Parkstad'!BP39+'Regio Parkstad'!BP40</f>
        <v>43.9</v>
      </c>
      <c r="F121" s="269" t="s">
        <v>55</v>
      </c>
      <c r="H121" s="246" t="s">
        <v>50</v>
      </c>
      <c r="I121" s="269">
        <f>'Regio Parkstad'!BP86+'Regio Parkstad'!BP87</f>
        <v>24.3</v>
      </c>
      <c r="J121" s="287"/>
      <c r="K121" s="269">
        <f>'Regio Parkstad'!BP108+'Regio Parkstad'!BP109</f>
        <v>34.1</v>
      </c>
      <c r="L121" s="269" t="s">
        <v>55</v>
      </c>
      <c r="M121" s="286"/>
      <c r="N121" s="246" t="s">
        <v>50</v>
      </c>
      <c r="O121" s="287"/>
      <c r="P121" s="269">
        <f>'Regio Parkstad'!BP154+'Regio Parkstad'!BP155</f>
        <v>42.1</v>
      </c>
      <c r="Q121" s="269">
        <f>'Regio Parkstad'!BP176+'Regio Parkstad'!BP177</f>
        <v>44.7</v>
      </c>
    </row>
    <row r="124" spans="2:17" ht="18.5" x14ac:dyDescent="0.45">
      <c r="B124" s="356" t="s">
        <v>41</v>
      </c>
    </row>
    <row r="126" spans="2:17" x14ac:dyDescent="0.35">
      <c r="B126" s="252" t="s">
        <v>43</v>
      </c>
      <c r="C126" s="252"/>
      <c r="D126" s="252"/>
      <c r="E126" s="252"/>
      <c r="F126" s="252"/>
      <c r="H126" s="252" t="s">
        <v>51</v>
      </c>
      <c r="I126" s="252"/>
      <c r="J126" s="252"/>
      <c r="K126" s="252"/>
      <c r="L126" s="252"/>
      <c r="N126" s="742" t="s">
        <v>54</v>
      </c>
      <c r="O126" s="742"/>
      <c r="P126" s="742"/>
      <c r="Q126" s="742"/>
    </row>
    <row r="127" spans="2:17" x14ac:dyDescent="0.35">
      <c r="B127" s="251"/>
      <c r="C127" s="251" t="s">
        <v>44</v>
      </c>
      <c r="D127" s="251"/>
      <c r="E127" s="251" t="s">
        <v>45</v>
      </c>
      <c r="F127" s="251" t="s">
        <v>59</v>
      </c>
      <c r="H127" s="251"/>
      <c r="I127" s="251" t="s">
        <v>44</v>
      </c>
      <c r="J127" s="251"/>
      <c r="K127" s="251" t="s">
        <v>45</v>
      </c>
      <c r="L127" s="251" t="s">
        <v>59</v>
      </c>
      <c r="N127" s="252"/>
      <c r="O127" s="252"/>
      <c r="P127" s="252" t="s">
        <v>52</v>
      </c>
      <c r="Q127" s="252" t="s">
        <v>53</v>
      </c>
    </row>
    <row r="128" spans="2:17" x14ac:dyDescent="0.35">
      <c r="B128" t="s">
        <v>46</v>
      </c>
      <c r="C128" s="249">
        <f>'Regio Alkmaar'!BP12+'Regio Alkmaar'!BP13</f>
        <v>29.852287029561964</v>
      </c>
      <c r="D128" s="286"/>
      <c r="E128" s="249">
        <f>'Regio Alkmaar'!BP35+'Regio Alkmaar'!PB36</f>
        <v>21.6</v>
      </c>
      <c r="F128" s="249">
        <f>'Regio Alkmaar'!BP58+'Regio Alkmaar'!BP59</f>
        <v>53.693028865150112</v>
      </c>
      <c r="H128" t="s">
        <v>46</v>
      </c>
      <c r="I128" s="249">
        <f>'Regio Alkmaar'!BP81+'Regio Alkmaar'!BP82</f>
        <v>48.8</v>
      </c>
      <c r="J128" s="286"/>
      <c r="K128" s="249">
        <f>'Regio Alkmaar'!BP104+'Regio Alkmaar'!BP105</f>
        <v>33.051071308409924</v>
      </c>
      <c r="L128" s="249">
        <f>'Regio Alkmaar'!BP127+'Regio Alkmaar'!BP128</f>
        <v>75.199999999999989</v>
      </c>
      <c r="M128" s="286"/>
      <c r="N128" t="s">
        <v>46</v>
      </c>
      <c r="O128" s="286"/>
      <c r="P128" s="249">
        <f>'Regio Alkmaar'!BP150+'Regio Alkmaar'!BP151</f>
        <v>31.403815325087457</v>
      </c>
      <c r="Q128" s="249">
        <f>'Regio Alkmaar'!BP173+'Regio Alkmaar'!BP174</f>
        <v>24.799999999999997</v>
      </c>
    </row>
    <row r="129" spans="2:17" x14ac:dyDescent="0.35">
      <c r="B129" t="s">
        <v>57</v>
      </c>
      <c r="C129" s="249" t="s">
        <v>55</v>
      </c>
      <c r="D129" s="286"/>
      <c r="E129" s="249" t="s">
        <v>55</v>
      </c>
      <c r="F129" s="249" t="s">
        <v>55</v>
      </c>
      <c r="H129" t="s">
        <v>57</v>
      </c>
      <c r="I129" s="249">
        <f>'Regio Alkmaar'!BP83+'Regio Alkmaar'!BP84</f>
        <v>3.5</v>
      </c>
      <c r="J129" s="286"/>
      <c r="K129" s="249" t="s">
        <v>55</v>
      </c>
      <c r="L129" s="249">
        <f>'Regio Alkmaar'!BP129+'Regio Alkmaar'!BP130</f>
        <v>8.9</v>
      </c>
      <c r="M129" s="286"/>
      <c r="N129" t="s">
        <v>57</v>
      </c>
      <c r="O129" s="286"/>
      <c r="P129" s="249" t="s">
        <v>55</v>
      </c>
      <c r="Q129" s="249" t="s">
        <v>55</v>
      </c>
    </row>
    <row r="130" spans="2:17" x14ac:dyDescent="0.35">
      <c r="B130" t="s">
        <v>47</v>
      </c>
      <c r="C130" s="249">
        <f>'Regio Alkmaar'!BP16</f>
        <v>41.648668778122243</v>
      </c>
      <c r="D130" s="286"/>
      <c r="E130" s="249">
        <f>'Regio Alkmaar'!BP38</f>
        <v>42.5</v>
      </c>
      <c r="F130" s="249" t="s">
        <v>55</v>
      </c>
      <c r="H130" t="s">
        <v>47</v>
      </c>
      <c r="I130" s="249">
        <f>'Regio Alkmaar'!BP85</f>
        <v>29</v>
      </c>
      <c r="J130" s="286"/>
      <c r="K130" s="249">
        <f>'Regio Alkmaar'!BP108</f>
        <v>41.316408579915873</v>
      </c>
      <c r="L130" s="249">
        <f>'Regio Alkmaar'!BP131</f>
        <v>8.1999999999999993</v>
      </c>
      <c r="M130" s="286"/>
      <c r="N130" t="s">
        <v>47</v>
      </c>
      <c r="O130" s="286"/>
      <c r="P130" s="249">
        <f>'Regio Alkmaar'!BP154</f>
        <v>41.376425900295672</v>
      </c>
      <c r="Q130" s="249">
        <f>'Regio Alkmaar'!BP175</f>
        <v>42.5</v>
      </c>
    </row>
    <row r="131" spans="2:17" x14ac:dyDescent="0.35">
      <c r="B131" t="s">
        <v>48</v>
      </c>
      <c r="C131" s="249">
        <f>C130-C132</f>
        <v>26.748668778122244</v>
      </c>
      <c r="D131" s="286"/>
      <c r="E131" s="249">
        <f>E130-E132</f>
        <v>27.8</v>
      </c>
      <c r="F131" s="249" t="s">
        <v>55</v>
      </c>
      <c r="H131" t="s">
        <v>48</v>
      </c>
      <c r="I131" s="249">
        <f>I130-I132</f>
        <v>17.899999999999999</v>
      </c>
      <c r="J131" s="286"/>
      <c r="K131" s="249">
        <f>K130-K132</f>
        <v>26.316408579915873</v>
      </c>
      <c r="L131" s="249">
        <f>L130-L132</f>
        <v>3.7999999999999989</v>
      </c>
      <c r="M131" s="286"/>
      <c r="N131" t="s">
        <v>48</v>
      </c>
      <c r="O131" s="286"/>
      <c r="P131" s="249">
        <f>P130-P132</f>
        <v>28.476425900295673</v>
      </c>
      <c r="Q131" s="249">
        <f>Q130-Q132</f>
        <v>21</v>
      </c>
    </row>
    <row r="132" spans="2:17" x14ac:dyDescent="0.35">
      <c r="B132" t="s">
        <v>49</v>
      </c>
      <c r="C132" s="249">
        <f>'Regio Alkmaar'!BP24</f>
        <v>14.9</v>
      </c>
      <c r="D132" s="286"/>
      <c r="E132" s="249">
        <f>'Regio Alkmaar'!BP47</f>
        <v>14.7</v>
      </c>
      <c r="F132" s="249" t="s">
        <v>55</v>
      </c>
      <c r="H132" t="s">
        <v>49</v>
      </c>
      <c r="I132" s="249">
        <f>'Regio Alkmaar'!BP93</f>
        <v>11.1</v>
      </c>
      <c r="J132" s="286"/>
      <c r="K132" s="249">
        <f>'Regio Alkmaar'!BP116</f>
        <v>15</v>
      </c>
      <c r="L132" s="249">
        <f>'Regio Alkmaar'!BP139</f>
        <v>4.4000000000000004</v>
      </c>
      <c r="M132" s="286"/>
      <c r="N132" t="s">
        <v>49</v>
      </c>
      <c r="O132" s="286"/>
      <c r="P132" s="249">
        <f>'Regio Alkmaar'!BP162</f>
        <v>12.9</v>
      </c>
      <c r="Q132" s="249">
        <f>'Regio Alkmaar'!BP185</f>
        <v>21.5</v>
      </c>
    </row>
    <row r="133" spans="2:17" x14ac:dyDescent="0.35">
      <c r="B133" s="246" t="s">
        <v>50</v>
      </c>
      <c r="C133" s="269">
        <f>'Regio Alkmaar'!BP17+'Regio Alkmaar'!BP18</f>
        <v>28.383495942360032</v>
      </c>
      <c r="D133" s="287"/>
      <c r="E133" s="269">
        <f>'Regio Alkmaar'!BP39+'Regio Alkmaar'!BP40</f>
        <v>29.3</v>
      </c>
      <c r="F133" s="269" t="s">
        <v>55</v>
      </c>
      <c r="H133" s="246" t="s">
        <v>50</v>
      </c>
      <c r="I133" s="269">
        <f>'Regio Alkmaar'!BP86+'Regio Alkmaar'!BP87</f>
        <v>18.899999999999999</v>
      </c>
      <c r="J133" s="287"/>
      <c r="K133" s="269">
        <f>'Regio Alkmaar'!BP109+'Regio Alkmaar'!BP110</f>
        <v>25.473829086130603</v>
      </c>
      <c r="L133" s="269">
        <f>'Regio Alkmaar'!BP132+'Regio Alkmaar'!BP133</f>
        <v>7.7</v>
      </c>
      <c r="M133" s="286"/>
      <c r="N133" s="246" t="s">
        <v>50</v>
      </c>
      <c r="O133" s="287"/>
      <c r="P133" s="269">
        <f>'Regio Alkmaar'!BP155+'Regio Alkmaar'!BP156</f>
        <v>27.069182445182182</v>
      </c>
      <c r="Q133" s="269">
        <f>'Regio Alkmaar'!BP176+'Regio Alkmaar'!BP177</f>
        <v>32.700000000000003</v>
      </c>
    </row>
  </sheetData>
  <mergeCells count="14">
    <mergeCell ref="N114:Q114"/>
    <mergeCell ref="N126:Q126"/>
    <mergeCell ref="N42:Q42"/>
    <mergeCell ref="N54:Q54"/>
    <mergeCell ref="N66:Q66"/>
    <mergeCell ref="N78:Q78"/>
    <mergeCell ref="N90:Q90"/>
    <mergeCell ref="N102:Q102"/>
    <mergeCell ref="N30:Q30"/>
    <mergeCell ref="B6:F6"/>
    <mergeCell ref="H6:L6"/>
    <mergeCell ref="N6:Q6"/>
    <mergeCell ref="S6:Y6"/>
    <mergeCell ref="N18:Q1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3D0F2-2A73-4D69-8B91-D61616D1DA7A}">
  <dimension ref="B2:BS300"/>
  <sheetViews>
    <sheetView zoomScale="80" zoomScaleNormal="80" workbookViewId="0">
      <selection activeCell="BP39" sqref="BP39"/>
    </sheetView>
  </sheetViews>
  <sheetFormatPr defaultRowHeight="14.5" x14ac:dyDescent="0.35"/>
  <cols>
    <col min="1" max="70" width="13.54296875" customWidth="1"/>
  </cols>
  <sheetData>
    <row r="2" spans="2:70" ht="18.5" x14ac:dyDescent="0.45">
      <c r="B2" s="749">
        <v>2019</v>
      </c>
      <c r="C2" s="749"/>
      <c r="D2" s="749"/>
      <c r="E2" s="749"/>
      <c r="F2" s="749"/>
      <c r="G2" s="749"/>
      <c r="H2" s="749"/>
      <c r="I2" s="749"/>
      <c r="J2" s="749"/>
      <c r="K2" s="749"/>
      <c r="L2" s="749"/>
      <c r="M2" s="749"/>
      <c r="N2" s="749"/>
      <c r="P2" s="749">
        <v>2020</v>
      </c>
      <c r="Q2" s="749"/>
      <c r="R2" s="749"/>
      <c r="S2" s="749"/>
      <c r="T2" s="749"/>
      <c r="U2" s="749"/>
      <c r="V2" s="749"/>
      <c r="W2" s="749"/>
      <c r="X2" s="749"/>
      <c r="Y2" s="749"/>
      <c r="Z2" s="749"/>
      <c r="AA2" s="749"/>
      <c r="AB2" s="749"/>
      <c r="AD2" s="749">
        <v>2021</v>
      </c>
      <c r="AE2" s="749"/>
      <c r="AF2" s="749"/>
      <c r="AG2" s="749"/>
      <c r="AH2" s="749"/>
      <c r="AI2" s="749"/>
      <c r="AJ2" s="749"/>
      <c r="AK2" s="749"/>
      <c r="AL2" s="749"/>
      <c r="AM2" s="749"/>
      <c r="AN2" s="749"/>
      <c r="AO2" s="749"/>
      <c r="AP2" s="749"/>
      <c r="AR2" s="749">
        <v>2022</v>
      </c>
      <c r="AS2" s="749"/>
      <c r="AT2" s="749"/>
      <c r="AU2" s="749"/>
      <c r="AV2" s="749"/>
      <c r="AW2" s="749"/>
      <c r="AX2" s="749"/>
      <c r="AY2" s="749"/>
      <c r="AZ2" s="749"/>
      <c r="BA2" s="749"/>
      <c r="BB2" s="749"/>
      <c r="BC2" s="749"/>
      <c r="BD2" s="749"/>
      <c r="BF2" s="749">
        <v>2023</v>
      </c>
      <c r="BG2" s="749"/>
      <c r="BH2" s="749"/>
      <c r="BI2" s="749"/>
      <c r="BJ2" s="749"/>
      <c r="BK2" s="749"/>
      <c r="BL2" s="749"/>
      <c r="BM2" s="749"/>
      <c r="BN2" s="749"/>
      <c r="BO2" s="749"/>
      <c r="BP2" s="749"/>
      <c r="BQ2" s="749"/>
      <c r="BR2" s="749"/>
    </row>
    <row r="4" spans="2:70" ht="18.5" x14ac:dyDescent="0.45">
      <c r="B4" s="749" t="s">
        <v>15</v>
      </c>
      <c r="C4" s="749"/>
      <c r="D4" s="749"/>
      <c r="E4" s="749"/>
      <c r="F4" s="749"/>
      <c r="G4" s="749"/>
      <c r="H4" s="749"/>
      <c r="I4" s="749"/>
      <c r="J4" s="749"/>
      <c r="K4" s="749"/>
      <c r="L4" s="749"/>
      <c r="M4" s="749"/>
      <c r="N4" s="749"/>
      <c r="P4" s="749" t="s">
        <v>15</v>
      </c>
      <c r="Q4" s="749"/>
      <c r="R4" s="749"/>
      <c r="S4" s="749"/>
      <c r="T4" s="749"/>
      <c r="U4" s="749"/>
      <c r="V4" s="749"/>
      <c r="W4" s="749"/>
      <c r="X4" s="749"/>
      <c r="Y4" s="749"/>
      <c r="Z4" s="749"/>
      <c r="AA4" s="749"/>
      <c r="AB4" s="749"/>
      <c r="AD4" s="749" t="s">
        <v>15</v>
      </c>
      <c r="AE4" s="749"/>
      <c r="AF4" s="749"/>
      <c r="AG4" s="749"/>
      <c r="AH4" s="749"/>
      <c r="AI4" s="749"/>
      <c r="AJ4" s="749"/>
      <c r="AK4" s="749"/>
      <c r="AL4" s="749"/>
      <c r="AM4" s="749"/>
      <c r="AN4" s="749"/>
      <c r="AO4" s="749"/>
      <c r="AP4" s="749"/>
      <c r="AR4" s="749" t="s">
        <v>15</v>
      </c>
      <c r="AS4" s="749"/>
      <c r="AT4" s="749"/>
      <c r="AU4" s="749"/>
      <c r="AV4" s="749"/>
      <c r="AW4" s="749"/>
      <c r="AX4" s="749"/>
      <c r="AY4" s="749"/>
      <c r="AZ4" s="749"/>
      <c r="BA4" s="749"/>
      <c r="BB4" s="749"/>
      <c r="BC4" s="749"/>
      <c r="BD4" s="749"/>
      <c r="BF4" s="749" t="s">
        <v>15</v>
      </c>
      <c r="BG4" s="749"/>
      <c r="BH4" s="749"/>
      <c r="BI4" s="749"/>
      <c r="BJ4" s="749"/>
      <c r="BK4" s="749"/>
      <c r="BL4" s="749"/>
      <c r="BM4" s="749"/>
      <c r="BN4" s="749"/>
      <c r="BO4" s="749"/>
      <c r="BP4" s="749"/>
      <c r="BQ4" s="749"/>
      <c r="BR4" s="749"/>
    </row>
    <row r="6" spans="2:70" x14ac:dyDescent="0.35">
      <c r="B6" s="748" t="s">
        <v>21</v>
      </c>
      <c r="C6" s="748"/>
      <c r="D6" s="748"/>
      <c r="E6" s="748"/>
      <c r="F6" s="748"/>
      <c r="G6" s="748"/>
      <c r="H6" s="748"/>
      <c r="I6" s="748"/>
      <c r="J6" s="748"/>
      <c r="K6" s="748"/>
      <c r="L6" s="748"/>
      <c r="M6" s="748"/>
      <c r="N6" s="748"/>
      <c r="P6" s="748" t="s">
        <v>21</v>
      </c>
      <c r="Q6" s="748"/>
      <c r="R6" s="748"/>
      <c r="S6" s="748"/>
      <c r="T6" s="748"/>
      <c r="U6" s="748"/>
      <c r="V6" s="748"/>
      <c r="W6" s="748"/>
      <c r="X6" s="748"/>
      <c r="Y6" s="748"/>
      <c r="Z6" s="748"/>
      <c r="AA6" s="748"/>
      <c r="AB6" s="748"/>
      <c r="AD6" s="748" t="s">
        <v>21</v>
      </c>
      <c r="AE6" s="748"/>
      <c r="AF6" s="748"/>
      <c r="AG6" s="748"/>
      <c r="AH6" s="748"/>
      <c r="AI6" s="748"/>
      <c r="AJ6" s="748"/>
      <c r="AK6" s="748"/>
      <c r="AL6" s="748"/>
      <c r="AM6" s="748"/>
      <c r="AN6" s="748"/>
      <c r="AO6" s="748"/>
      <c r="AP6" s="748"/>
      <c r="AR6" s="748" t="s">
        <v>21</v>
      </c>
      <c r="AS6" s="748"/>
      <c r="AT6" s="748"/>
      <c r="AU6" s="748"/>
      <c r="AV6" s="748"/>
      <c r="AW6" s="748"/>
      <c r="AX6" s="748"/>
      <c r="AY6" s="748"/>
      <c r="AZ6" s="748"/>
      <c r="BA6" s="748"/>
      <c r="BB6" s="748"/>
      <c r="BC6" s="748"/>
      <c r="BD6" s="748"/>
      <c r="BF6" s="748" t="s">
        <v>21</v>
      </c>
      <c r="BG6" s="748"/>
      <c r="BH6" s="748"/>
      <c r="BI6" s="748"/>
      <c r="BJ6" s="748"/>
      <c r="BK6" s="748"/>
      <c r="BL6" s="748"/>
      <c r="BM6" s="748"/>
      <c r="BN6" s="748"/>
      <c r="BO6" s="748"/>
      <c r="BP6" s="748"/>
      <c r="BQ6" s="748"/>
      <c r="BR6" s="748"/>
    </row>
    <row r="8" spans="2:70" x14ac:dyDescent="0.35">
      <c r="B8" s="748" t="s">
        <v>16</v>
      </c>
      <c r="C8" s="748"/>
      <c r="D8" s="748"/>
      <c r="E8" s="748"/>
      <c r="F8" s="748"/>
      <c r="G8" s="748"/>
      <c r="H8" s="17"/>
      <c r="I8" s="748" t="s">
        <v>17</v>
      </c>
      <c r="J8" s="748"/>
      <c r="K8" s="748"/>
      <c r="L8" s="748"/>
      <c r="M8" s="748"/>
      <c r="N8" s="748"/>
      <c r="P8" s="748" t="s">
        <v>16</v>
      </c>
      <c r="Q8" s="748"/>
      <c r="R8" s="748"/>
      <c r="S8" s="748"/>
      <c r="T8" s="748"/>
      <c r="U8" s="748"/>
      <c r="V8" s="17"/>
      <c r="W8" s="748" t="s">
        <v>17</v>
      </c>
      <c r="X8" s="748"/>
      <c r="Y8" s="748"/>
      <c r="Z8" s="748"/>
      <c r="AA8" s="748"/>
      <c r="AB8" s="748"/>
      <c r="AD8" s="748" t="s">
        <v>16</v>
      </c>
      <c r="AE8" s="748"/>
      <c r="AF8" s="748"/>
      <c r="AG8" s="748"/>
      <c r="AH8" s="748"/>
      <c r="AI8" s="748"/>
      <c r="AJ8" s="17"/>
      <c r="AK8" s="748" t="s">
        <v>17</v>
      </c>
      <c r="AL8" s="748"/>
      <c r="AM8" s="748"/>
      <c r="AN8" s="748"/>
      <c r="AO8" s="748"/>
      <c r="AP8" s="748"/>
      <c r="AR8" s="748" t="s">
        <v>16</v>
      </c>
      <c r="AS8" s="748"/>
      <c r="AT8" s="748"/>
      <c r="AU8" s="748"/>
      <c r="AV8" s="748"/>
      <c r="AW8" s="748"/>
      <c r="AX8" s="17"/>
      <c r="AY8" s="748" t="s">
        <v>17</v>
      </c>
      <c r="AZ8" s="748"/>
      <c r="BA8" s="748"/>
      <c r="BB8" s="748"/>
      <c r="BC8" s="748"/>
      <c r="BD8" s="748"/>
      <c r="BF8" s="748" t="s">
        <v>16</v>
      </c>
      <c r="BG8" s="748"/>
      <c r="BH8" s="748"/>
      <c r="BI8" s="748"/>
      <c r="BJ8" s="748"/>
      <c r="BK8" s="748"/>
      <c r="BL8" s="17"/>
      <c r="BM8" s="748" t="s">
        <v>17</v>
      </c>
      <c r="BN8" s="748"/>
      <c r="BO8" s="748"/>
      <c r="BP8" s="748"/>
      <c r="BQ8" s="748"/>
      <c r="BR8" s="748"/>
    </row>
    <row r="10" spans="2:70" ht="14.5" customHeight="1" x14ac:dyDescent="0.35">
      <c r="B10" s="750" t="s">
        <v>1</v>
      </c>
      <c r="C10" s="750"/>
      <c r="D10" s="750"/>
      <c r="E10" s="750"/>
      <c r="F10" s="750"/>
      <c r="G10" s="750"/>
      <c r="H10" s="1"/>
      <c r="I10" s="750" t="s">
        <v>1</v>
      </c>
      <c r="J10" s="750"/>
      <c r="K10" s="750"/>
      <c r="L10" s="750"/>
      <c r="M10" s="750"/>
      <c r="N10" s="750"/>
      <c r="O10" s="1"/>
      <c r="P10" s="743" t="s">
        <v>1</v>
      </c>
      <c r="Q10" s="743"/>
      <c r="R10" s="743"/>
      <c r="S10" s="743"/>
      <c r="T10" s="743"/>
      <c r="U10" s="743"/>
      <c r="V10" s="433"/>
      <c r="W10" s="743" t="s">
        <v>1</v>
      </c>
      <c r="X10" s="743"/>
      <c r="Y10" s="743"/>
      <c r="Z10" s="743"/>
      <c r="AA10" s="743"/>
      <c r="AB10" s="743"/>
      <c r="AC10" s="1"/>
      <c r="AD10" s="743" t="s">
        <v>1</v>
      </c>
      <c r="AE10" s="743"/>
      <c r="AF10" s="743"/>
      <c r="AG10" s="743"/>
      <c r="AH10" s="743"/>
      <c r="AI10" s="743"/>
      <c r="AJ10" s="433"/>
      <c r="AK10" s="743" t="s">
        <v>1</v>
      </c>
      <c r="AL10" s="743"/>
      <c r="AM10" s="743"/>
      <c r="AN10" s="743"/>
      <c r="AO10" s="743"/>
      <c r="AP10" s="743"/>
      <c r="AQ10" s="1"/>
      <c r="AR10" s="743" t="s">
        <v>1</v>
      </c>
      <c r="AS10" s="743"/>
      <c r="AT10" s="743"/>
      <c r="AU10" s="743"/>
      <c r="AV10" s="743"/>
      <c r="AW10" s="743"/>
      <c r="AX10" s="433"/>
      <c r="AY10" s="743" t="s">
        <v>1</v>
      </c>
      <c r="AZ10" s="743"/>
      <c r="BA10" s="743"/>
      <c r="BB10" s="743"/>
      <c r="BC10" s="743"/>
      <c r="BD10" s="743"/>
      <c r="BE10" s="1"/>
      <c r="BF10" s="449" t="s">
        <v>1</v>
      </c>
      <c r="BG10" s="449"/>
      <c r="BH10" s="449"/>
      <c r="BI10" s="449"/>
      <c r="BJ10" s="449"/>
      <c r="BK10" s="449"/>
      <c r="BL10" s="433"/>
      <c r="BM10" s="449" t="s">
        <v>1</v>
      </c>
      <c r="BN10" s="449"/>
      <c r="BO10" s="449"/>
      <c r="BP10" s="449"/>
      <c r="BQ10" s="449"/>
      <c r="BR10" s="449"/>
    </row>
    <row r="11" spans="2:70" ht="24" x14ac:dyDescent="0.35">
      <c r="B11" s="756" t="s">
        <v>0</v>
      </c>
      <c r="C11" s="756"/>
      <c r="D11" s="2" t="s">
        <v>2</v>
      </c>
      <c r="E11" s="3" t="s">
        <v>3</v>
      </c>
      <c r="F11" s="3" t="s">
        <v>4</v>
      </c>
      <c r="G11" s="4" t="s">
        <v>5</v>
      </c>
      <c r="H11" s="1"/>
      <c r="I11" s="756" t="s">
        <v>0</v>
      </c>
      <c r="J11" s="756"/>
      <c r="K11" s="2" t="s">
        <v>2</v>
      </c>
      <c r="L11" s="3" t="s">
        <v>3</v>
      </c>
      <c r="M11" s="3" t="s">
        <v>4</v>
      </c>
      <c r="N11" s="4" t="s">
        <v>5</v>
      </c>
      <c r="O11" s="1"/>
      <c r="P11" s="744" t="s">
        <v>0</v>
      </c>
      <c r="Q11" s="744"/>
      <c r="R11" s="434" t="s">
        <v>2</v>
      </c>
      <c r="S11" s="435" t="s">
        <v>3</v>
      </c>
      <c r="T11" s="435" t="s">
        <v>4</v>
      </c>
      <c r="U11" s="436" t="s">
        <v>5</v>
      </c>
      <c r="V11" s="449"/>
      <c r="W11" s="744" t="s">
        <v>0</v>
      </c>
      <c r="X11" s="744"/>
      <c r="Y11" s="434" t="s">
        <v>2</v>
      </c>
      <c r="Z11" s="435" t="s">
        <v>3</v>
      </c>
      <c r="AA11" s="435" t="s">
        <v>4</v>
      </c>
      <c r="AB11" s="436" t="s">
        <v>5</v>
      </c>
      <c r="AC11" s="1"/>
      <c r="AD11" s="744" t="s">
        <v>0</v>
      </c>
      <c r="AE11" s="744"/>
      <c r="AF11" s="434" t="s">
        <v>2</v>
      </c>
      <c r="AG11" s="435" t="s">
        <v>3</v>
      </c>
      <c r="AH11" s="435" t="s">
        <v>4</v>
      </c>
      <c r="AI11" s="436" t="s">
        <v>5</v>
      </c>
      <c r="AJ11" s="433"/>
      <c r="AK11" s="744" t="s">
        <v>0</v>
      </c>
      <c r="AL11" s="744"/>
      <c r="AM11" s="434" t="s">
        <v>2</v>
      </c>
      <c r="AN11" s="435" t="s">
        <v>3</v>
      </c>
      <c r="AO11" s="435" t="s">
        <v>4</v>
      </c>
      <c r="AP11" s="436" t="s">
        <v>5</v>
      </c>
      <c r="AQ11" s="1"/>
      <c r="AR11" s="744" t="s">
        <v>0</v>
      </c>
      <c r="AS11" s="744"/>
      <c r="AT11" s="434" t="s">
        <v>2</v>
      </c>
      <c r="AU11" s="435" t="s">
        <v>3</v>
      </c>
      <c r="AV11" s="435" t="s">
        <v>4</v>
      </c>
      <c r="AW11" s="436" t="s">
        <v>5</v>
      </c>
      <c r="AX11" s="433"/>
      <c r="AY11" s="744" t="s">
        <v>0</v>
      </c>
      <c r="AZ11" s="744"/>
      <c r="BA11" s="434" t="s">
        <v>2</v>
      </c>
      <c r="BB11" s="435" t="s">
        <v>3</v>
      </c>
      <c r="BC11" s="435" t="s">
        <v>4</v>
      </c>
      <c r="BD11" s="436" t="s">
        <v>5</v>
      </c>
      <c r="BE11" s="1"/>
      <c r="BF11" s="450"/>
      <c r="BG11" s="450"/>
      <c r="BH11" s="434" t="s">
        <v>2</v>
      </c>
      <c r="BI11" s="435" t="s">
        <v>3</v>
      </c>
      <c r="BJ11" s="435" t="s">
        <v>4</v>
      </c>
      <c r="BK11" s="436" t="s">
        <v>5</v>
      </c>
      <c r="BL11" s="433"/>
      <c r="BM11" s="450"/>
      <c r="BN11" s="450"/>
      <c r="BO11" s="434" t="s">
        <v>2</v>
      </c>
      <c r="BP11" s="435" t="s">
        <v>3</v>
      </c>
      <c r="BQ11" s="435" t="s">
        <v>4</v>
      </c>
      <c r="BR11" s="436" t="s">
        <v>5</v>
      </c>
    </row>
    <row r="12" spans="2:70" ht="23" x14ac:dyDescent="0.35">
      <c r="B12" s="757" t="s">
        <v>6</v>
      </c>
      <c r="C12" s="5" t="s">
        <v>7</v>
      </c>
      <c r="D12" s="6">
        <v>23939</v>
      </c>
      <c r="E12" s="7">
        <v>25.035033778837505</v>
      </c>
      <c r="F12" s="7">
        <v>25.035033778837505</v>
      </c>
      <c r="G12" s="8">
        <v>25.035033778837505</v>
      </c>
      <c r="H12" s="1"/>
      <c r="I12" s="757" t="s">
        <v>6</v>
      </c>
      <c r="J12" s="5" t="s">
        <v>7</v>
      </c>
      <c r="K12" s="6">
        <v>2530735194.0230684</v>
      </c>
      <c r="L12" s="7">
        <v>24.786288431800983</v>
      </c>
      <c r="M12" s="7">
        <v>24.786288431801207</v>
      </c>
      <c r="N12" s="8">
        <v>24.786288431801207</v>
      </c>
      <c r="O12" s="1"/>
      <c r="P12" s="745" t="s">
        <v>6</v>
      </c>
      <c r="Q12" s="437" t="s">
        <v>7</v>
      </c>
      <c r="R12" s="438">
        <v>25650</v>
      </c>
      <c r="S12" s="439">
        <v>24.440908267982884</v>
      </c>
      <c r="T12" s="439">
        <v>24.440908267982884</v>
      </c>
      <c r="U12" s="440">
        <v>24.440908267982884</v>
      </c>
      <c r="V12" s="449"/>
      <c r="W12" s="745" t="s">
        <v>6</v>
      </c>
      <c r="X12" s="437" t="s">
        <v>7</v>
      </c>
      <c r="Y12" s="438">
        <v>2427187493.4243326</v>
      </c>
      <c r="Z12" s="439">
        <v>24.604225932989991</v>
      </c>
      <c r="AA12" s="439">
        <v>24.604225932989738</v>
      </c>
      <c r="AB12" s="440">
        <v>24.604225932989738</v>
      </c>
      <c r="AC12" s="1"/>
      <c r="AD12" s="745" t="s">
        <v>6</v>
      </c>
      <c r="AE12" s="437" t="s">
        <v>7</v>
      </c>
      <c r="AF12" s="438">
        <v>27814</v>
      </c>
      <c r="AG12" s="439">
        <v>23.067608811040341</v>
      </c>
      <c r="AH12" s="439">
        <v>23.067608811040341</v>
      </c>
      <c r="AI12" s="440">
        <v>23.067608811040341</v>
      </c>
      <c r="AJ12" s="433"/>
      <c r="AK12" s="745" t="s">
        <v>6</v>
      </c>
      <c r="AL12" s="437" t="s">
        <v>7</v>
      </c>
      <c r="AM12" s="438">
        <v>2430717919.6250286</v>
      </c>
      <c r="AN12" s="439">
        <v>22.988393609728249</v>
      </c>
      <c r="AO12" s="439">
        <v>22.988393609727495</v>
      </c>
      <c r="AP12" s="440">
        <v>22.988393609727495</v>
      </c>
      <c r="AQ12" s="1"/>
      <c r="AR12" s="745" t="s">
        <v>6</v>
      </c>
      <c r="AS12" s="437" t="s">
        <v>7</v>
      </c>
      <c r="AT12" s="438">
        <v>27207</v>
      </c>
      <c r="AU12" s="439">
        <v>22.622918104487663</v>
      </c>
      <c r="AV12" s="439">
        <v>22.622918104487663</v>
      </c>
      <c r="AW12" s="440">
        <v>22.622918104487663</v>
      </c>
      <c r="AX12" s="433"/>
      <c r="AY12" s="745" t="s">
        <v>6</v>
      </c>
      <c r="AZ12" s="437" t="s">
        <v>7</v>
      </c>
      <c r="BA12" s="438">
        <v>2547755871.0679808</v>
      </c>
      <c r="BB12" s="439">
        <v>22.592509491577729</v>
      </c>
      <c r="BC12" s="439">
        <v>22.592509491577594</v>
      </c>
      <c r="BD12" s="440">
        <v>22.592509491577594</v>
      </c>
      <c r="BE12" s="1"/>
      <c r="BF12" s="582" t="s">
        <v>6</v>
      </c>
      <c r="BG12" s="437" t="s">
        <v>7</v>
      </c>
      <c r="BH12" s="438">
        <v>29687</v>
      </c>
      <c r="BI12" s="439">
        <v>24</v>
      </c>
      <c r="BJ12" s="439">
        <v>24</v>
      </c>
      <c r="BK12" s="440">
        <v>24</v>
      </c>
      <c r="BL12" s="433"/>
      <c r="BM12" s="582" t="s">
        <v>6</v>
      </c>
      <c r="BN12" s="437" t="s">
        <v>7</v>
      </c>
      <c r="BO12" s="438">
        <v>2686548990</v>
      </c>
      <c r="BP12" s="439">
        <v>23.9</v>
      </c>
      <c r="BQ12" s="439">
        <v>23.9</v>
      </c>
      <c r="BR12" s="440">
        <v>23.9</v>
      </c>
    </row>
    <row r="13" spans="2:70" ht="23" x14ac:dyDescent="0.35">
      <c r="B13" s="758"/>
      <c r="C13" s="9" t="s">
        <v>8</v>
      </c>
      <c r="D13" s="10">
        <v>7770</v>
      </c>
      <c r="E13" s="11">
        <v>8.1257451214155747</v>
      </c>
      <c r="F13" s="11">
        <v>8.1257451214155747</v>
      </c>
      <c r="G13" s="12">
        <v>33.160778900253078</v>
      </c>
      <c r="H13" s="1"/>
      <c r="I13" s="758"/>
      <c r="J13" s="9" t="s">
        <v>8</v>
      </c>
      <c r="K13" s="10">
        <v>856359847.38181269</v>
      </c>
      <c r="L13" s="11">
        <v>8.3872790123395262</v>
      </c>
      <c r="M13" s="11">
        <v>8.3872790123396026</v>
      </c>
      <c r="N13" s="12">
        <v>33.173567444140808</v>
      </c>
      <c r="O13" s="1"/>
      <c r="P13" s="746"/>
      <c r="Q13" s="441" t="s">
        <v>8</v>
      </c>
      <c r="R13" s="442">
        <v>7278</v>
      </c>
      <c r="S13" s="443">
        <v>6.9349290594299982</v>
      </c>
      <c r="T13" s="443">
        <v>6.9349290594299982</v>
      </c>
      <c r="U13" s="444">
        <v>31.375837327412885</v>
      </c>
      <c r="V13" s="449"/>
      <c r="W13" s="746"/>
      <c r="X13" s="441" t="s">
        <v>8</v>
      </c>
      <c r="Y13" s="442">
        <v>727894460.1732831</v>
      </c>
      <c r="Z13" s="443">
        <v>7.3786140551541868</v>
      </c>
      <c r="AA13" s="443">
        <v>7.3786140551541122</v>
      </c>
      <c r="AB13" s="444">
        <v>31.982839988143851</v>
      </c>
      <c r="AC13" s="1"/>
      <c r="AD13" s="746"/>
      <c r="AE13" s="441" t="s">
        <v>8</v>
      </c>
      <c r="AF13" s="442">
        <v>8228</v>
      </c>
      <c r="AG13" s="443">
        <v>6.8239118895966024</v>
      </c>
      <c r="AH13" s="443">
        <v>6.8239118895966024</v>
      </c>
      <c r="AI13" s="444">
        <v>29.891520700636942</v>
      </c>
      <c r="AJ13" s="433"/>
      <c r="AK13" s="746"/>
      <c r="AL13" s="441" t="s">
        <v>8</v>
      </c>
      <c r="AM13" s="442">
        <v>770910416.1451627</v>
      </c>
      <c r="AN13" s="443">
        <v>7.2908468486208635</v>
      </c>
      <c r="AO13" s="443">
        <v>7.2908468486206264</v>
      </c>
      <c r="AP13" s="444">
        <v>30.279240458348117</v>
      </c>
      <c r="AQ13" s="1"/>
      <c r="AR13" s="746"/>
      <c r="AS13" s="441" t="s">
        <v>8</v>
      </c>
      <c r="AT13" s="442">
        <v>8070</v>
      </c>
      <c r="AU13" s="443">
        <v>6.7102932739080172</v>
      </c>
      <c r="AV13" s="443">
        <v>6.7102932739080172</v>
      </c>
      <c r="AW13" s="444">
        <v>29.333211378395685</v>
      </c>
      <c r="AX13" s="433"/>
      <c r="AY13" s="746"/>
      <c r="AZ13" s="441" t="s">
        <v>8</v>
      </c>
      <c r="BA13" s="442">
        <v>802649706.64019156</v>
      </c>
      <c r="BB13" s="443">
        <v>7.1175858415661946</v>
      </c>
      <c r="BC13" s="443">
        <v>7.1175858415661528</v>
      </c>
      <c r="BD13" s="444">
        <v>29.710095333143748</v>
      </c>
      <c r="BE13" s="1"/>
      <c r="BF13" s="583"/>
      <c r="BG13" s="441" t="s">
        <v>8</v>
      </c>
      <c r="BH13" s="442">
        <v>9005</v>
      </c>
      <c r="BI13" s="443">
        <v>7.3</v>
      </c>
      <c r="BJ13" s="443">
        <v>7.3</v>
      </c>
      <c r="BK13" s="444">
        <v>31.2</v>
      </c>
      <c r="BL13" s="433"/>
      <c r="BM13" s="583"/>
      <c r="BN13" s="441" t="s">
        <v>8</v>
      </c>
      <c r="BO13" s="442">
        <v>874248396</v>
      </c>
      <c r="BP13" s="443">
        <v>7.8</v>
      </c>
      <c r="BQ13" s="443">
        <v>7.8</v>
      </c>
      <c r="BR13" s="444">
        <v>31.6</v>
      </c>
    </row>
    <row r="14" spans="2:70" x14ac:dyDescent="0.35">
      <c r="B14" s="758"/>
      <c r="C14" s="9" t="s">
        <v>9</v>
      </c>
      <c r="D14" s="10">
        <v>135</v>
      </c>
      <c r="E14" s="11">
        <v>0.14118089979293469</v>
      </c>
      <c r="F14" s="11">
        <v>0.14118089979293469</v>
      </c>
      <c r="G14" s="12">
        <v>33.301959800046014</v>
      </c>
      <c r="H14" s="1"/>
      <c r="I14" s="758"/>
      <c r="J14" s="9" t="s">
        <v>9</v>
      </c>
      <c r="K14" s="10">
        <v>13773962.416106319</v>
      </c>
      <c r="L14" s="11">
        <v>0.13490364622134604</v>
      </c>
      <c r="M14" s="11">
        <v>0.13490364622134726</v>
      </c>
      <c r="N14" s="12">
        <v>33.308471090362154</v>
      </c>
      <c r="O14" s="1"/>
      <c r="P14" s="746"/>
      <c r="Q14" s="441" t="s">
        <v>9</v>
      </c>
      <c r="R14" s="442">
        <v>67</v>
      </c>
      <c r="S14" s="443">
        <v>6.3841748692197012E-2</v>
      </c>
      <c r="T14" s="443">
        <v>6.3841748692197012E-2</v>
      </c>
      <c r="U14" s="444">
        <v>31.439679076105083</v>
      </c>
      <c r="V14" s="449"/>
      <c r="W14" s="746"/>
      <c r="X14" s="441" t="s">
        <v>9</v>
      </c>
      <c r="Y14" s="442">
        <v>5847973.1820108946</v>
      </c>
      <c r="Z14" s="443">
        <v>5.9280485669142249E-2</v>
      </c>
      <c r="AA14" s="443">
        <v>5.9280485669141646E-2</v>
      </c>
      <c r="AB14" s="444">
        <v>32.042120473812993</v>
      </c>
      <c r="AC14" s="1"/>
      <c r="AD14" s="746"/>
      <c r="AE14" s="441" t="s">
        <v>9</v>
      </c>
      <c r="AF14" s="442">
        <v>89</v>
      </c>
      <c r="AG14" s="443">
        <v>7.381236730360935E-2</v>
      </c>
      <c r="AH14" s="443">
        <v>7.381236730360935E-2</v>
      </c>
      <c r="AI14" s="444">
        <v>29.965333067940552</v>
      </c>
      <c r="AJ14" s="433"/>
      <c r="AK14" s="746"/>
      <c r="AL14" s="441" t="s">
        <v>9</v>
      </c>
      <c r="AM14" s="442">
        <v>6769882.7286522249</v>
      </c>
      <c r="AN14" s="443">
        <v>6.4025828583995581E-2</v>
      </c>
      <c r="AO14" s="443">
        <v>6.4025828583993499E-2</v>
      </c>
      <c r="AP14" s="444">
        <v>30.343266286932113</v>
      </c>
      <c r="AQ14" s="1"/>
      <c r="AR14" s="746"/>
      <c r="AS14" s="441" t="s">
        <v>9</v>
      </c>
      <c r="AT14" s="442">
        <v>109</v>
      </c>
      <c r="AU14" s="443">
        <v>9.0634692299377193E-2</v>
      </c>
      <c r="AV14" s="443">
        <v>9.0634692299377193E-2</v>
      </c>
      <c r="AW14" s="444">
        <v>29.42384607069506</v>
      </c>
      <c r="AX14" s="433"/>
      <c r="AY14" s="746"/>
      <c r="AZ14" s="441" t="s">
        <v>9</v>
      </c>
      <c r="BA14" s="442">
        <v>9751920.8731224239</v>
      </c>
      <c r="BB14" s="443">
        <v>8.647624656234365E-2</v>
      </c>
      <c r="BC14" s="443">
        <v>8.6476246562343151E-2</v>
      </c>
      <c r="BD14" s="444">
        <v>29.796571579706089</v>
      </c>
      <c r="BE14" s="1"/>
      <c r="BF14" s="583"/>
      <c r="BG14" s="441" t="s">
        <v>9</v>
      </c>
      <c r="BH14" s="442">
        <v>171</v>
      </c>
      <c r="BI14" s="443">
        <v>0.1</v>
      </c>
      <c r="BJ14" s="443">
        <v>0.1</v>
      </c>
      <c r="BK14" s="444">
        <v>31.4</v>
      </c>
      <c r="BL14" s="433"/>
      <c r="BM14" s="583"/>
      <c r="BN14" s="441" t="s">
        <v>9</v>
      </c>
      <c r="BO14" s="442">
        <v>14243107</v>
      </c>
      <c r="BP14" s="443">
        <v>0.1</v>
      </c>
      <c r="BQ14" s="443">
        <v>0.1</v>
      </c>
      <c r="BR14" s="444">
        <v>31.8</v>
      </c>
    </row>
    <row r="15" spans="2:70" x14ac:dyDescent="0.35">
      <c r="B15" s="758"/>
      <c r="C15" s="9" t="s">
        <v>10</v>
      </c>
      <c r="D15" s="10">
        <v>2251</v>
      </c>
      <c r="E15" s="11">
        <v>2.3540607809918219</v>
      </c>
      <c r="F15" s="11">
        <v>2.3540607809918219</v>
      </c>
      <c r="G15" s="12">
        <v>35.656020581037836</v>
      </c>
      <c r="H15" s="1"/>
      <c r="I15" s="758"/>
      <c r="J15" s="9" t="s">
        <v>10</v>
      </c>
      <c r="K15" s="10">
        <v>223258620.20765117</v>
      </c>
      <c r="L15" s="11">
        <v>2.1866185638157729</v>
      </c>
      <c r="M15" s="11">
        <v>2.1866185638157929</v>
      </c>
      <c r="N15" s="12">
        <v>35.495089654177946</v>
      </c>
      <c r="O15" s="1"/>
      <c r="P15" s="746"/>
      <c r="Q15" s="441" t="s">
        <v>10</v>
      </c>
      <c r="R15" s="442">
        <v>1262</v>
      </c>
      <c r="S15" s="443">
        <v>1.2025117440231736</v>
      </c>
      <c r="T15" s="443">
        <v>1.2025117440231736</v>
      </c>
      <c r="U15" s="444">
        <v>32.642190820128256</v>
      </c>
      <c r="V15" s="449"/>
      <c r="W15" s="746"/>
      <c r="X15" s="441" t="s">
        <v>10</v>
      </c>
      <c r="Y15" s="442">
        <v>115166395.20283343</v>
      </c>
      <c r="Z15" s="443">
        <v>1.1674335069438115</v>
      </c>
      <c r="AA15" s="443">
        <v>1.1674335069437995</v>
      </c>
      <c r="AB15" s="444">
        <v>33.209553980756795</v>
      </c>
      <c r="AC15" s="1"/>
      <c r="AD15" s="746"/>
      <c r="AE15" s="441" t="s">
        <v>10</v>
      </c>
      <c r="AF15" s="442">
        <v>1406</v>
      </c>
      <c r="AG15" s="443">
        <v>1.1660695329087047</v>
      </c>
      <c r="AH15" s="443">
        <v>1.1660695329087047</v>
      </c>
      <c r="AI15" s="444">
        <v>31.131402600849256</v>
      </c>
      <c r="AJ15" s="433"/>
      <c r="AK15" s="746"/>
      <c r="AL15" s="441" t="s">
        <v>10</v>
      </c>
      <c r="AM15" s="442">
        <v>119453094.99852523</v>
      </c>
      <c r="AN15" s="443">
        <v>1.1297216939717842</v>
      </c>
      <c r="AO15" s="443">
        <v>1.1297216939717474</v>
      </c>
      <c r="AP15" s="444">
        <v>31.472987980903856</v>
      </c>
      <c r="AQ15" s="1"/>
      <c r="AR15" s="746"/>
      <c r="AS15" s="441" t="s">
        <v>10</v>
      </c>
      <c r="AT15" s="442">
        <v>2003</v>
      </c>
      <c r="AU15" s="443">
        <v>1.6655164098683717</v>
      </c>
      <c r="AV15" s="443">
        <v>1.6655164098683717</v>
      </c>
      <c r="AW15" s="444">
        <v>31.08936248056343</v>
      </c>
      <c r="AX15" s="433"/>
      <c r="AY15" s="746"/>
      <c r="AZ15" s="441" t="s">
        <v>10</v>
      </c>
      <c r="BA15" s="442">
        <v>185053136.32120517</v>
      </c>
      <c r="BB15" s="443">
        <v>1.6409793364662215</v>
      </c>
      <c r="BC15" s="443">
        <v>1.640979336466212</v>
      </c>
      <c r="BD15" s="444">
        <v>31.437550916172302</v>
      </c>
      <c r="BE15" s="1"/>
      <c r="BF15" s="583"/>
      <c r="BG15" s="441" t="s">
        <v>10</v>
      </c>
      <c r="BH15" s="442">
        <v>2261</v>
      </c>
      <c r="BI15" s="443">
        <v>1.8</v>
      </c>
      <c r="BJ15" s="443">
        <v>1.8</v>
      </c>
      <c r="BK15" s="444">
        <v>33.200000000000003</v>
      </c>
      <c r="BL15" s="433"/>
      <c r="BM15" s="583"/>
      <c r="BN15" s="441" t="s">
        <v>10</v>
      </c>
      <c r="BO15" s="442">
        <v>193164406</v>
      </c>
      <c r="BP15" s="443">
        <v>1.7</v>
      </c>
      <c r="BQ15" s="443">
        <v>1.7</v>
      </c>
      <c r="BR15" s="444">
        <v>33.5</v>
      </c>
    </row>
    <row r="16" spans="2:70" x14ac:dyDescent="0.35">
      <c r="B16" s="758"/>
      <c r="C16" s="9" t="s">
        <v>11</v>
      </c>
      <c r="D16" s="10">
        <v>36008</v>
      </c>
      <c r="E16" s="11">
        <v>37.65660622032587</v>
      </c>
      <c r="F16" s="11">
        <v>37.65660622032587</v>
      </c>
      <c r="G16" s="12">
        <v>73.312626801363706</v>
      </c>
      <c r="H16" s="1"/>
      <c r="I16" s="758"/>
      <c r="J16" s="9" t="s">
        <v>11</v>
      </c>
      <c r="K16" s="10">
        <v>3829061656.1703191</v>
      </c>
      <c r="L16" s="11">
        <v>37.502235262359882</v>
      </c>
      <c r="M16" s="11">
        <v>37.502235262360223</v>
      </c>
      <c r="N16" s="12">
        <v>72.997324916538162</v>
      </c>
      <c r="O16" s="1"/>
      <c r="P16" s="746"/>
      <c r="Q16" s="441" t="s">
        <v>11</v>
      </c>
      <c r="R16" s="442">
        <v>34652</v>
      </c>
      <c r="S16" s="443">
        <v>33.018571278835985</v>
      </c>
      <c r="T16" s="443">
        <v>33.018571278835985</v>
      </c>
      <c r="U16" s="444">
        <v>65.660762098964241</v>
      </c>
      <c r="V16" s="449"/>
      <c r="W16" s="746"/>
      <c r="X16" s="441" t="s">
        <v>11</v>
      </c>
      <c r="Y16" s="442">
        <v>3244814060.4333115</v>
      </c>
      <c r="Z16" s="443">
        <v>32.892447933970338</v>
      </c>
      <c r="AA16" s="443">
        <v>32.892447933970004</v>
      </c>
      <c r="AB16" s="444">
        <v>66.102001914726799</v>
      </c>
      <c r="AC16" s="1"/>
      <c r="AD16" s="746"/>
      <c r="AE16" s="441" t="s">
        <v>11</v>
      </c>
      <c r="AF16" s="442">
        <v>37561</v>
      </c>
      <c r="AG16" s="443">
        <v>31.151307059447987</v>
      </c>
      <c r="AH16" s="443">
        <v>31.151307059447987</v>
      </c>
      <c r="AI16" s="444">
        <v>62.282709660297243</v>
      </c>
      <c r="AJ16" s="433"/>
      <c r="AK16" s="746"/>
      <c r="AL16" s="441" t="s">
        <v>11</v>
      </c>
      <c r="AM16" s="442">
        <v>3306515877.7067227</v>
      </c>
      <c r="AN16" s="443">
        <v>31.271209159993361</v>
      </c>
      <c r="AO16" s="443">
        <v>31.271209159992342</v>
      </c>
      <c r="AP16" s="444">
        <v>62.744197140896198</v>
      </c>
      <c r="AQ16" s="1"/>
      <c r="AR16" s="746"/>
      <c r="AS16" s="441" t="s">
        <v>11</v>
      </c>
      <c r="AT16" s="442">
        <v>42801</v>
      </c>
      <c r="AU16" s="443">
        <v>35.589499679868283</v>
      </c>
      <c r="AV16" s="443">
        <v>35.589499679868283</v>
      </c>
      <c r="AW16" s="444">
        <v>66.67886216043172</v>
      </c>
      <c r="AX16" s="433"/>
      <c r="AY16" s="746"/>
      <c r="AZ16" s="441" t="s">
        <v>11</v>
      </c>
      <c r="BA16" s="442">
        <v>3925436708.5105691</v>
      </c>
      <c r="BB16" s="443">
        <v>34.809248053439696</v>
      </c>
      <c r="BC16" s="443">
        <v>34.809248053439489</v>
      </c>
      <c r="BD16" s="444">
        <v>66.246798969611788</v>
      </c>
      <c r="BE16" s="1"/>
      <c r="BF16" s="583"/>
      <c r="BG16" s="441" t="s">
        <v>11</v>
      </c>
      <c r="BH16" s="442">
        <v>42998</v>
      </c>
      <c r="BI16" s="443">
        <v>34.700000000000003</v>
      </c>
      <c r="BJ16" s="443">
        <v>34.700000000000003</v>
      </c>
      <c r="BK16" s="444">
        <v>67.900000000000006</v>
      </c>
      <c r="BL16" s="433"/>
      <c r="BM16" s="583"/>
      <c r="BN16" s="441" t="s">
        <v>11</v>
      </c>
      <c r="BO16" s="442">
        <v>3853656016</v>
      </c>
      <c r="BP16" s="443">
        <v>34.200000000000003</v>
      </c>
      <c r="BQ16" s="443">
        <v>34.200000000000003</v>
      </c>
      <c r="BR16" s="444">
        <v>67.7</v>
      </c>
    </row>
    <row r="17" spans="2:70" x14ac:dyDescent="0.35">
      <c r="B17" s="758"/>
      <c r="C17" s="9" t="s">
        <v>12</v>
      </c>
      <c r="D17" s="10">
        <v>23066</v>
      </c>
      <c r="E17" s="11">
        <v>24.122063960176529</v>
      </c>
      <c r="F17" s="11">
        <v>24.122063960176529</v>
      </c>
      <c r="G17" s="12">
        <v>97.434690761540239</v>
      </c>
      <c r="H17" s="1"/>
      <c r="I17" s="758"/>
      <c r="J17" s="9" t="s">
        <v>12</v>
      </c>
      <c r="K17" s="10">
        <v>2429430822.5575142</v>
      </c>
      <c r="L17" s="11">
        <v>23.794102692069</v>
      </c>
      <c r="M17" s="11">
        <v>23.79410269206922</v>
      </c>
      <c r="N17" s="12">
        <v>96.791427608607378</v>
      </c>
      <c r="O17" s="1"/>
      <c r="P17" s="746"/>
      <c r="Q17" s="441" t="s">
        <v>12</v>
      </c>
      <c r="R17" s="442">
        <v>33550</v>
      </c>
      <c r="S17" s="443">
        <v>31.968517442137461</v>
      </c>
      <c r="T17" s="443">
        <v>31.968517442137461</v>
      </c>
      <c r="U17" s="444">
        <v>97.629279541101695</v>
      </c>
      <c r="V17" s="449"/>
      <c r="W17" s="746"/>
      <c r="X17" s="441" t="s">
        <v>12</v>
      </c>
      <c r="Y17" s="442">
        <v>3045550292.0375404</v>
      </c>
      <c r="Z17" s="443">
        <v>30.87252537291938</v>
      </c>
      <c r="AA17" s="443">
        <v>30.872525372919064</v>
      </c>
      <c r="AB17" s="444">
        <v>96.974527287645856</v>
      </c>
      <c r="AC17" s="1"/>
      <c r="AD17" s="746"/>
      <c r="AE17" s="441" t="s">
        <v>12</v>
      </c>
      <c r="AF17" s="442">
        <v>42205</v>
      </c>
      <c r="AG17" s="443">
        <v>35.002819798301488</v>
      </c>
      <c r="AH17" s="443">
        <v>35.002819798301488</v>
      </c>
      <c r="AI17" s="444">
        <v>97.285529458598731</v>
      </c>
      <c r="AJ17" s="433"/>
      <c r="AK17" s="746"/>
      <c r="AL17" s="441" t="s">
        <v>12</v>
      </c>
      <c r="AM17" s="442">
        <v>3579480387.5772252</v>
      </c>
      <c r="AN17" s="443">
        <v>33.852757411119796</v>
      </c>
      <c r="AO17" s="443">
        <v>33.852757411118681</v>
      </c>
      <c r="AP17" s="444">
        <v>96.596954552014893</v>
      </c>
      <c r="AQ17" s="1"/>
      <c r="AR17" s="746"/>
      <c r="AS17" s="441" t="s">
        <v>12</v>
      </c>
      <c r="AT17" s="442">
        <v>37163</v>
      </c>
      <c r="AU17" s="443">
        <v>30.901441008456466</v>
      </c>
      <c r="AV17" s="443">
        <v>30.901441008456466</v>
      </c>
      <c r="AW17" s="444">
        <v>97.580303168888179</v>
      </c>
      <c r="AX17" s="433"/>
      <c r="AY17" s="746"/>
      <c r="AZ17" s="441" t="s">
        <v>12</v>
      </c>
      <c r="BA17" s="442">
        <v>3453797087.1905632</v>
      </c>
      <c r="BB17" s="443">
        <v>30.626931080970227</v>
      </c>
      <c r="BC17" s="443">
        <v>30.626931080970042</v>
      </c>
      <c r="BD17" s="444">
        <v>96.873730050581841</v>
      </c>
      <c r="BE17" s="1"/>
      <c r="BF17" s="583"/>
      <c r="BG17" s="441" t="s">
        <v>12</v>
      </c>
      <c r="BH17" s="442">
        <v>37128</v>
      </c>
      <c r="BI17" s="443">
        <v>30</v>
      </c>
      <c r="BJ17" s="443">
        <v>30</v>
      </c>
      <c r="BK17" s="444">
        <v>97.8</v>
      </c>
      <c r="BL17" s="433"/>
      <c r="BM17" s="583"/>
      <c r="BN17" s="441" t="s">
        <v>12</v>
      </c>
      <c r="BO17" s="442">
        <v>3318259254</v>
      </c>
      <c r="BP17" s="443">
        <v>29.5</v>
      </c>
      <c r="BQ17" s="443">
        <v>29.5</v>
      </c>
      <c r="BR17" s="444">
        <v>97.2</v>
      </c>
    </row>
    <row r="18" spans="2:70" x14ac:dyDescent="0.35">
      <c r="B18" s="758"/>
      <c r="C18" s="9" t="s">
        <v>13</v>
      </c>
      <c r="D18" s="10">
        <v>2453</v>
      </c>
      <c r="E18" s="11">
        <v>2.5653092384597684</v>
      </c>
      <c r="F18" s="11">
        <v>2.5653092384597684</v>
      </c>
      <c r="G18" s="12">
        <v>100</v>
      </c>
      <c r="H18" s="1"/>
      <c r="I18" s="758"/>
      <c r="J18" s="9" t="s">
        <v>13</v>
      </c>
      <c r="K18" s="10">
        <v>327602379.67092627</v>
      </c>
      <c r="L18" s="11">
        <v>3.2085723913925763</v>
      </c>
      <c r="M18" s="11">
        <v>3.2085723913926056</v>
      </c>
      <c r="N18" s="12">
        <v>100</v>
      </c>
      <c r="O18" s="1"/>
      <c r="P18" s="746"/>
      <c r="Q18" s="441" t="s">
        <v>13</v>
      </c>
      <c r="R18" s="442">
        <v>2488</v>
      </c>
      <c r="S18" s="443">
        <v>2.3707204588983011</v>
      </c>
      <c r="T18" s="443">
        <v>2.3707204588983011</v>
      </c>
      <c r="U18" s="444">
        <v>100</v>
      </c>
      <c r="V18" s="449"/>
      <c r="W18" s="746"/>
      <c r="X18" s="441" t="s">
        <v>13</v>
      </c>
      <c r="Y18" s="442">
        <v>298460498.17305839</v>
      </c>
      <c r="Z18" s="443">
        <v>3.0254727123541865</v>
      </c>
      <c r="AA18" s="443">
        <v>3.0254727123541554</v>
      </c>
      <c r="AB18" s="444">
        <v>100</v>
      </c>
      <c r="AC18" s="1"/>
      <c r="AD18" s="746"/>
      <c r="AE18" s="441" t="s">
        <v>13</v>
      </c>
      <c r="AF18" s="442">
        <v>3273</v>
      </c>
      <c r="AG18" s="443">
        <v>2.714470541401274</v>
      </c>
      <c r="AH18" s="443">
        <v>2.714470541401274</v>
      </c>
      <c r="AI18" s="444">
        <v>100</v>
      </c>
      <c r="AJ18" s="433"/>
      <c r="AK18" s="746"/>
      <c r="AL18" s="441" t="s">
        <v>13</v>
      </c>
      <c r="AM18" s="442">
        <v>359826949.72716886</v>
      </c>
      <c r="AN18" s="443">
        <v>3.4030454479852192</v>
      </c>
      <c r="AO18" s="443">
        <v>3.4030454479851078</v>
      </c>
      <c r="AP18" s="444">
        <v>100</v>
      </c>
      <c r="AQ18" s="1"/>
      <c r="AR18" s="746"/>
      <c r="AS18" s="441" t="s">
        <v>13</v>
      </c>
      <c r="AT18" s="442">
        <v>2910</v>
      </c>
      <c r="AU18" s="443">
        <v>2.4196968311118132</v>
      </c>
      <c r="AV18" s="443">
        <v>2.4196968311118132</v>
      </c>
      <c r="AW18" s="444">
        <v>100</v>
      </c>
      <c r="AX18" s="433"/>
      <c r="AY18" s="746"/>
      <c r="AZ18" s="441" t="s">
        <v>13</v>
      </c>
      <c r="BA18" s="442">
        <v>352549265.10677606</v>
      </c>
      <c r="BB18" s="443">
        <v>3.1262699494181896</v>
      </c>
      <c r="BC18" s="443">
        <v>3.1262699494181709</v>
      </c>
      <c r="BD18" s="444">
        <v>100</v>
      </c>
      <c r="BE18" s="1"/>
      <c r="BF18" s="583"/>
      <c r="BG18" s="441" t="s">
        <v>13</v>
      </c>
      <c r="BH18" s="442">
        <v>2671</v>
      </c>
      <c r="BI18" s="443">
        <v>2.2000000000000002</v>
      </c>
      <c r="BJ18" s="443">
        <v>2.2000000000000002</v>
      </c>
      <c r="BK18" s="444">
        <v>100</v>
      </c>
      <c r="BL18" s="433"/>
      <c r="BM18" s="583"/>
      <c r="BN18" s="441" t="s">
        <v>13</v>
      </c>
      <c r="BO18" s="442">
        <v>317809398</v>
      </c>
      <c r="BP18" s="443">
        <v>2.8</v>
      </c>
      <c r="BQ18" s="443">
        <v>2.8</v>
      </c>
      <c r="BR18" s="444">
        <v>100</v>
      </c>
    </row>
    <row r="19" spans="2:70" x14ac:dyDescent="0.35">
      <c r="B19" s="759"/>
      <c r="C19" s="13" t="s">
        <v>14</v>
      </c>
      <c r="D19" s="14">
        <v>95622</v>
      </c>
      <c r="E19" s="15">
        <v>100</v>
      </c>
      <c r="F19" s="15">
        <v>100</v>
      </c>
      <c r="G19" s="16"/>
      <c r="H19" s="1"/>
      <c r="I19" s="759"/>
      <c r="J19" s="13" t="s">
        <v>14</v>
      </c>
      <c r="K19" s="14">
        <v>10210222482.427399</v>
      </c>
      <c r="L19" s="15">
        <v>99.999999999999091</v>
      </c>
      <c r="M19" s="15">
        <v>100</v>
      </c>
      <c r="N19" s="16"/>
      <c r="O19" s="1"/>
      <c r="P19" s="747"/>
      <c r="Q19" s="445" t="s">
        <v>14</v>
      </c>
      <c r="R19" s="446">
        <v>104947</v>
      </c>
      <c r="S19" s="447">
        <v>100</v>
      </c>
      <c r="T19" s="447">
        <v>100</v>
      </c>
      <c r="U19" s="448"/>
      <c r="V19" s="449"/>
      <c r="W19" s="747"/>
      <c r="X19" s="445" t="s">
        <v>14</v>
      </c>
      <c r="Y19" s="446">
        <v>9864921172.6263695</v>
      </c>
      <c r="Z19" s="447">
        <v>100.00000000000102</v>
      </c>
      <c r="AA19" s="447">
        <v>100</v>
      </c>
      <c r="AB19" s="448"/>
      <c r="AC19" s="1"/>
      <c r="AD19" s="747"/>
      <c r="AE19" s="445" t="s">
        <v>14</v>
      </c>
      <c r="AF19" s="446">
        <v>120576</v>
      </c>
      <c r="AG19" s="447">
        <v>100</v>
      </c>
      <c r="AH19" s="447">
        <v>100</v>
      </c>
      <c r="AI19" s="448"/>
      <c r="AJ19" s="433"/>
      <c r="AK19" s="747"/>
      <c r="AL19" s="445" t="s">
        <v>14</v>
      </c>
      <c r="AM19" s="446">
        <v>10573674528.508486</v>
      </c>
      <c r="AN19" s="447">
        <v>100.00000000000327</v>
      </c>
      <c r="AO19" s="447">
        <v>100</v>
      </c>
      <c r="AP19" s="448"/>
      <c r="AQ19" s="1"/>
      <c r="AR19" s="747"/>
      <c r="AS19" s="445" t="s">
        <v>14</v>
      </c>
      <c r="AT19" s="446">
        <v>120263</v>
      </c>
      <c r="AU19" s="447">
        <v>100</v>
      </c>
      <c r="AV19" s="447">
        <v>100</v>
      </c>
      <c r="AW19" s="448"/>
      <c r="AX19" s="433"/>
      <c r="AY19" s="747"/>
      <c r="AZ19" s="445" t="s">
        <v>14</v>
      </c>
      <c r="BA19" s="446">
        <v>11276993695.710407</v>
      </c>
      <c r="BB19" s="447">
        <v>100.0000000000006</v>
      </c>
      <c r="BC19" s="447">
        <v>100</v>
      </c>
      <c r="BD19" s="448"/>
      <c r="BE19" s="1"/>
      <c r="BF19" s="584"/>
      <c r="BG19" s="445" t="s">
        <v>14</v>
      </c>
      <c r="BH19" s="446">
        <v>123921</v>
      </c>
      <c r="BI19" s="447">
        <v>100</v>
      </c>
      <c r="BJ19" s="447">
        <v>100</v>
      </c>
      <c r="BK19" s="448"/>
      <c r="BL19" s="433"/>
      <c r="BM19" s="584"/>
      <c r="BN19" s="445" t="s">
        <v>14</v>
      </c>
      <c r="BO19" s="446">
        <v>11257929567</v>
      </c>
      <c r="BP19" s="447">
        <v>100</v>
      </c>
      <c r="BQ19" s="447">
        <v>100</v>
      </c>
      <c r="BR19" s="448"/>
    </row>
    <row r="21" spans="2:70" x14ac:dyDescent="0.35">
      <c r="B21" s="760" t="s">
        <v>18</v>
      </c>
      <c r="C21" s="760"/>
      <c r="D21" s="760"/>
      <c r="E21" s="760"/>
      <c r="F21" s="760"/>
      <c r="G21" s="760"/>
      <c r="H21" s="18"/>
      <c r="I21" s="760" t="s">
        <v>18</v>
      </c>
      <c r="J21" s="760"/>
      <c r="K21" s="760"/>
      <c r="L21" s="760"/>
      <c r="M21" s="760"/>
      <c r="N21" s="760"/>
      <c r="O21" s="18"/>
      <c r="P21" s="743" t="s">
        <v>18</v>
      </c>
      <c r="Q21" s="743"/>
      <c r="R21" s="743"/>
      <c r="S21" s="743"/>
      <c r="T21" s="743"/>
      <c r="U21" s="743"/>
      <c r="V21" s="433"/>
      <c r="W21" s="743" t="s">
        <v>18</v>
      </c>
      <c r="X21" s="743"/>
      <c r="Y21" s="743"/>
      <c r="Z21" s="743"/>
      <c r="AA21" s="743"/>
      <c r="AB21" s="743"/>
      <c r="AC21" s="18"/>
      <c r="AD21" s="743" t="s">
        <v>18</v>
      </c>
      <c r="AE21" s="743"/>
      <c r="AF21" s="743"/>
      <c r="AG21" s="743"/>
      <c r="AH21" s="743"/>
      <c r="AI21" s="743"/>
      <c r="AJ21" s="433"/>
      <c r="AK21" s="743" t="s">
        <v>18</v>
      </c>
      <c r="AL21" s="743"/>
      <c r="AM21" s="743"/>
      <c r="AN21" s="743"/>
      <c r="AO21" s="743"/>
      <c r="AP21" s="743"/>
      <c r="AQ21" s="18"/>
      <c r="AR21" s="743" t="s">
        <v>18</v>
      </c>
      <c r="AS21" s="743"/>
      <c r="AT21" s="743"/>
      <c r="AU21" s="743"/>
      <c r="AV21" s="743"/>
      <c r="AW21" s="743"/>
      <c r="AX21" s="433"/>
      <c r="AY21" s="743" t="s">
        <v>18</v>
      </c>
      <c r="AZ21" s="743"/>
      <c r="BA21" s="743"/>
      <c r="BB21" s="743"/>
      <c r="BC21" s="743"/>
      <c r="BD21" s="743"/>
      <c r="BE21" s="18"/>
      <c r="BF21" s="449" t="s">
        <v>18</v>
      </c>
      <c r="BG21" s="449"/>
      <c r="BH21" s="449"/>
      <c r="BI21" s="449"/>
      <c r="BJ21" s="449"/>
      <c r="BK21" s="449"/>
      <c r="BL21" s="433"/>
      <c r="BM21" s="449" t="s">
        <v>18</v>
      </c>
      <c r="BN21" s="449"/>
      <c r="BO21" s="449"/>
      <c r="BP21" s="449"/>
      <c r="BQ21" s="449"/>
      <c r="BR21" s="449"/>
    </row>
    <row r="22" spans="2:70" ht="24" x14ac:dyDescent="0.35">
      <c r="B22" s="761" t="s">
        <v>0</v>
      </c>
      <c r="C22" s="761"/>
      <c r="D22" s="19" t="s">
        <v>2</v>
      </c>
      <c r="E22" s="20" t="s">
        <v>3</v>
      </c>
      <c r="F22" s="20" t="s">
        <v>4</v>
      </c>
      <c r="G22" s="21" t="s">
        <v>5</v>
      </c>
      <c r="H22" s="18"/>
      <c r="I22" s="761" t="s">
        <v>0</v>
      </c>
      <c r="J22" s="761"/>
      <c r="K22" s="19" t="s">
        <v>2</v>
      </c>
      <c r="L22" s="20" t="s">
        <v>3</v>
      </c>
      <c r="M22" s="20" t="s">
        <v>4</v>
      </c>
      <c r="N22" s="21" t="s">
        <v>5</v>
      </c>
      <c r="O22" s="18"/>
      <c r="P22" s="744" t="s">
        <v>0</v>
      </c>
      <c r="Q22" s="744"/>
      <c r="R22" s="434" t="s">
        <v>2</v>
      </c>
      <c r="S22" s="435" t="s">
        <v>3</v>
      </c>
      <c r="T22" s="435" t="s">
        <v>4</v>
      </c>
      <c r="U22" s="436" t="s">
        <v>5</v>
      </c>
      <c r="V22" s="433"/>
      <c r="W22" s="744" t="s">
        <v>0</v>
      </c>
      <c r="X22" s="744"/>
      <c r="Y22" s="434" t="s">
        <v>2</v>
      </c>
      <c r="Z22" s="435" t="s">
        <v>3</v>
      </c>
      <c r="AA22" s="435" t="s">
        <v>4</v>
      </c>
      <c r="AB22" s="436" t="s">
        <v>5</v>
      </c>
      <c r="AC22" s="18"/>
      <c r="AD22" s="744" t="s">
        <v>0</v>
      </c>
      <c r="AE22" s="744"/>
      <c r="AF22" s="434" t="s">
        <v>2</v>
      </c>
      <c r="AG22" s="435" t="s">
        <v>3</v>
      </c>
      <c r="AH22" s="435" t="s">
        <v>4</v>
      </c>
      <c r="AI22" s="436" t="s">
        <v>5</v>
      </c>
      <c r="AJ22" s="433"/>
      <c r="AK22" s="744" t="s">
        <v>0</v>
      </c>
      <c r="AL22" s="744"/>
      <c r="AM22" s="434" t="s">
        <v>2</v>
      </c>
      <c r="AN22" s="435" t="s">
        <v>3</v>
      </c>
      <c r="AO22" s="435" t="s">
        <v>4</v>
      </c>
      <c r="AP22" s="436" t="s">
        <v>5</v>
      </c>
      <c r="AQ22" s="18"/>
      <c r="AR22" s="744" t="s">
        <v>0</v>
      </c>
      <c r="AS22" s="744"/>
      <c r="AT22" s="434" t="s">
        <v>2</v>
      </c>
      <c r="AU22" s="435" t="s">
        <v>3</v>
      </c>
      <c r="AV22" s="435" t="s">
        <v>4</v>
      </c>
      <c r="AW22" s="436" t="s">
        <v>5</v>
      </c>
      <c r="AX22" s="433"/>
      <c r="AY22" s="744" t="s">
        <v>0</v>
      </c>
      <c r="AZ22" s="744"/>
      <c r="BA22" s="434" t="s">
        <v>2</v>
      </c>
      <c r="BB22" s="435" t="s">
        <v>3</v>
      </c>
      <c r="BC22" s="435" t="s">
        <v>4</v>
      </c>
      <c r="BD22" s="436" t="s">
        <v>5</v>
      </c>
      <c r="BE22" s="18"/>
      <c r="BF22" s="450"/>
      <c r="BG22" s="450"/>
      <c r="BH22" s="434" t="s">
        <v>2</v>
      </c>
      <c r="BI22" s="435" t="s">
        <v>3</v>
      </c>
      <c r="BJ22" s="435" t="s">
        <v>4</v>
      </c>
      <c r="BK22" s="436" t="s">
        <v>5</v>
      </c>
      <c r="BL22" s="433"/>
      <c r="BM22" s="450"/>
      <c r="BN22" s="450"/>
      <c r="BO22" s="434" t="s">
        <v>2</v>
      </c>
      <c r="BP22" s="435" t="s">
        <v>3</v>
      </c>
      <c r="BQ22" s="435" t="s">
        <v>4</v>
      </c>
      <c r="BR22" s="436" t="s">
        <v>5</v>
      </c>
    </row>
    <row r="23" spans="2:70" ht="23" x14ac:dyDescent="0.35">
      <c r="B23" s="762" t="s">
        <v>6</v>
      </c>
      <c r="C23" s="22" t="s">
        <v>19</v>
      </c>
      <c r="D23" s="23">
        <v>90344</v>
      </c>
      <c r="E23" s="24">
        <v>94.480349710317711</v>
      </c>
      <c r="F23" s="24">
        <v>94.480349710317711</v>
      </c>
      <c r="G23" s="25">
        <v>94.480349710317711</v>
      </c>
      <c r="H23" s="18"/>
      <c r="I23" s="762" t="s">
        <v>6</v>
      </c>
      <c r="J23" s="22" t="s">
        <v>19</v>
      </c>
      <c r="K23" s="23">
        <v>9648619664.9385605</v>
      </c>
      <c r="L23" s="24">
        <v>94.499602545826107</v>
      </c>
      <c r="M23" s="24">
        <v>94.49960254582605</v>
      </c>
      <c r="N23" s="25">
        <v>94.49960254582605</v>
      </c>
      <c r="O23" s="18"/>
      <c r="P23" s="745" t="s">
        <v>6</v>
      </c>
      <c r="Q23" s="437" t="s">
        <v>19</v>
      </c>
      <c r="R23" s="438">
        <v>98742</v>
      </c>
      <c r="S23" s="439">
        <v>94.08749178156593</v>
      </c>
      <c r="T23" s="439">
        <v>94.08749178156593</v>
      </c>
      <c r="U23" s="440">
        <v>94.08749178156593</v>
      </c>
      <c r="V23" s="433"/>
      <c r="W23" s="745" t="s">
        <v>6</v>
      </c>
      <c r="X23" s="437" t="s">
        <v>19</v>
      </c>
      <c r="Y23" s="438">
        <v>9277831662.5607319</v>
      </c>
      <c r="Z23" s="439">
        <v>94.048715648183531</v>
      </c>
      <c r="AA23" s="439">
        <v>94.048715648183304</v>
      </c>
      <c r="AB23" s="440">
        <v>94.048715648183304</v>
      </c>
      <c r="AC23" s="18"/>
      <c r="AD23" s="745" t="s">
        <v>6</v>
      </c>
      <c r="AE23" s="437" t="s">
        <v>19</v>
      </c>
      <c r="AF23" s="438">
        <v>112489</v>
      </c>
      <c r="AG23" s="439">
        <v>93.293026804670916</v>
      </c>
      <c r="AH23" s="439">
        <v>93.293026804670916</v>
      </c>
      <c r="AI23" s="440">
        <v>93.293026804670916</v>
      </c>
      <c r="AJ23" s="433"/>
      <c r="AK23" s="745" t="s">
        <v>6</v>
      </c>
      <c r="AL23" s="437" t="s">
        <v>19</v>
      </c>
      <c r="AM23" s="438">
        <v>9834623247.8169746</v>
      </c>
      <c r="AN23" s="439">
        <v>93.010459337493529</v>
      </c>
      <c r="AO23" s="439">
        <v>93.010459337492989</v>
      </c>
      <c r="AP23" s="440">
        <v>93.010459337492989</v>
      </c>
      <c r="AQ23" s="18"/>
      <c r="AR23" s="745" t="s">
        <v>6</v>
      </c>
      <c r="AS23" s="437" t="s">
        <v>19</v>
      </c>
      <c r="AT23" s="438">
        <v>109497</v>
      </c>
      <c r="AU23" s="439">
        <v>91.047953235824821</v>
      </c>
      <c r="AV23" s="439">
        <v>91.047953235824821</v>
      </c>
      <c r="AW23" s="440">
        <v>91.047953235824821</v>
      </c>
      <c r="AX23" s="433"/>
      <c r="AY23" s="745" t="s">
        <v>6</v>
      </c>
      <c r="AZ23" s="437" t="s">
        <v>19</v>
      </c>
      <c r="BA23" s="438">
        <v>10283906055.718525</v>
      </c>
      <c r="BB23" s="439">
        <v>91.19368453340914</v>
      </c>
      <c r="BC23" s="439">
        <v>91.193684533408117</v>
      </c>
      <c r="BD23" s="440">
        <v>91.193684533408117</v>
      </c>
      <c r="BE23" s="18"/>
      <c r="BF23" s="582" t="s">
        <v>6</v>
      </c>
      <c r="BG23" s="437" t="s">
        <v>19</v>
      </c>
      <c r="BH23" s="438">
        <v>112253</v>
      </c>
      <c r="BI23" s="439">
        <v>90.6</v>
      </c>
      <c r="BJ23" s="439">
        <v>90.6</v>
      </c>
      <c r="BK23" s="440">
        <v>90.6</v>
      </c>
      <c r="BL23" s="433"/>
      <c r="BM23" s="437" t="s">
        <v>6</v>
      </c>
      <c r="BN23" s="437" t="s">
        <v>19</v>
      </c>
      <c r="BO23" s="438">
        <v>10224602414</v>
      </c>
      <c r="BP23" s="439">
        <v>90.8</v>
      </c>
      <c r="BQ23" s="439">
        <v>90.8</v>
      </c>
      <c r="BR23" s="440">
        <v>90.8</v>
      </c>
    </row>
    <row r="24" spans="2:70" ht="23" x14ac:dyDescent="0.35">
      <c r="B24" s="763"/>
      <c r="C24" s="26" t="s">
        <v>20</v>
      </c>
      <c r="D24" s="27">
        <v>5278</v>
      </c>
      <c r="E24" s="28">
        <v>5.519650289682291</v>
      </c>
      <c r="F24" s="28">
        <v>5.519650289682291</v>
      </c>
      <c r="G24" s="29">
        <v>100</v>
      </c>
      <c r="H24" s="18"/>
      <c r="I24" s="763"/>
      <c r="J24" s="26" t="s">
        <v>20</v>
      </c>
      <c r="K24" s="27">
        <v>561602817.48893738</v>
      </c>
      <c r="L24" s="28">
        <v>5.5003974541739433</v>
      </c>
      <c r="M24" s="28">
        <v>5.5003974541739398</v>
      </c>
      <c r="N24" s="29">
        <v>100</v>
      </c>
      <c r="O24" s="18"/>
      <c r="P24" s="746"/>
      <c r="Q24" s="441" t="s">
        <v>20</v>
      </c>
      <c r="R24" s="442">
        <v>6205</v>
      </c>
      <c r="S24" s="443">
        <v>5.9125082184340672</v>
      </c>
      <c r="T24" s="443">
        <v>5.9125082184340672</v>
      </c>
      <c r="U24" s="444">
        <v>100</v>
      </c>
      <c r="V24" s="433"/>
      <c r="W24" s="746"/>
      <c r="X24" s="441" t="s">
        <v>20</v>
      </c>
      <c r="Y24" s="442">
        <v>587089510.06556201</v>
      </c>
      <c r="Z24" s="443">
        <v>5.9512843518167244</v>
      </c>
      <c r="AA24" s="443">
        <v>5.9512843518167093</v>
      </c>
      <c r="AB24" s="444">
        <v>100</v>
      </c>
      <c r="AC24" s="18"/>
      <c r="AD24" s="746"/>
      <c r="AE24" s="441" t="s">
        <v>20</v>
      </c>
      <c r="AF24" s="442">
        <v>8087</v>
      </c>
      <c r="AG24" s="443">
        <v>6.7069731953290868</v>
      </c>
      <c r="AH24" s="443">
        <v>6.7069731953290868</v>
      </c>
      <c r="AI24" s="444">
        <v>100</v>
      </c>
      <c r="AJ24" s="433"/>
      <c r="AK24" s="746"/>
      <c r="AL24" s="441" t="s">
        <v>20</v>
      </c>
      <c r="AM24" s="442">
        <v>739051280.69122791</v>
      </c>
      <c r="AN24" s="443">
        <v>6.9895406625070571</v>
      </c>
      <c r="AO24" s="443">
        <v>6.9895406625070171</v>
      </c>
      <c r="AP24" s="444">
        <v>100</v>
      </c>
      <c r="AQ24" s="18"/>
      <c r="AR24" s="746"/>
      <c r="AS24" s="441" t="s">
        <v>20</v>
      </c>
      <c r="AT24" s="442">
        <v>10766</v>
      </c>
      <c r="AU24" s="443">
        <v>8.9520467641751829</v>
      </c>
      <c r="AV24" s="443">
        <v>8.9520467641751829</v>
      </c>
      <c r="AW24" s="444">
        <v>100</v>
      </c>
      <c r="AX24" s="433"/>
      <c r="AY24" s="746"/>
      <c r="AZ24" s="441" t="s">
        <v>20</v>
      </c>
      <c r="BA24" s="442">
        <v>993087639.99194396</v>
      </c>
      <c r="BB24" s="443">
        <v>8.8063154665919949</v>
      </c>
      <c r="BC24" s="443">
        <v>8.8063154665918955</v>
      </c>
      <c r="BD24" s="444">
        <v>100</v>
      </c>
      <c r="BE24" s="18"/>
      <c r="BF24" s="583"/>
      <c r="BG24" s="441" t="s">
        <v>20</v>
      </c>
      <c r="BH24" s="442">
        <v>11668</v>
      </c>
      <c r="BI24" s="443">
        <v>9.4</v>
      </c>
      <c r="BJ24" s="443">
        <v>9.4</v>
      </c>
      <c r="BK24" s="444">
        <v>100</v>
      </c>
      <c r="BL24" s="433"/>
      <c r="BM24" s="441"/>
      <c r="BN24" s="441" t="s">
        <v>20</v>
      </c>
      <c r="BO24" s="442">
        <v>1033327153</v>
      </c>
      <c r="BP24" s="443">
        <v>9.1999999999999993</v>
      </c>
      <c r="BQ24" s="443">
        <v>9.1999999999999993</v>
      </c>
      <c r="BR24" s="444">
        <v>100</v>
      </c>
    </row>
    <row r="25" spans="2:70" x14ac:dyDescent="0.35">
      <c r="B25" s="764"/>
      <c r="C25" s="30" t="s">
        <v>14</v>
      </c>
      <c r="D25" s="31">
        <v>95622</v>
      </c>
      <c r="E25" s="32">
        <v>100</v>
      </c>
      <c r="F25" s="32">
        <v>100</v>
      </c>
      <c r="G25" s="33"/>
      <c r="H25" s="18"/>
      <c r="I25" s="764"/>
      <c r="J25" s="30" t="s">
        <v>14</v>
      </c>
      <c r="K25" s="31">
        <v>10210222482.427498</v>
      </c>
      <c r="L25" s="32">
        <v>100.00000000000007</v>
      </c>
      <c r="M25" s="32">
        <v>100</v>
      </c>
      <c r="N25" s="33"/>
      <c r="O25" s="18"/>
      <c r="P25" s="747"/>
      <c r="Q25" s="445" t="s">
        <v>14</v>
      </c>
      <c r="R25" s="446">
        <v>104947</v>
      </c>
      <c r="S25" s="447">
        <v>100</v>
      </c>
      <c r="T25" s="447">
        <v>100</v>
      </c>
      <c r="U25" s="448"/>
      <c r="V25" s="433"/>
      <c r="W25" s="747"/>
      <c r="X25" s="445" t="s">
        <v>14</v>
      </c>
      <c r="Y25" s="446">
        <v>9864921172.6262932</v>
      </c>
      <c r="Z25" s="447">
        <v>100.00000000000024</v>
      </c>
      <c r="AA25" s="447">
        <v>100</v>
      </c>
      <c r="AB25" s="448"/>
      <c r="AC25" s="18"/>
      <c r="AD25" s="747"/>
      <c r="AE25" s="445" t="s">
        <v>14</v>
      </c>
      <c r="AF25" s="446">
        <v>120576</v>
      </c>
      <c r="AG25" s="447">
        <v>100</v>
      </c>
      <c r="AH25" s="447">
        <v>100</v>
      </c>
      <c r="AI25" s="448"/>
      <c r="AJ25" s="433"/>
      <c r="AK25" s="747"/>
      <c r="AL25" s="445" t="s">
        <v>14</v>
      </c>
      <c r="AM25" s="446">
        <v>10573674528.508202</v>
      </c>
      <c r="AN25" s="447">
        <v>100.00000000000058</v>
      </c>
      <c r="AO25" s="447">
        <v>100</v>
      </c>
      <c r="AP25" s="448"/>
      <c r="AQ25" s="18"/>
      <c r="AR25" s="747"/>
      <c r="AS25" s="445" t="s">
        <v>14</v>
      </c>
      <c r="AT25" s="446">
        <v>120263</v>
      </c>
      <c r="AU25" s="447">
        <v>100</v>
      </c>
      <c r="AV25" s="447">
        <v>100</v>
      </c>
      <c r="AW25" s="448"/>
      <c r="AX25" s="433"/>
      <c r="AY25" s="747"/>
      <c r="AZ25" s="445" t="s">
        <v>14</v>
      </c>
      <c r="BA25" s="446">
        <v>11276993695.710468</v>
      </c>
      <c r="BB25" s="447">
        <v>100.00000000000114</v>
      </c>
      <c r="BC25" s="447">
        <v>100</v>
      </c>
      <c r="BD25" s="448"/>
      <c r="BE25" s="18"/>
      <c r="BF25" s="584"/>
      <c r="BG25" s="445" t="s">
        <v>14</v>
      </c>
      <c r="BH25" s="446">
        <v>123921</v>
      </c>
      <c r="BI25" s="447">
        <v>100</v>
      </c>
      <c r="BJ25" s="447">
        <v>100</v>
      </c>
      <c r="BK25" s="448"/>
      <c r="BL25" s="433"/>
      <c r="BM25" s="445"/>
      <c r="BN25" s="445" t="s">
        <v>14</v>
      </c>
      <c r="BO25" s="446">
        <v>11257929567</v>
      </c>
      <c r="BP25" s="447">
        <v>100</v>
      </c>
      <c r="BQ25" s="447">
        <v>100</v>
      </c>
      <c r="BR25" s="448"/>
    </row>
    <row r="29" spans="2:70" x14ac:dyDescent="0.35">
      <c r="B29" s="748" t="s">
        <v>22</v>
      </c>
      <c r="C29" s="748"/>
      <c r="D29" s="748"/>
      <c r="E29" s="748"/>
      <c r="F29" s="748"/>
      <c r="G29" s="748"/>
      <c r="H29" s="748"/>
      <c r="I29" s="748"/>
      <c r="J29" s="748"/>
      <c r="K29" s="748"/>
      <c r="L29" s="748"/>
      <c r="M29" s="748"/>
      <c r="N29" s="748"/>
      <c r="P29" s="748" t="s">
        <v>22</v>
      </c>
      <c r="Q29" s="748"/>
      <c r="R29" s="748"/>
      <c r="S29" s="748"/>
      <c r="T29" s="748"/>
      <c r="U29" s="748"/>
      <c r="V29" s="748"/>
      <c r="W29" s="748"/>
      <c r="X29" s="748"/>
      <c r="Y29" s="748"/>
      <c r="Z29" s="748"/>
      <c r="AA29" s="748"/>
      <c r="AB29" s="748"/>
      <c r="AD29" s="748" t="s">
        <v>22</v>
      </c>
      <c r="AE29" s="748"/>
      <c r="AF29" s="748"/>
      <c r="AG29" s="748"/>
      <c r="AH29" s="748"/>
      <c r="AI29" s="748"/>
      <c r="AJ29" s="748"/>
      <c r="AK29" s="748"/>
      <c r="AL29" s="748"/>
      <c r="AM29" s="748"/>
      <c r="AN29" s="748"/>
      <c r="AO29" s="748"/>
      <c r="AP29" s="748"/>
      <c r="AR29" s="748" t="s">
        <v>22</v>
      </c>
      <c r="AS29" s="748"/>
      <c r="AT29" s="748"/>
      <c r="AU29" s="748"/>
      <c r="AV29" s="748"/>
      <c r="AW29" s="748"/>
      <c r="AX29" s="748"/>
      <c r="AY29" s="748"/>
      <c r="AZ29" s="748"/>
      <c r="BA29" s="748"/>
      <c r="BB29" s="748"/>
      <c r="BC29" s="748"/>
      <c r="BD29" s="748"/>
      <c r="BF29" s="748" t="s">
        <v>22</v>
      </c>
      <c r="BG29" s="748"/>
      <c r="BH29" s="748"/>
      <c r="BI29" s="748"/>
      <c r="BJ29" s="748"/>
      <c r="BK29" s="748"/>
      <c r="BL29" s="748"/>
      <c r="BM29" s="748"/>
      <c r="BN29" s="748"/>
      <c r="BO29" s="748"/>
      <c r="BP29" s="748"/>
      <c r="BQ29" s="748"/>
      <c r="BR29" s="748"/>
    </row>
    <row r="31" spans="2:70" x14ac:dyDescent="0.35">
      <c r="B31" s="748" t="s">
        <v>16</v>
      </c>
      <c r="C31" s="748"/>
      <c r="D31" s="748"/>
      <c r="E31" s="748"/>
      <c r="F31" s="748"/>
      <c r="G31" s="748"/>
      <c r="H31" s="17"/>
      <c r="I31" s="748" t="s">
        <v>17</v>
      </c>
      <c r="J31" s="748"/>
      <c r="K31" s="748"/>
      <c r="L31" s="748"/>
      <c r="M31" s="748"/>
      <c r="N31" s="748"/>
      <c r="P31" s="748" t="s">
        <v>16</v>
      </c>
      <c r="Q31" s="748"/>
      <c r="R31" s="748"/>
      <c r="S31" s="748"/>
      <c r="T31" s="748"/>
      <c r="U31" s="748"/>
      <c r="V31" s="17"/>
      <c r="W31" s="748" t="s">
        <v>17</v>
      </c>
      <c r="X31" s="748"/>
      <c r="Y31" s="748"/>
      <c r="Z31" s="748"/>
      <c r="AA31" s="748"/>
      <c r="AB31" s="748"/>
      <c r="AD31" s="748" t="s">
        <v>16</v>
      </c>
      <c r="AE31" s="748"/>
      <c r="AF31" s="748"/>
      <c r="AG31" s="748"/>
      <c r="AH31" s="748"/>
      <c r="AI31" s="748"/>
      <c r="AJ31" s="17"/>
      <c r="AK31" s="748" t="s">
        <v>17</v>
      </c>
      <c r="AL31" s="748"/>
      <c r="AM31" s="748"/>
      <c r="AN31" s="748"/>
      <c r="AO31" s="748"/>
      <c r="AP31" s="748"/>
      <c r="AR31" s="748" t="s">
        <v>16</v>
      </c>
      <c r="AS31" s="748"/>
      <c r="AT31" s="748"/>
      <c r="AU31" s="748"/>
      <c r="AV31" s="748"/>
      <c r="AW31" s="748"/>
      <c r="AX31" s="17"/>
      <c r="AY31" s="748" t="s">
        <v>17</v>
      </c>
      <c r="AZ31" s="748"/>
      <c r="BA31" s="748"/>
      <c r="BB31" s="748"/>
      <c r="BC31" s="748"/>
      <c r="BD31" s="748"/>
      <c r="BF31" s="748" t="s">
        <v>16</v>
      </c>
      <c r="BG31" s="748"/>
      <c r="BH31" s="748"/>
      <c r="BI31" s="748"/>
      <c r="BJ31" s="748"/>
      <c r="BK31" s="748"/>
      <c r="BL31" s="17"/>
      <c r="BM31" s="748" t="s">
        <v>17</v>
      </c>
      <c r="BN31" s="748"/>
      <c r="BO31" s="748"/>
      <c r="BP31" s="748"/>
      <c r="BQ31" s="748"/>
      <c r="BR31" s="748"/>
    </row>
    <row r="33" spans="2:70" ht="14.5" customHeight="1" x14ac:dyDescent="0.35">
      <c r="B33" s="750" t="s">
        <v>1</v>
      </c>
      <c r="C33" s="750"/>
      <c r="D33" s="750"/>
      <c r="E33" s="750"/>
      <c r="F33" s="750"/>
      <c r="G33" s="750"/>
      <c r="H33" s="1"/>
      <c r="I33" s="750" t="s">
        <v>1</v>
      </c>
      <c r="J33" s="750"/>
      <c r="K33" s="750"/>
      <c r="L33" s="750"/>
      <c r="M33" s="750"/>
      <c r="N33" s="750"/>
      <c r="O33" s="1"/>
      <c r="P33" s="743" t="s">
        <v>1</v>
      </c>
      <c r="Q33" s="743"/>
      <c r="R33" s="743"/>
      <c r="S33" s="743"/>
      <c r="T33" s="743"/>
      <c r="U33" s="743"/>
      <c r="V33" s="433"/>
      <c r="W33" s="743" t="s">
        <v>1</v>
      </c>
      <c r="X33" s="743"/>
      <c r="Y33" s="743"/>
      <c r="Z33" s="743"/>
      <c r="AA33" s="743"/>
      <c r="AB33" s="743"/>
      <c r="AC33" s="1"/>
      <c r="AD33" s="743" t="s">
        <v>1</v>
      </c>
      <c r="AE33" s="743"/>
      <c r="AF33" s="743"/>
      <c r="AG33" s="743"/>
      <c r="AH33" s="743"/>
      <c r="AI33" s="743"/>
      <c r="AJ33" s="433"/>
      <c r="AK33" s="743" t="s">
        <v>1</v>
      </c>
      <c r="AL33" s="743"/>
      <c r="AM33" s="743"/>
      <c r="AN33" s="743"/>
      <c r="AO33" s="743"/>
      <c r="AP33" s="743"/>
      <c r="AQ33" s="1"/>
      <c r="AR33" s="743" t="s">
        <v>1</v>
      </c>
      <c r="AS33" s="743"/>
      <c r="AT33" s="743"/>
      <c r="AU33" s="743"/>
      <c r="AV33" s="743"/>
      <c r="AW33" s="743"/>
      <c r="AX33" s="433"/>
      <c r="AY33" s="743" t="s">
        <v>1</v>
      </c>
      <c r="AZ33" s="743"/>
      <c r="BA33" s="743"/>
      <c r="BB33" s="743"/>
      <c r="BC33" s="743"/>
      <c r="BD33" s="743"/>
      <c r="BE33" s="1"/>
      <c r="BF33" s="449" t="s">
        <v>1</v>
      </c>
      <c r="BG33" s="449"/>
      <c r="BH33" s="449"/>
      <c r="BI33" s="449"/>
      <c r="BJ33" s="449"/>
      <c r="BK33" s="449"/>
      <c r="BL33" s="433"/>
      <c r="BM33" s="449" t="s">
        <v>1</v>
      </c>
      <c r="BN33" s="449"/>
      <c r="BO33" s="449"/>
      <c r="BP33" s="449"/>
      <c r="BQ33" s="449"/>
      <c r="BR33" s="449"/>
    </row>
    <row r="34" spans="2:70" ht="24" x14ac:dyDescent="0.35">
      <c r="B34" s="756" t="s">
        <v>0</v>
      </c>
      <c r="C34" s="756"/>
      <c r="D34" s="2" t="s">
        <v>2</v>
      </c>
      <c r="E34" s="3" t="s">
        <v>3</v>
      </c>
      <c r="F34" s="3" t="s">
        <v>4</v>
      </c>
      <c r="G34" s="4" t="s">
        <v>5</v>
      </c>
      <c r="H34" s="1"/>
      <c r="I34" s="756" t="s">
        <v>0</v>
      </c>
      <c r="J34" s="756"/>
      <c r="K34" s="2" t="s">
        <v>2</v>
      </c>
      <c r="L34" s="3" t="s">
        <v>3</v>
      </c>
      <c r="M34" s="3" t="s">
        <v>4</v>
      </c>
      <c r="N34" s="4" t="s">
        <v>5</v>
      </c>
      <c r="O34" s="1"/>
      <c r="P34" s="744" t="s">
        <v>0</v>
      </c>
      <c r="Q34" s="744"/>
      <c r="R34" s="434" t="s">
        <v>2</v>
      </c>
      <c r="S34" s="435" t="s">
        <v>3</v>
      </c>
      <c r="T34" s="435" t="s">
        <v>4</v>
      </c>
      <c r="U34" s="436" t="s">
        <v>5</v>
      </c>
      <c r="V34" s="449"/>
      <c r="W34" s="744" t="s">
        <v>0</v>
      </c>
      <c r="X34" s="744"/>
      <c r="Y34" s="434" t="s">
        <v>2</v>
      </c>
      <c r="Z34" s="435" t="s">
        <v>3</v>
      </c>
      <c r="AA34" s="435" t="s">
        <v>4</v>
      </c>
      <c r="AB34" s="436" t="s">
        <v>5</v>
      </c>
      <c r="AC34" s="1"/>
      <c r="AD34" s="744" t="s">
        <v>0</v>
      </c>
      <c r="AE34" s="744"/>
      <c r="AF34" s="434" t="s">
        <v>2</v>
      </c>
      <c r="AG34" s="435" t="s">
        <v>3</v>
      </c>
      <c r="AH34" s="435" t="s">
        <v>4</v>
      </c>
      <c r="AI34" s="436" t="s">
        <v>5</v>
      </c>
      <c r="AJ34" s="433"/>
      <c r="AK34" s="744" t="s">
        <v>0</v>
      </c>
      <c r="AL34" s="744"/>
      <c r="AM34" s="434" t="s">
        <v>2</v>
      </c>
      <c r="AN34" s="435" t="s">
        <v>3</v>
      </c>
      <c r="AO34" s="435" t="s">
        <v>4</v>
      </c>
      <c r="AP34" s="436" t="s">
        <v>5</v>
      </c>
      <c r="AQ34" s="1"/>
      <c r="AR34" s="744" t="s">
        <v>0</v>
      </c>
      <c r="AS34" s="744"/>
      <c r="AT34" s="434" t="s">
        <v>2</v>
      </c>
      <c r="AU34" s="435" t="s">
        <v>3</v>
      </c>
      <c r="AV34" s="435" t="s">
        <v>4</v>
      </c>
      <c r="AW34" s="436" t="s">
        <v>5</v>
      </c>
      <c r="AX34" s="433"/>
      <c r="AY34" s="744" t="s">
        <v>0</v>
      </c>
      <c r="AZ34" s="744"/>
      <c r="BA34" s="434" t="s">
        <v>2</v>
      </c>
      <c r="BB34" s="435" t="s">
        <v>3</v>
      </c>
      <c r="BC34" s="435" t="s">
        <v>4</v>
      </c>
      <c r="BD34" s="436" t="s">
        <v>5</v>
      </c>
      <c r="BE34" s="1"/>
      <c r="BF34" s="450"/>
      <c r="BG34" s="450"/>
      <c r="BH34" s="434" t="s">
        <v>2</v>
      </c>
      <c r="BI34" s="435" t="s">
        <v>3</v>
      </c>
      <c r="BJ34" s="435" t="s">
        <v>4</v>
      </c>
      <c r="BK34" s="436" t="s">
        <v>5</v>
      </c>
      <c r="BL34" s="433"/>
      <c r="BM34" s="450"/>
      <c r="BN34" s="450"/>
      <c r="BO34" s="434" t="s">
        <v>2</v>
      </c>
      <c r="BP34" s="435" t="s">
        <v>3</v>
      </c>
      <c r="BQ34" s="435" t="s">
        <v>4</v>
      </c>
      <c r="BR34" s="436" t="s">
        <v>5</v>
      </c>
    </row>
    <row r="35" spans="2:70" ht="23" x14ac:dyDescent="0.35">
      <c r="B35" s="757" t="s">
        <v>6</v>
      </c>
      <c r="C35" s="5" t="s">
        <v>7</v>
      </c>
      <c r="D35" s="6">
        <v>19877</v>
      </c>
      <c r="E35" s="7">
        <v>23.254480789929339</v>
      </c>
      <c r="F35" s="7">
        <v>23.254480789929339</v>
      </c>
      <c r="G35" s="8">
        <v>23.254480789929339</v>
      </c>
      <c r="H35" s="1"/>
      <c r="I35" s="757" t="s">
        <v>6</v>
      </c>
      <c r="J35" s="5" t="s">
        <v>7</v>
      </c>
      <c r="K35" s="6">
        <v>2109179350.2542422</v>
      </c>
      <c r="L35" s="7">
        <v>23.090573601631029</v>
      </c>
      <c r="M35" s="7">
        <v>23.09057360163143</v>
      </c>
      <c r="N35" s="8">
        <v>23.09057360163143</v>
      </c>
      <c r="O35" s="1"/>
      <c r="P35" s="745" t="s">
        <v>6</v>
      </c>
      <c r="Q35" s="437" t="s">
        <v>7</v>
      </c>
      <c r="R35" s="438">
        <v>21552</v>
      </c>
      <c r="S35" s="439">
        <v>22.935467393155118</v>
      </c>
      <c r="T35" s="439">
        <v>22.935467393155118</v>
      </c>
      <c r="U35" s="440">
        <v>22.935467393155118</v>
      </c>
      <c r="V35" s="449"/>
      <c r="W35" s="745" t="s">
        <v>6</v>
      </c>
      <c r="X35" s="437" t="s">
        <v>7</v>
      </c>
      <c r="Y35" s="438">
        <v>2027131410.7370417</v>
      </c>
      <c r="Z35" s="439">
        <v>22.993531153981557</v>
      </c>
      <c r="AA35" s="439">
        <v>22.993531153981337</v>
      </c>
      <c r="AB35" s="440">
        <v>22.993531153981337</v>
      </c>
      <c r="AC35" s="1"/>
      <c r="AD35" s="745" t="s">
        <v>6</v>
      </c>
      <c r="AE35" s="437" t="s">
        <v>7</v>
      </c>
      <c r="AF35" s="438">
        <v>23273</v>
      </c>
      <c r="AG35" s="439">
        <v>21.565447840026685</v>
      </c>
      <c r="AH35" s="439">
        <v>21.565447840026685</v>
      </c>
      <c r="AI35" s="440">
        <v>21.565447840026685</v>
      </c>
      <c r="AJ35" s="433"/>
      <c r="AK35" s="745" t="s">
        <v>6</v>
      </c>
      <c r="AL35" s="437" t="s">
        <v>7</v>
      </c>
      <c r="AM35" s="438">
        <v>2031710535.1817548</v>
      </c>
      <c r="AN35" s="439">
        <v>21.514119687976965</v>
      </c>
      <c r="AO35" s="439">
        <v>21.514119687976361</v>
      </c>
      <c r="AP35" s="440">
        <v>21.514119687976361</v>
      </c>
      <c r="AQ35" s="1"/>
      <c r="AR35" s="745" t="s">
        <v>6</v>
      </c>
      <c r="AS35" s="437" t="s">
        <v>7</v>
      </c>
      <c r="AT35" s="438">
        <v>22660</v>
      </c>
      <c r="AU35" s="439">
        <v>20.898275385041039</v>
      </c>
      <c r="AV35" s="439">
        <v>20.898275385041039</v>
      </c>
      <c r="AW35" s="440">
        <v>20.898275385041039</v>
      </c>
      <c r="AX35" s="433"/>
      <c r="AY35" s="745" t="s">
        <v>6</v>
      </c>
      <c r="AZ35" s="437" t="s">
        <v>7</v>
      </c>
      <c r="BA35" s="438">
        <v>2118300911.4650302</v>
      </c>
      <c r="BB35" s="439">
        <v>20.880281493893374</v>
      </c>
      <c r="BC35" s="439">
        <v>20.880281493893271</v>
      </c>
      <c r="BD35" s="440">
        <v>20.880281493893271</v>
      </c>
      <c r="BE35" s="1"/>
      <c r="BF35" s="582" t="s">
        <v>6</v>
      </c>
      <c r="BG35" s="437" t="s">
        <v>7</v>
      </c>
      <c r="BH35" s="438">
        <v>24696</v>
      </c>
      <c r="BI35" s="439">
        <v>22.2</v>
      </c>
      <c r="BJ35" s="439">
        <v>22.2</v>
      </c>
      <c r="BK35" s="440">
        <v>22.2</v>
      </c>
      <c r="BL35" s="433"/>
      <c r="BM35" s="437" t="s">
        <v>6</v>
      </c>
      <c r="BN35" s="437" t="s">
        <v>7</v>
      </c>
      <c r="BO35" s="438">
        <v>2233825801</v>
      </c>
      <c r="BP35" s="439">
        <v>22.1</v>
      </c>
      <c r="BQ35" s="439">
        <v>22.1</v>
      </c>
      <c r="BR35" s="440">
        <v>22.1</v>
      </c>
    </row>
    <row r="36" spans="2:70" ht="23" x14ac:dyDescent="0.35">
      <c r="B36" s="758"/>
      <c r="C36" s="9" t="s">
        <v>8</v>
      </c>
      <c r="D36" s="10">
        <v>6398</v>
      </c>
      <c r="E36" s="11">
        <v>7.4851420281716496</v>
      </c>
      <c r="F36" s="11">
        <v>7.4851420281716496</v>
      </c>
      <c r="G36" s="12">
        <v>30.739622818100987</v>
      </c>
      <c r="H36" s="1"/>
      <c r="I36" s="758"/>
      <c r="J36" s="9" t="s">
        <v>8</v>
      </c>
      <c r="K36" s="10">
        <v>704610301.68665874</v>
      </c>
      <c r="L36" s="11">
        <v>7.7138324105069849</v>
      </c>
      <c r="M36" s="11">
        <v>7.7138324105071199</v>
      </c>
      <c r="N36" s="12">
        <v>30.804406012138553</v>
      </c>
      <c r="O36" s="1"/>
      <c r="P36" s="746"/>
      <c r="Q36" s="441" t="s">
        <v>8</v>
      </c>
      <c r="R36" s="442">
        <v>5977</v>
      </c>
      <c r="S36" s="443">
        <v>6.3606759747999311</v>
      </c>
      <c r="T36" s="443">
        <v>6.3606759747999311</v>
      </c>
      <c r="U36" s="444">
        <v>29.296143367955047</v>
      </c>
      <c r="V36" s="449"/>
      <c r="W36" s="746"/>
      <c r="X36" s="441" t="s">
        <v>8</v>
      </c>
      <c r="Y36" s="442">
        <v>598662317.12437534</v>
      </c>
      <c r="Z36" s="443">
        <v>6.790561562315875</v>
      </c>
      <c r="AA36" s="443">
        <v>6.7905615623158111</v>
      </c>
      <c r="AB36" s="444">
        <v>29.784092716297145</v>
      </c>
      <c r="AC36" s="1"/>
      <c r="AD36" s="746"/>
      <c r="AE36" s="441" t="s">
        <v>8</v>
      </c>
      <c r="AF36" s="442">
        <v>6573</v>
      </c>
      <c r="AG36" s="443">
        <v>6.0907355584795857</v>
      </c>
      <c r="AH36" s="443">
        <v>6.0907355584795857</v>
      </c>
      <c r="AI36" s="444">
        <v>27.656183398506272</v>
      </c>
      <c r="AJ36" s="433"/>
      <c r="AK36" s="746"/>
      <c r="AL36" s="441" t="s">
        <v>8</v>
      </c>
      <c r="AM36" s="442">
        <v>612857213.31000698</v>
      </c>
      <c r="AN36" s="443">
        <v>6.4896466354209243</v>
      </c>
      <c r="AO36" s="443">
        <v>6.4896466354207423</v>
      </c>
      <c r="AP36" s="444">
        <v>28.003766323397105</v>
      </c>
      <c r="AQ36" s="1"/>
      <c r="AR36" s="746"/>
      <c r="AS36" s="441" t="s">
        <v>8</v>
      </c>
      <c r="AT36" s="442">
        <v>6629</v>
      </c>
      <c r="AU36" s="443">
        <v>6.1136216914138153</v>
      </c>
      <c r="AV36" s="443">
        <v>6.1136216914138153</v>
      </c>
      <c r="AW36" s="444">
        <v>27.011897076454854</v>
      </c>
      <c r="AX36" s="433"/>
      <c r="AY36" s="746"/>
      <c r="AZ36" s="441" t="s">
        <v>8</v>
      </c>
      <c r="BA36" s="442">
        <v>658245392.73186481</v>
      </c>
      <c r="BB36" s="443">
        <v>6.4883836937000865</v>
      </c>
      <c r="BC36" s="443">
        <v>6.4883836937000545</v>
      </c>
      <c r="BD36" s="444">
        <v>27.368665187593326</v>
      </c>
      <c r="BE36" s="1"/>
      <c r="BF36" s="583"/>
      <c r="BG36" s="441" t="s">
        <v>8</v>
      </c>
      <c r="BH36" s="442">
        <v>7362</v>
      </c>
      <c r="BI36" s="443">
        <v>6.6</v>
      </c>
      <c r="BJ36" s="443">
        <v>6.6</v>
      </c>
      <c r="BK36" s="444">
        <v>28.8</v>
      </c>
      <c r="BL36" s="433"/>
      <c r="BM36" s="441"/>
      <c r="BN36" s="441" t="s">
        <v>8</v>
      </c>
      <c r="BO36" s="442">
        <v>715685947</v>
      </c>
      <c r="BP36" s="443">
        <v>7.1</v>
      </c>
      <c r="BQ36" s="443">
        <v>7.1</v>
      </c>
      <c r="BR36" s="444">
        <v>29.2</v>
      </c>
    </row>
    <row r="37" spans="2:70" x14ac:dyDescent="0.35">
      <c r="B37" s="758"/>
      <c r="C37" s="9" t="s">
        <v>9</v>
      </c>
      <c r="D37" s="10">
        <v>45</v>
      </c>
      <c r="E37" s="11">
        <v>5.2646356872104443E-2</v>
      </c>
      <c r="F37" s="11">
        <v>5.2646356872104443E-2</v>
      </c>
      <c r="G37" s="12">
        <v>30.792269174973093</v>
      </c>
      <c r="H37" s="1"/>
      <c r="I37" s="758"/>
      <c r="J37" s="9" t="s">
        <v>9</v>
      </c>
      <c r="K37" s="10">
        <v>4499515.3186954847</v>
      </c>
      <c r="L37" s="11">
        <v>4.9259153625546649E-2</v>
      </c>
      <c r="M37" s="11">
        <v>4.9259153625547517E-2</v>
      </c>
      <c r="N37" s="12">
        <v>30.853665165764099</v>
      </c>
      <c r="O37" s="1"/>
      <c r="P37" s="746"/>
      <c r="Q37" s="441" t="s">
        <v>9</v>
      </c>
      <c r="R37" s="442">
        <v>18</v>
      </c>
      <c r="S37" s="443">
        <v>1.9155457176911288E-2</v>
      </c>
      <c r="T37" s="443">
        <v>1.9155457176911288E-2</v>
      </c>
      <c r="U37" s="444">
        <v>29.315298825131958</v>
      </c>
      <c r="V37" s="449"/>
      <c r="W37" s="746"/>
      <c r="X37" s="441" t="s">
        <v>9</v>
      </c>
      <c r="Y37" s="442">
        <v>1677807.8248276578</v>
      </c>
      <c r="Z37" s="443">
        <v>1.9031191705791782E-2</v>
      </c>
      <c r="AA37" s="443">
        <v>1.9031191705791598E-2</v>
      </c>
      <c r="AB37" s="444">
        <v>29.803123908002938</v>
      </c>
      <c r="AC37" s="1"/>
      <c r="AD37" s="746"/>
      <c r="AE37" s="441" t="s">
        <v>9</v>
      </c>
      <c r="AF37" s="442">
        <v>30</v>
      </c>
      <c r="AG37" s="443">
        <v>2.7798884338108561E-2</v>
      </c>
      <c r="AH37" s="443">
        <v>2.7798884338108561E-2</v>
      </c>
      <c r="AI37" s="444">
        <v>27.683982282844383</v>
      </c>
      <c r="AJ37" s="433"/>
      <c r="AK37" s="746"/>
      <c r="AL37" s="441" t="s">
        <v>9</v>
      </c>
      <c r="AM37" s="442">
        <v>1914912.3080100301</v>
      </c>
      <c r="AN37" s="443">
        <v>2.0277323896842666E-2</v>
      </c>
      <c r="AO37" s="443">
        <v>2.0277323896842097E-2</v>
      </c>
      <c r="AP37" s="444">
        <v>28.024043647293944</v>
      </c>
      <c r="AQ37" s="1"/>
      <c r="AR37" s="746"/>
      <c r="AS37" s="441" t="s">
        <v>9</v>
      </c>
      <c r="AT37" s="442">
        <v>38</v>
      </c>
      <c r="AU37" s="443">
        <v>3.5045651572443055E-2</v>
      </c>
      <c r="AV37" s="443">
        <v>3.5045651572443055E-2</v>
      </c>
      <c r="AW37" s="444">
        <v>27.0469427280273</v>
      </c>
      <c r="AX37" s="433"/>
      <c r="AY37" s="746"/>
      <c r="AZ37" s="441" t="s">
        <v>9</v>
      </c>
      <c r="BA37" s="442">
        <v>3051318.9890199592</v>
      </c>
      <c r="BB37" s="443">
        <v>3.0077124110915381E-2</v>
      </c>
      <c r="BC37" s="443">
        <v>3.0077124110915236E-2</v>
      </c>
      <c r="BD37" s="444">
        <v>27.398742311704243</v>
      </c>
      <c r="BE37" s="1"/>
      <c r="BF37" s="583"/>
      <c r="BG37" s="441" t="s">
        <v>9</v>
      </c>
      <c r="BH37" s="442">
        <v>50</v>
      </c>
      <c r="BI37" s="443">
        <v>0</v>
      </c>
      <c r="BJ37" s="443">
        <v>0</v>
      </c>
      <c r="BK37" s="444">
        <v>28.8</v>
      </c>
      <c r="BL37" s="433"/>
      <c r="BM37" s="441"/>
      <c r="BN37" s="441" t="s">
        <v>9</v>
      </c>
      <c r="BO37" s="442">
        <v>3853480</v>
      </c>
      <c r="BP37" s="443">
        <v>0</v>
      </c>
      <c r="BQ37" s="443">
        <v>0</v>
      </c>
      <c r="BR37" s="444">
        <v>29.2</v>
      </c>
    </row>
    <row r="38" spans="2:70" x14ac:dyDescent="0.35">
      <c r="B38" s="758"/>
      <c r="C38" s="9" t="s">
        <v>10</v>
      </c>
      <c r="D38" s="10">
        <v>1501</v>
      </c>
      <c r="E38" s="11">
        <v>1.7560484814450841</v>
      </c>
      <c r="F38" s="11">
        <v>1.7560484814450841</v>
      </c>
      <c r="G38" s="12">
        <v>32.548317656418178</v>
      </c>
      <c r="H38" s="1"/>
      <c r="I38" s="758"/>
      <c r="J38" s="9" t="s">
        <v>10</v>
      </c>
      <c r="K38" s="10">
        <v>145037102.81638941</v>
      </c>
      <c r="L38" s="11">
        <v>1.5878165586750488</v>
      </c>
      <c r="M38" s="11">
        <v>1.587816558675077</v>
      </c>
      <c r="N38" s="12">
        <v>32.441481724439178</v>
      </c>
      <c r="O38" s="1"/>
      <c r="P38" s="746"/>
      <c r="Q38" s="441" t="s">
        <v>10</v>
      </c>
      <c r="R38" s="442">
        <v>874</v>
      </c>
      <c r="S38" s="443">
        <v>0.93010386514558141</v>
      </c>
      <c r="T38" s="443">
        <v>0.93010386514558141</v>
      </c>
      <c r="U38" s="444">
        <v>30.24540269027754</v>
      </c>
      <c r="V38" s="449"/>
      <c r="W38" s="746"/>
      <c r="X38" s="441" t="s">
        <v>10</v>
      </c>
      <c r="Y38" s="442">
        <v>77907208.038540527</v>
      </c>
      <c r="Z38" s="443">
        <v>0.88369298885393188</v>
      </c>
      <c r="AA38" s="443">
        <v>0.88369298885392356</v>
      </c>
      <c r="AB38" s="444">
        <v>30.686816896856854</v>
      </c>
      <c r="AC38" s="1"/>
      <c r="AD38" s="746"/>
      <c r="AE38" s="441" t="s">
        <v>10</v>
      </c>
      <c r="AF38" s="442">
        <v>930</v>
      </c>
      <c r="AG38" s="443">
        <v>0.86176541448136545</v>
      </c>
      <c r="AH38" s="443">
        <v>0.86176541448136545</v>
      </c>
      <c r="AI38" s="444">
        <v>28.545747697325748</v>
      </c>
      <c r="AJ38" s="433"/>
      <c r="AK38" s="746"/>
      <c r="AL38" s="441" t="s">
        <v>10</v>
      </c>
      <c r="AM38" s="442">
        <v>76775410.88914004</v>
      </c>
      <c r="AN38" s="443">
        <v>0.81298755426043223</v>
      </c>
      <c r="AO38" s="443">
        <v>0.81298755426040947</v>
      </c>
      <c r="AP38" s="444">
        <v>28.837031201554357</v>
      </c>
      <c r="AQ38" s="1"/>
      <c r="AR38" s="746"/>
      <c r="AS38" s="441" t="s">
        <v>10</v>
      </c>
      <c r="AT38" s="442">
        <v>1381</v>
      </c>
      <c r="AU38" s="443">
        <v>1.2736327584616802</v>
      </c>
      <c r="AV38" s="443">
        <v>1.2736327584616802</v>
      </c>
      <c r="AW38" s="444">
        <v>28.32057548648898</v>
      </c>
      <c r="AX38" s="433"/>
      <c r="AY38" s="746"/>
      <c r="AZ38" s="441" t="s">
        <v>10</v>
      </c>
      <c r="BA38" s="442">
        <v>123458351.18078525</v>
      </c>
      <c r="BB38" s="443">
        <v>1.2169400067169331</v>
      </c>
      <c r="BC38" s="443">
        <v>1.2169400067169271</v>
      </c>
      <c r="BD38" s="444">
        <v>28.615682318421172</v>
      </c>
      <c r="BE38" s="1"/>
      <c r="BF38" s="583"/>
      <c r="BG38" s="441" t="s">
        <v>10</v>
      </c>
      <c r="BH38" s="442">
        <v>1570</v>
      </c>
      <c r="BI38" s="443">
        <v>1.4</v>
      </c>
      <c r="BJ38" s="443">
        <v>1.4</v>
      </c>
      <c r="BK38" s="444">
        <v>30.2</v>
      </c>
      <c r="BL38" s="433"/>
      <c r="BM38" s="441"/>
      <c r="BN38" s="441" t="s">
        <v>10</v>
      </c>
      <c r="BO38" s="442">
        <v>131579886</v>
      </c>
      <c r="BP38" s="443">
        <v>1.3</v>
      </c>
      <c r="BQ38" s="443">
        <v>1.3</v>
      </c>
      <c r="BR38" s="444">
        <v>30.5</v>
      </c>
    </row>
    <row r="39" spans="2:70" x14ac:dyDescent="0.35">
      <c r="B39" s="758"/>
      <c r="C39" s="9" t="s">
        <v>11</v>
      </c>
      <c r="D39" s="10">
        <v>33430</v>
      </c>
      <c r="E39" s="11">
        <v>39.110393560765594</v>
      </c>
      <c r="F39" s="11">
        <v>39.110393560765594</v>
      </c>
      <c r="G39" s="12">
        <v>71.658711217183765</v>
      </c>
      <c r="H39" s="1"/>
      <c r="I39" s="758"/>
      <c r="J39" s="9" t="s">
        <v>11</v>
      </c>
      <c r="K39" s="10">
        <v>3559242543.7216663</v>
      </c>
      <c r="L39" s="11">
        <v>38.965369119489502</v>
      </c>
      <c r="M39" s="11">
        <v>38.965369119490184</v>
      </c>
      <c r="N39" s="12">
        <v>71.406850843929362</v>
      </c>
      <c r="O39" s="1"/>
      <c r="P39" s="746"/>
      <c r="Q39" s="441" t="s">
        <v>11</v>
      </c>
      <c r="R39" s="442">
        <v>31300</v>
      </c>
      <c r="S39" s="443">
        <v>33.309211646517959</v>
      </c>
      <c r="T39" s="443">
        <v>33.309211646517959</v>
      </c>
      <c r="U39" s="444">
        <v>63.554614336795503</v>
      </c>
      <c r="V39" s="449"/>
      <c r="W39" s="746"/>
      <c r="X39" s="441" t="s">
        <v>11</v>
      </c>
      <c r="Y39" s="442">
        <v>2938182989.5848508</v>
      </c>
      <c r="Z39" s="443">
        <v>33.32749014162539</v>
      </c>
      <c r="AA39" s="443">
        <v>33.327490141625077</v>
      </c>
      <c r="AB39" s="444">
        <v>64.014307038481917</v>
      </c>
      <c r="AC39" s="1"/>
      <c r="AD39" s="746"/>
      <c r="AE39" s="441" t="s">
        <v>11</v>
      </c>
      <c r="AF39" s="442">
        <v>34005</v>
      </c>
      <c r="AG39" s="443">
        <v>31.510035397246057</v>
      </c>
      <c r="AH39" s="443">
        <v>31.510035397246057</v>
      </c>
      <c r="AI39" s="444">
        <v>60.055783094571801</v>
      </c>
      <c r="AJ39" s="433"/>
      <c r="AK39" s="746"/>
      <c r="AL39" s="441" t="s">
        <v>11</v>
      </c>
      <c r="AM39" s="442">
        <v>2993839446.6184545</v>
      </c>
      <c r="AN39" s="443">
        <v>31.702262239524252</v>
      </c>
      <c r="AO39" s="443">
        <v>31.702262239523364</v>
      </c>
      <c r="AP39" s="444">
        <v>60.539293441077724</v>
      </c>
      <c r="AQ39" s="1"/>
      <c r="AR39" s="746"/>
      <c r="AS39" s="441" t="s">
        <v>11</v>
      </c>
      <c r="AT39" s="442">
        <v>39398</v>
      </c>
      <c r="AU39" s="443">
        <v>36.334962648713457</v>
      </c>
      <c r="AV39" s="443">
        <v>36.334962648713457</v>
      </c>
      <c r="AW39" s="444">
        <v>64.655538135202434</v>
      </c>
      <c r="AX39" s="433"/>
      <c r="AY39" s="746"/>
      <c r="AZ39" s="441" t="s">
        <v>11</v>
      </c>
      <c r="BA39" s="442">
        <v>3613793996.9689517</v>
      </c>
      <c r="BB39" s="443">
        <v>35.62149055842459</v>
      </c>
      <c r="BC39" s="443">
        <v>35.621490558424412</v>
      </c>
      <c r="BD39" s="444">
        <v>64.237172876845577</v>
      </c>
      <c r="BE39" s="1"/>
      <c r="BF39" s="583"/>
      <c r="BG39" s="441" t="s">
        <v>11</v>
      </c>
      <c r="BH39" s="442">
        <v>39689</v>
      </c>
      <c r="BI39" s="443">
        <v>35.6</v>
      </c>
      <c r="BJ39" s="443">
        <v>35.6</v>
      </c>
      <c r="BK39" s="444">
        <v>65.8</v>
      </c>
      <c r="BL39" s="433"/>
      <c r="BM39" s="441"/>
      <c r="BN39" s="441" t="s">
        <v>11</v>
      </c>
      <c r="BO39" s="442">
        <v>3558417838</v>
      </c>
      <c r="BP39" s="443">
        <v>35.200000000000003</v>
      </c>
      <c r="BQ39" s="443">
        <v>35.200000000000003</v>
      </c>
      <c r="BR39" s="444">
        <v>65.7</v>
      </c>
    </row>
    <row r="40" spans="2:70" x14ac:dyDescent="0.35">
      <c r="B40" s="758"/>
      <c r="C40" s="9" t="s">
        <v>12</v>
      </c>
      <c r="D40" s="10">
        <v>22263</v>
      </c>
      <c r="E40" s="11">
        <v>26.045907623192477</v>
      </c>
      <c r="F40" s="11">
        <v>26.045907623192477</v>
      </c>
      <c r="G40" s="12">
        <v>97.704618840376241</v>
      </c>
      <c r="H40" s="1"/>
      <c r="I40" s="758"/>
      <c r="J40" s="9" t="s">
        <v>12</v>
      </c>
      <c r="K40" s="10">
        <v>2346551626.5528212</v>
      </c>
      <c r="L40" s="11">
        <v>25.689244035322851</v>
      </c>
      <c r="M40" s="11">
        <v>25.689244035323306</v>
      </c>
      <c r="N40" s="12">
        <v>97.096094879252661</v>
      </c>
      <c r="O40" s="1"/>
      <c r="P40" s="746"/>
      <c r="Q40" s="441" t="s">
        <v>12</v>
      </c>
      <c r="R40" s="442">
        <v>32182</v>
      </c>
      <c r="S40" s="443">
        <v>34.247829048186617</v>
      </c>
      <c r="T40" s="443">
        <v>34.247829048186617</v>
      </c>
      <c r="U40" s="444">
        <v>97.802443384982112</v>
      </c>
      <c r="V40" s="449"/>
      <c r="W40" s="746"/>
      <c r="X40" s="441" t="s">
        <v>12</v>
      </c>
      <c r="Y40" s="442">
        <v>2923154360.1849408</v>
      </c>
      <c r="Z40" s="443">
        <v>33.157022032612751</v>
      </c>
      <c r="AA40" s="443">
        <v>33.157022032612431</v>
      </c>
      <c r="AB40" s="444">
        <v>97.171329071094362</v>
      </c>
      <c r="AC40" s="1"/>
      <c r="AD40" s="746"/>
      <c r="AE40" s="441" t="s">
        <v>12</v>
      </c>
      <c r="AF40" s="442">
        <v>40419</v>
      </c>
      <c r="AG40" s="443">
        <v>37.453436868733668</v>
      </c>
      <c r="AH40" s="443">
        <v>37.453436868733668</v>
      </c>
      <c r="AI40" s="444">
        <v>97.509219963305469</v>
      </c>
      <c r="AJ40" s="433"/>
      <c r="AK40" s="746"/>
      <c r="AL40" s="441" t="s">
        <v>12</v>
      </c>
      <c r="AM40" s="442">
        <v>3428895049.6280732</v>
      </c>
      <c r="AN40" s="443">
        <v>36.309138146301301</v>
      </c>
      <c r="AO40" s="443">
        <v>36.309138146300285</v>
      </c>
      <c r="AP40" s="444">
        <v>96.848431587378002</v>
      </c>
      <c r="AQ40" s="1"/>
      <c r="AR40" s="746"/>
      <c r="AS40" s="441" t="s">
        <v>12</v>
      </c>
      <c r="AT40" s="442">
        <v>35934</v>
      </c>
      <c r="AU40" s="443">
        <v>33.14027483168865</v>
      </c>
      <c r="AV40" s="443">
        <v>33.14027483168865</v>
      </c>
      <c r="AW40" s="444">
        <v>97.795812966891077</v>
      </c>
      <c r="AX40" s="433"/>
      <c r="AY40" s="746"/>
      <c r="AZ40" s="441" t="s">
        <v>12</v>
      </c>
      <c r="BA40" s="442">
        <v>3339340232.2439542</v>
      </c>
      <c r="BB40" s="443">
        <v>32.916175259025806</v>
      </c>
      <c r="BC40" s="443">
        <v>32.916175259025643</v>
      </c>
      <c r="BD40" s="444">
        <v>97.153348135871227</v>
      </c>
      <c r="BE40" s="1"/>
      <c r="BF40" s="583"/>
      <c r="BG40" s="441" t="s">
        <v>12</v>
      </c>
      <c r="BH40" s="442">
        <v>35915</v>
      </c>
      <c r="BI40" s="443">
        <v>32.200000000000003</v>
      </c>
      <c r="BJ40" s="443">
        <v>32.200000000000003</v>
      </c>
      <c r="BK40" s="444">
        <v>98.1</v>
      </c>
      <c r="BL40" s="433"/>
      <c r="BM40" s="441"/>
      <c r="BN40" s="441" t="s">
        <v>12</v>
      </c>
      <c r="BO40" s="442">
        <v>3211280537</v>
      </c>
      <c r="BP40" s="443">
        <v>31.7</v>
      </c>
      <c r="BQ40" s="443">
        <v>31.7</v>
      </c>
      <c r="BR40" s="444">
        <v>97.4</v>
      </c>
    </row>
    <row r="41" spans="2:70" x14ac:dyDescent="0.35">
      <c r="B41" s="758"/>
      <c r="C41" s="9" t="s">
        <v>13</v>
      </c>
      <c r="D41" s="10">
        <v>1962</v>
      </c>
      <c r="E41" s="11">
        <v>2.2953811596237541</v>
      </c>
      <c r="F41" s="11">
        <v>2.2953811596237541</v>
      </c>
      <c r="G41" s="12">
        <v>100</v>
      </c>
      <c r="H41" s="1"/>
      <c r="I41" s="758"/>
      <c r="J41" s="9" t="s">
        <v>13</v>
      </c>
      <c r="K41" s="10">
        <v>265253554.17524451</v>
      </c>
      <c r="L41" s="11">
        <v>2.9039051207472761</v>
      </c>
      <c r="M41" s="11">
        <v>2.9039051207473272</v>
      </c>
      <c r="N41" s="12">
        <v>100</v>
      </c>
      <c r="O41" s="1"/>
      <c r="P41" s="746"/>
      <c r="Q41" s="441" t="s">
        <v>13</v>
      </c>
      <c r="R41" s="442">
        <v>2065</v>
      </c>
      <c r="S41" s="443">
        <v>2.1975566150178785</v>
      </c>
      <c r="T41" s="443">
        <v>2.1975566150178785</v>
      </c>
      <c r="U41" s="444">
        <v>100</v>
      </c>
      <c r="V41" s="449"/>
      <c r="W41" s="746"/>
      <c r="X41" s="441" t="s">
        <v>13</v>
      </c>
      <c r="Y41" s="442">
        <v>249378299.14960623</v>
      </c>
      <c r="Z41" s="443">
        <v>2.8286709289056668</v>
      </c>
      <c r="AA41" s="443">
        <v>2.8286709289056402</v>
      </c>
      <c r="AB41" s="444">
        <v>100</v>
      </c>
      <c r="AC41" s="1"/>
      <c r="AD41" s="746"/>
      <c r="AE41" s="441" t="s">
        <v>13</v>
      </c>
      <c r="AF41" s="442">
        <v>2688</v>
      </c>
      <c r="AG41" s="443">
        <v>2.4907800366945274</v>
      </c>
      <c r="AH41" s="443">
        <v>2.4907800366945274</v>
      </c>
      <c r="AI41" s="444">
        <v>100</v>
      </c>
      <c r="AJ41" s="433"/>
      <c r="AK41" s="746"/>
      <c r="AL41" s="441" t="s">
        <v>13</v>
      </c>
      <c r="AM41" s="442">
        <v>297621972.87805587</v>
      </c>
      <c r="AN41" s="443">
        <v>3.1515684126220842</v>
      </c>
      <c r="AO41" s="443">
        <v>3.1515684126219958</v>
      </c>
      <c r="AP41" s="444">
        <v>100</v>
      </c>
      <c r="AQ41" s="1"/>
      <c r="AR41" s="746"/>
      <c r="AS41" s="441" t="s">
        <v>13</v>
      </c>
      <c r="AT41" s="442">
        <v>2390</v>
      </c>
      <c r="AU41" s="443">
        <v>2.2041870331089184</v>
      </c>
      <c r="AV41" s="443">
        <v>2.2041870331089184</v>
      </c>
      <c r="AW41" s="444">
        <v>100</v>
      </c>
      <c r="AX41" s="433"/>
      <c r="AY41" s="746"/>
      <c r="AZ41" s="441" t="s">
        <v>13</v>
      </c>
      <c r="BA41" s="442">
        <v>288792334.53683084</v>
      </c>
      <c r="BB41" s="443">
        <v>2.8466518641287948</v>
      </c>
      <c r="BC41" s="443">
        <v>2.846651864128781</v>
      </c>
      <c r="BD41" s="444">
        <v>100</v>
      </c>
      <c r="BE41" s="1"/>
      <c r="BF41" s="583"/>
      <c r="BG41" s="441" t="s">
        <v>13</v>
      </c>
      <c r="BH41" s="442">
        <v>2168</v>
      </c>
      <c r="BI41" s="443">
        <v>1.9</v>
      </c>
      <c r="BJ41" s="443">
        <v>1.9</v>
      </c>
      <c r="BK41" s="444">
        <v>100</v>
      </c>
      <c r="BL41" s="433"/>
      <c r="BM41" s="441"/>
      <c r="BN41" s="441" t="s">
        <v>13</v>
      </c>
      <c r="BO41" s="442">
        <v>260026094</v>
      </c>
      <c r="BP41" s="443">
        <v>2.6</v>
      </c>
      <c r="BQ41" s="443">
        <v>2.6</v>
      </c>
      <c r="BR41" s="444">
        <v>100</v>
      </c>
    </row>
    <row r="42" spans="2:70" x14ac:dyDescent="0.35">
      <c r="B42" s="759"/>
      <c r="C42" s="13" t="s">
        <v>14</v>
      </c>
      <c r="D42" s="14">
        <v>85476</v>
      </c>
      <c r="E42" s="15">
        <v>100</v>
      </c>
      <c r="F42" s="15">
        <v>100</v>
      </c>
      <c r="G42" s="16"/>
      <c r="H42" s="1"/>
      <c r="I42" s="759"/>
      <c r="J42" s="13" t="s">
        <v>14</v>
      </c>
      <c r="K42" s="14">
        <v>9134373994.5257187</v>
      </c>
      <c r="L42" s="15">
        <v>99.999999999998252</v>
      </c>
      <c r="M42" s="15">
        <v>100</v>
      </c>
      <c r="N42" s="16"/>
      <c r="O42" s="1"/>
      <c r="P42" s="747"/>
      <c r="Q42" s="445" t="s">
        <v>14</v>
      </c>
      <c r="R42" s="446">
        <v>93968</v>
      </c>
      <c r="S42" s="447">
        <v>100</v>
      </c>
      <c r="T42" s="447">
        <v>100</v>
      </c>
      <c r="U42" s="448"/>
      <c r="V42" s="449"/>
      <c r="W42" s="747"/>
      <c r="X42" s="445" t="s">
        <v>14</v>
      </c>
      <c r="Y42" s="446">
        <v>8816094392.6441822</v>
      </c>
      <c r="Z42" s="447">
        <v>100.00000000000095</v>
      </c>
      <c r="AA42" s="447">
        <v>100</v>
      </c>
      <c r="AB42" s="448"/>
      <c r="AC42" s="1"/>
      <c r="AD42" s="747"/>
      <c r="AE42" s="445" t="s">
        <v>14</v>
      </c>
      <c r="AF42" s="446">
        <v>107918</v>
      </c>
      <c r="AG42" s="447">
        <v>100</v>
      </c>
      <c r="AH42" s="447">
        <v>100</v>
      </c>
      <c r="AI42" s="448"/>
      <c r="AJ42" s="433"/>
      <c r="AK42" s="747"/>
      <c r="AL42" s="445" t="s">
        <v>14</v>
      </c>
      <c r="AM42" s="446">
        <v>9443614540.8134956</v>
      </c>
      <c r="AN42" s="447">
        <v>100.0000000000028</v>
      </c>
      <c r="AO42" s="447">
        <v>100</v>
      </c>
      <c r="AP42" s="448"/>
      <c r="AQ42" s="1"/>
      <c r="AR42" s="747"/>
      <c r="AS42" s="445" t="s">
        <v>14</v>
      </c>
      <c r="AT42" s="446">
        <v>108430</v>
      </c>
      <c r="AU42" s="447">
        <v>100</v>
      </c>
      <c r="AV42" s="447">
        <v>100</v>
      </c>
      <c r="AW42" s="448"/>
      <c r="AX42" s="433"/>
      <c r="AY42" s="747"/>
      <c r="AZ42" s="445" t="s">
        <v>14</v>
      </c>
      <c r="BA42" s="446">
        <v>10144982538.116436</v>
      </c>
      <c r="BB42" s="447">
        <v>100.00000000000048</v>
      </c>
      <c r="BC42" s="447">
        <v>100</v>
      </c>
      <c r="BD42" s="448"/>
      <c r="BE42" s="1"/>
      <c r="BF42" s="584"/>
      <c r="BG42" s="445" t="s">
        <v>14</v>
      </c>
      <c r="BH42" s="446">
        <v>111450</v>
      </c>
      <c r="BI42" s="447">
        <v>100</v>
      </c>
      <c r="BJ42" s="447">
        <v>100</v>
      </c>
      <c r="BK42" s="448"/>
      <c r="BL42" s="433"/>
      <c r="BM42" s="445"/>
      <c r="BN42" s="445" t="s">
        <v>14</v>
      </c>
      <c r="BO42" s="446">
        <v>10114669583</v>
      </c>
      <c r="BP42" s="447">
        <v>100</v>
      </c>
      <c r="BQ42" s="447">
        <v>100</v>
      </c>
      <c r="BR42" s="448"/>
    </row>
    <row r="44" spans="2:70" x14ac:dyDescent="0.35">
      <c r="B44" s="750" t="s">
        <v>18</v>
      </c>
      <c r="C44" s="750"/>
      <c r="D44" s="750"/>
      <c r="E44" s="750"/>
      <c r="F44" s="750"/>
      <c r="G44" s="750"/>
      <c r="H44" s="1"/>
      <c r="I44" s="750" t="s">
        <v>18</v>
      </c>
      <c r="J44" s="750"/>
      <c r="K44" s="750"/>
      <c r="L44" s="750"/>
      <c r="M44" s="750"/>
      <c r="N44" s="750"/>
      <c r="O44" s="1"/>
      <c r="P44" s="743" t="s">
        <v>18</v>
      </c>
      <c r="Q44" s="743"/>
      <c r="R44" s="743"/>
      <c r="S44" s="743"/>
      <c r="T44" s="743"/>
      <c r="U44" s="743"/>
      <c r="V44" s="433"/>
      <c r="W44" s="743" t="s">
        <v>18</v>
      </c>
      <c r="X44" s="743"/>
      <c r="Y44" s="743"/>
      <c r="Z44" s="743"/>
      <c r="AA44" s="743"/>
      <c r="AB44" s="743"/>
      <c r="AC44" s="1"/>
      <c r="AD44" s="743" t="s">
        <v>18</v>
      </c>
      <c r="AE44" s="743"/>
      <c r="AF44" s="743"/>
      <c r="AG44" s="743"/>
      <c r="AH44" s="743"/>
      <c r="AI44" s="743"/>
      <c r="AJ44" s="433"/>
      <c r="AK44" s="743" t="s">
        <v>18</v>
      </c>
      <c r="AL44" s="743"/>
      <c r="AM44" s="743"/>
      <c r="AN44" s="743"/>
      <c r="AO44" s="743"/>
      <c r="AP44" s="743"/>
      <c r="AQ44" s="1"/>
      <c r="AR44" s="743" t="s">
        <v>18</v>
      </c>
      <c r="AS44" s="743"/>
      <c r="AT44" s="743"/>
      <c r="AU44" s="743"/>
      <c r="AV44" s="743"/>
      <c r="AW44" s="743"/>
      <c r="AX44" s="433"/>
      <c r="AY44" s="743" t="s">
        <v>18</v>
      </c>
      <c r="AZ44" s="743"/>
      <c r="BA44" s="743"/>
      <c r="BB44" s="743"/>
      <c r="BC44" s="743"/>
      <c r="BD44" s="743"/>
      <c r="BE44" s="1"/>
      <c r="BF44" s="449" t="s">
        <v>18</v>
      </c>
      <c r="BG44" s="449"/>
      <c r="BH44" s="449"/>
      <c r="BI44" s="449"/>
      <c r="BJ44" s="449"/>
      <c r="BK44" s="449"/>
      <c r="BL44" s="433"/>
      <c r="BM44" s="449" t="s">
        <v>18</v>
      </c>
      <c r="BN44" s="449"/>
      <c r="BO44" s="449"/>
      <c r="BP44" s="449"/>
      <c r="BQ44" s="449"/>
      <c r="BR44" s="449"/>
    </row>
    <row r="45" spans="2:70" ht="24" x14ac:dyDescent="0.35">
      <c r="B45" s="756" t="s">
        <v>0</v>
      </c>
      <c r="C45" s="756"/>
      <c r="D45" s="2" t="s">
        <v>2</v>
      </c>
      <c r="E45" s="3" t="s">
        <v>3</v>
      </c>
      <c r="F45" s="3" t="s">
        <v>4</v>
      </c>
      <c r="G45" s="4" t="s">
        <v>5</v>
      </c>
      <c r="H45" s="1"/>
      <c r="I45" s="756" t="s">
        <v>0</v>
      </c>
      <c r="J45" s="756"/>
      <c r="K45" s="2" t="s">
        <v>2</v>
      </c>
      <c r="L45" s="3" t="s">
        <v>3</v>
      </c>
      <c r="M45" s="3" t="s">
        <v>4</v>
      </c>
      <c r="N45" s="4" t="s">
        <v>5</v>
      </c>
      <c r="O45" s="1"/>
      <c r="P45" s="744" t="s">
        <v>0</v>
      </c>
      <c r="Q45" s="744"/>
      <c r="R45" s="434" t="s">
        <v>2</v>
      </c>
      <c r="S45" s="435" t="s">
        <v>3</v>
      </c>
      <c r="T45" s="435" t="s">
        <v>4</v>
      </c>
      <c r="U45" s="436" t="s">
        <v>5</v>
      </c>
      <c r="V45" s="449"/>
      <c r="W45" s="744" t="s">
        <v>0</v>
      </c>
      <c r="X45" s="744"/>
      <c r="Y45" s="434" t="s">
        <v>2</v>
      </c>
      <c r="Z45" s="435" t="s">
        <v>3</v>
      </c>
      <c r="AA45" s="435" t="s">
        <v>4</v>
      </c>
      <c r="AB45" s="436" t="s">
        <v>5</v>
      </c>
      <c r="AC45" s="1"/>
      <c r="AD45" s="744" t="s">
        <v>0</v>
      </c>
      <c r="AE45" s="744"/>
      <c r="AF45" s="434" t="s">
        <v>2</v>
      </c>
      <c r="AG45" s="435" t="s">
        <v>3</v>
      </c>
      <c r="AH45" s="435" t="s">
        <v>4</v>
      </c>
      <c r="AI45" s="436" t="s">
        <v>5</v>
      </c>
      <c r="AJ45" s="433"/>
      <c r="AK45" s="744" t="s">
        <v>0</v>
      </c>
      <c r="AL45" s="744"/>
      <c r="AM45" s="434" t="s">
        <v>2</v>
      </c>
      <c r="AN45" s="435" t="s">
        <v>3</v>
      </c>
      <c r="AO45" s="435" t="s">
        <v>4</v>
      </c>
      <c r="AP45" s="436" t="s">
        <v>5</v>
      </c>
      <c r="AQ45" s="1"/>
      <c r="AR45" s="744" t="s">
        <v>0</v>
      </c>
      <c r="AS45" s="744"/>
      <c r="AT45" s="434" t="s">
        <v>2</v>
      </c>
      <c r="AU45" s="435" t="s">
        <v>3</v>
      </c>
      <c r="AV45" s="435" t="s">
        <v>4</v>
      </c>
      <c r="AW45" s="436" t="s">
        <v>5</v>
      </c>
      <c r="AX45" s="433"/>
      <c r="AY45" s="744" t="s">
        <v>0</v>
      </c>
      <c r="AZ45" s="744"/>
      <c r="BA45" s="434" t="s">
        <v>2</v>
      </c>
      <c r="BB45" s="435" t="s">
        <v>3</v>
      </c>
      <c r="BC45" s="435" t="s">
        <v>4</v>
      </c>
      <c r="BD45" s="436" t="s">
        <v>5</v>
      </c>
      <c r="BE45" s="1"/>
      <c r="BF45" s="450"/>
      <c r="BG45" s="450"/>
      <c r="BH45" s="434" t="s">
        <v>2</v>
      </c>
      <c r="BI45" s="435" t="s">
        <v>3</v>
      </c>
      <c r="BJ45" s="435" t="s">
        <v>4</v>
      </c>
      <c r="BK45" s="436" t="s">
        <v>5</v>
      </c>
      <c r="BL45" s="433"/>
      <c r="BM45" s="450"/>
      <c r="BN45" s="450"/>
      <c r="BO45" s="434" t="s">
        <v>2</v>
      </c>
      <c r="BP45" s="435" t="s">
        <v>3</v>
      </c>
      <c r="BQ45" s="435" t="s">
        <v>4</v>
      </c>
      <c r="BR45" s="436" t="s">
        <v>5</v>
      </c>
    </row>
    <row r="46" spans="2:70" ht="23" x14ac:dyDescent="0.35">
      <c r="B46" s="757" t="s">
        <v>6</v>
      </c>
      <c r="C46" s="5" t="s">
        <v>19</v>
      </c>
      <c r="D46" s="6">
        <v>81014</v>
      </c>
      <c r="E46" s="7">
        <v>94.779821236370438</v>
      </c>
      <c r="F46" s="7">
        <v>94.779821236370438</v>
      </c>
      <c r="G46" s="8">
        <v>94.779821236370438</v>
      </c>
      <c r="H46" s="1"/>
      <c r="I46" s="757" t="s">
        <v>6</v>
      </c>
      <c r="J46" s="5" t="s">
        <v>19</v>
      </c>
      <c r="K46" s="6">
        <v>8655710496.7895851</v>
      </c>
      <c r="L46" s="7">
        <v>94.759755862600429</v>
      </c>
      <c r="M46" s="7">
        <v>94.759755862600556</v>
      </c>
      <c r="N46" s="8">
        <v>94.759755862600556</v>
      </c>
      <c r="O46" s="1"/>
      <c r="P46" s="745" t="s">
        <v>6</v>
      </c>
      <c r="Q46" s="437" t="s">
        <v>19</v>
      </c>
      <c r="R46" s="438">
        <v>88912</v>
      </c>
      <c r="S46" s="439">
        <v>94.61944491741869</v>
      </c>
      <c r="T46" s="439">
        <v>94.61944491741869</v>
      </c>
      <c r="U46" s="440">
        <v>94.61944491741869</v>
      </c>
      <c r="V46" s="449"/>
      <c r="W46" s="745" t="s">
        <v>6</v>
      </c>
      <c r="X46" s="437" t="s">
        <v>19</v>
      </c>
      <c r="Y46" s="438">
        <v>8335227284.3188658</v>
      </c>
      <c r="Z46" s="439">
        <v>94.545576681592081</v>
      </c>
      <c r="AA46" s="439">
        <v>94.545576681591371</v>
      </c>
      <c r="AB46" s="440">
        <v>94.545576681591371</v>
      </c>
      <c r="AC46" s="1"/>
      <c r="AD46" s="745" t="s">
        <v>6</v>
      </c>
      <c r="AE46" s="437" t="s">
        <v>19</v>
      </c>
      <c r="AF46" s="438">
        <v>101193</v>
      </c>
      <c r="AG46" s="439">
        <v>93.76841676087399</v>
      </c>
      <c r="AH46" s="439">
        <v>93.76841676087399</v>
      </c>
      <c r="AI46" s="440">
        <v>93.76841676087399</v>
      </c>
      <c r="AJ46" s="433"/>
      <c r="AK46" s="745" t="s">
        <v>6</v>
      </c>
      <c r="AL46" s="437" t="s">
        <v>19</v>
      </c>
      <c r="AM46" s="438">
        <v>8825523834.718935</v>
      </c>
      <c r="AN46" s="439">
        <v>93.454935041841836</v>
      </c>
      <c r="AO46" s="439">
        <v>93.454935041842077</v>
      </c>
      <c r="AP46" s="440">
        <v>93.454935041842077</v>
      </c>
      <c r="AQ46" s="1"/>
      <c r="AR46" s="745" t="s">
        <v>6</v>
      </c>
      <c r="AS46" s="437" t="s">
        <v>19</v>
      </c>
      <c r="AT46" s="438">
        <v>99193</v>
      </c>
      <c r="AU46" s="439">
        <v>91.481139905930092</v>
      </c>
      <c r="AV46" s="439">
        <v>91.481139905930092</v>
      </c>
      <c r="AW46" s="440">
        <v>91.481139905930092</v>
      </c>
      <c r="AX46" s="433"/>
      <c r="AY46" s="745" t="s">
        <v>6</v>
      </c>
      <c r="AZ46" s="437" t="s">
        <v>19</v>
      </c>
      <c r="BA46" s="438">
        <v>9289254459.0196095</v>
      </c>
      <c r="BB46" s="439">
        <v>91.565011808727476</v>
      </c>
      <c r="BC46" s="439">
        <v>91.565011808727206</v>
      </c>
      <c r="BD46" s="440">
        <v>91.565011808727206</v>
      </c>
      <c r="BE46" s="1"/>
      <c r="BF46" s="437" t="s">
        <v>6</v>
      </c>
      <c r="BG46" s="437" t="s">
        <v>19</v>
      </c>
      <c r="BH46" s="438">
        <v>101316</v>
      </c>
      <c r="BI46" s="439">
        <v>90.9</v>
      </c>
      <c r="BJ46" s="439">
        <v>90.9</v>
      </c>
      <c r="BK46" s="440">
        <v>90.9</v>
      </c>
      <c r="BL46" s="433"/>
      <c r="BM46" s="437" t="s">
        <v>6</v>
      </c>
      <c r="BN46" s="437" t="s">
        <v>19</v>
      </c>
      <c r="BO46" s="438">
        <v>9213390117</v>
      </c>
      <c r="BP46" s="439">
        <v>91.1</v>
      </c>
      <c r="BQ46" s="439">
        <v>91.1</v>
      </c>
      <c r="BR46" s="440">
        <v>91.1</v>
      </c>
    </row>
    <row r="47" spans="2:70" ht="23" x14ac:dyDescent="0.35">
      <c r="B47" s="758"/>
      <c r="C47" s="9" t="s">
        <v>20</v>
      </c>
      <c r="D47" s="10">
        <v>4462</v>
      </c>
      <c r="E47" s="11">
        <v>5.2201787636295567</v>
      </c>
      <c r="F47" s="11">
        <v>5.2201787636295567</v>
      </c>
      <c r="G47" s="12">
        <v>100</v>
      </c>
      <c r="H47" s="1"/>
      <c r="I47" s="758"/>
      <c r="J47" s="9" t="s">
        <v>20</v>
      </c>
      <c r="K47" s="10">
        <v>478663497.73628104</v>
      </c>
      <c r="L47" s="11">
        <v>5.2402441373994355</v>
      </c>
      <c r="M47" s="11">
        <v>5.2402441373994435</v>
      </c>
      <c r="N47" s="12">
        <v>100</v>
      </c>
      <c r="O47" s="1"/>
      <c r="P47" s="746"/>
      <c r="Q47" s="441" t="s">
        <v>20</v>
      </c>
      <c r="R47" s="442">
        <v>5056</v>
      </c>
      <c r="S47" s="443">
        <v>5.3805550825813047</v>
      </c>
      <c r="T47" s="443">
        <v>5.3805550825813047</v>
      </c>
      <c r="U47" s="444">
        <v>100</v>
      </c>
      <c r="V47" s="449"/>
      <c r="W47" s="746"/>
      <c r="X47" s="441" t="s">
        <v>20</v>
      </c>
      <c r="Y47" s="442">
        <v>480867108.32530022</v>
      </c>
      <c r="Z47" s="443">
        <v>5.4544233184086846</v>
      </c>
      <c r="AA47" s="443">
        <v>5.4544233184086437</v>
      </c>
      <c r="AB47" s="444">
        <v>100</v>
      </c>
      <c r="AC47" s="1"/>
      <c r="AD47" s="746"/>
      <c r="AE47" s="441" t="s">
        <v>20</v>
      </c>
      <c r="AF47" s="442">
        <v>6725</v>
      </c>
      <c r="AG47" s="443">
        <v>6.2315832391260031</v>
      </c>
      <c r="AH47" s="443">
        <v>6.2315832391260031</v>
      </c>
      <c r="AI47" s="444">
        <v>100</v>
      </c>
      <c r="AJ47" s="433"/>
      <c r="AK47" s="746"/>
      <c r="AL47" s="441" t="s">
        <v>20</v>
      </c>
      <c r="AM47" s="442">
        <v>618090706.09427011</v>
      </c>
      <c r="AN47" s="443">
        <v>6.5450649581578926</v>
      </c>
      <c r="AO47" s="443">
        <v>6.5450649581579086</v>
      </c>
      <c r="AP47" s="444">
        <v>100</v>
      </c>
      <c r="AQ47" s="1"/>
      <c r="AR47" s="746"/>
      <c r="AS47" s="441" t="s">
        <v>20</v>
      </c>
      <c r="AT47" s="442">
        <v>9237</v>
      </c>
      <c r="AU47" s="443">
        <v>8.5188600940699057</v>
      </c>
      <c r="AV47" s="443">
        <v>8.5188600940699057</v>
      </c>
      <c r="AW47" s="444">
        <v>100</v>
      </c>
      <c r="AX47" s="433"/>
      <c r="AY47" s="746"/>
      <c r="AZ47" s="441" t="s">
        <v>20</v>
      </c>
      <c r="BA47" s="442">
        <v>855728079.09680665</v>
      </c>
      <c r="BB47" s="443">
        <v>8.4349881912728186</v>
      </c>
      <c r="BC47" s="443">
        <v>8.4349881912727938</v>
      </c>
      <c r="BD47" s="444">
        <v>100</v>
      </c>
      <c r="BE47" s="1"/>
      <c r="BF47" s="441"/>
      <c r="BG47" s="441" t="s">
        <v>20</v>
      </c>
      <c r="BH47" s="442">
        <v>10134</v>
      </c>
      <c r="BI47" s="443">
        <v>9.1</v>
      </c>
      <c r="BJ47" s="443">
        <v>9.1</v>
      </c>
      <c r="BK47" s="444">
        <v>100</v>
      </c>
      <c r="BL47" s="433"/>
      <c r="BM47" s="441"/>
      <c r="BN47" s="441" t="s">
        <v>20</v>
      </c>
      <c r="BO47" s="442">
        <v>901279466</v>
      </c>
      <c r="BP47" s="443">
        <v>8.9</v>
      </c>
      <c r="BQ47" s="443">
        <v>8.9</v>
      </c>
      <c r="BR47" s="444">
        <v>100</v>
      </c>
    </row>
    <row r="48" spans="2:70" x14ac:dyDescent="0.35">
      <c r="B48" s="759"/>
      <c r="C48" s="13" t="s">
        <v>14</v>
      </c>
      <c r="D48" s="14">
        <v>85476</v>
      </c>
      <c r="E48" s="15">
        <v>100</v>
      </c>
      <c r="F48" s="15">
        <v>100</v>
      </c>
      <c r="G48" s="16"/>
      <c r="H48" s="1"/>
      <c r="I48" s="759"/>
      <c r="J48" s="13" t="s">
        <v>14</v>
      </c>
      <c r="K48" s="14">
        <v>9134373994.5258656</v>
      </c>
      <c r="L48" s="15">
        <v>99.999999999999858</v>
      </c>
      <c r="M48" s="15">
        <v>100</v>
      </c>
      <c r="N48" s="16"/>
      <c r="O48" s="1"/>
      <c r="P48" s="747"/>
      <c r="Q48" s="445" t="s">
        <v>14</v>
      </c>
      <c r="R48" s="446">
        <v>93968</v>
      </c>
      <c r="S48" s="447">
        <v>100</v>
      </c>
      <c r="T48" s="447">
        <v>100</v>
      </c>
      <c r="U48" s="448"/>
      <c r="V48" s="449"/>
      <c r="W48" s="747"/>
      <c r="X48" s="445" t="s">
        <v>14</v>
      </c>
      <c r="Y48" s="446">
        <v>8816094392.644165</v>
      </c>
      <c r="Z48" s="447">
        <v>100.00000000000075</v>
      </c>
      <c r="AA48" s="447">
        <v>100</v>
      </c>
      <c r="AB48" s="448"/>
      <c r="AC48" s="1"/>
      <c r="AD48" s="747"/>
      <c r="AE48" s="445" t="s">
        <v>14</v>
      </c>
      <c r="AF48" s="446">
        <v>107918</v>
      </c>
      <c r="AG48" s="447">
        <v>100</v>
      </c>
      <c r="AH48" s="447">
        <v>100</v>
      </c>
      <c r="AI48" s="448"/>
      <c r="AJ48" s="433"/>
      <c r="AK48" s="747"/>
      <c r="AL48" s="445" t="s">
        <v>14</v>
      </c>
      <c r="AM48" s="446">
        <v>9443614540.8132057</v>
      </c>
      <c r="AN48" s="447">
        <v>99.99999999999973</v>
      </c>
      <c r="AO48" s="447">
        <v>100</v>
      </c>
      <c r="AP48" s="448"/>
      <c r="AQ48" s="1"/>
      <c r="AR48" s="747"/>
      <c r="AS48" s="445" t="s">
        <v>14</v>
      </c>
      <c r="AT48" s="446">
        <v>108430</v>
      </c>
      <c r="AU48" s="447">
        <v>100</v>
      </c>
      <c r="AV48" s="447">
        <v>100</v>
      </c>
      <c r="AW48" s="448"/>
      <c r="AX48" s="433"/>
      <c r="AY48" s="747"/>
      <c r="AZ48" s="445" t="s">
        <v>14</v>
      </c>
      <c r="BA48" s="446">
        <v>10144982538.116417</v>
      </c>
      <c r="BB48" s="447">
        <v>100.00000000000031</v>
      </c>
      <c r="BC48" s="447">
        <v>100</v>
      </c>
      <c r="BD48" s="448"/>
      <c r="BE48" s="1"/>
      <c r="BF48" s="445"/>
      <c r="BG48" s="445" t="s">
        <v>14</v>
      </c>
      <c r="BH48" s="446">
        <v>111450</v>
      </c>
      <c r="BI48" s="447">
        <v>100</v>
      </c>
      <c r="BJ48" s="447">
        <v>100</v>
      </c>
      <c r="BK48" s="448"/>
      <c r="BL48" s="433"/>
      <c r="BM48" s="445"/>
      <c r="BN48" s="445" t="s">
        <v>14</v>
      </c>
      <c r="BO48" s="446">
        <v>10114669583</v>
      </c>
      <c r="BP48" s="447">
        <v>100</v>
      </c>
      <c r="BQ48" s="447">
        <v>100</v>
      </c>
      <c r="BR48" s="448"/>
    </row>
    <row r="52" spans="2:70" x14ac:dyDescent="0.35">
      <c r="B52" s="748" t="s">
        <v>58</v>
      </c>
      <c r="C52" s="748"/>
      <c r="D52" s="748"/>
      <c r="E52" s="748"/>
      <c r="F52" s="748"/>
      <c r="G52" s="748"/>
      <c r="H52" s="748"/>
      <c r="I52" s="748"/>
      <c r="J52" s="748"/>
      <c r="K52" s="748"/>
      <c r="L52" s="748"/>
      <c r="M52" s="748"/>
      <c r="N52" s="748"/>
      <c r="P52" s="748" t="s">
        <v>58</v>
      </c>
      <c r="Q52" s="748"/>
      <c r="R52" s="748"/>
      <c r="S52" s="748"/>
      <c r="T52" s="748"/>
      <c r="U52" s="748"/>
      <c r="V52" s="748"/>
      <c r="W52" s="748"/>
      <c r="X52" s="748"/>
      <c r="Y52" s="748"/>
      <c r="Z52" s="748"/>
      <c r="AA52" s="748"/>
      <c r="AB52" s="748"/>
      <c r="AD52" s="748" t="s">
        <v>58</v>
      </c>
      <c r="AE52" s="748"/>
      <c r="AF52" s="748"/>
      <c r="AG52" s="748"/>
      <c r="AH52" s="748"/>
      <c r="AI52" s="748"/>
      <c r="AJ52" s="748"/>
      <c r="AK52" s="748"/>
      <c r="AL52" s="748"/>
      <c r="AM52" s="748"/>
      <c r="AN52" s="748"/>
      <c r="AO52" s="748"/>
      <c r="AP52" s="748"/>
      <c r="AR52" s="748" t="s">
        <v>58</v>
      </c>
      <c r="AS52" s="748"/>
      <c r="AT52" s="748"/>
      <c r="AU52" s="748"/>
      <c r="AV52" s="748"/>
      <c r="AW52" s="748"/>
      <c r="AX52" s="748"/>
      <c r="AY52" s="748"/>
      <c r="AZ52" s="748"/>
      <c r="BA52" s="748"/>
      <c r="BB52" s="748"/>
      <c r="BC52" s="748"/>
      <c r="BD52" s="748"/>
      <c r="BF52" s="748" t="s">
        <v>58</v>
      </c>
      <c r="BG52" s="748"/>
      <c r="BH52" s="748"/>
      <c r="BI52" s="748"/>
      <c r="BJ52" s="748"/>
      <c r="BK52" s="748"/>
      <c r="BL52" s="748"/>
      <c r="BM52" s="748"/>
      <c r="BN52" s="748"/>
      <c r="BO52" s="748"/>
      <c r="BP52" s="748"/>
      <c r="BQ52" s="748"/>
      <c r="BR52" s="748"/>
    </row>
    <row r="54" spans="2:70" x14ac:dyDescent="0.35">
      <c r="B54" s="748" t="s">
        <v>16</v>
      </c>
      <c r="C54" s="748"/>
      <c r="D54" s="748"/>
      <c r="E54" s="748"/>
      <c r="F54" s="748"/>
      <c r="G54" s="748"/>
      <c r="H54" s="17"/>
      <c r="I54" s="748" t="s">
        <v>17</v>
      </c>
      <c r="J54" s="748"/>
      <c r="K54" s="748"/>
      <c r="L54" s="748"/>
      <c r="M54" s="748"/>
      <c r="N54" s="748"/>
      <c r="P54" s="748" t="s">
        <v>16</v>
      </c>
      <c r="Q54" s="748"/>
      <c r="R54" s="748"/>
      <c r="S54" s="748"/>
      <c r="T54" s="748"/>
      <c r="U54" s="748"/>
      <c r="V54" s="17"/>
      <c r="W54" s="748" t="s">
        <v>17</v>
      </c>
      <c r="X54" s="748"/>
      <c r="Y54" s="748"/>
      <c r="Z54" s="748"/>
      <c r="AA54" s="748"/>
      <c r="AB54" s="748"/>
      <c r="AD54" s="748" t="s">
        <v>16</v>
      </c>
      <c r="AE54" s="748"/>
      <c r="AF54" s="748"/>
      <c r="AG54" s="748"/>
      <c r="AH54" s="748"/>
      <c r="AI54" s="748"/>
      <c r="AJ54" s="17"/>
      <c r="AK54" s="748" t="s">
        <v>17</v>
      </c>
      <c r="AL54" s="748"/>
      <c r="AM54" s="748"/>
      <c r="AN54" s="748"/>
      <c r="AO54" s="748"/>
      <c r="AP54" s="748"/>
      <c r="AR54" s="748" t="s">
        <v>16</v>
      </c>
      <c r="AS54" s="748"/>
      <c r="AT54" s="748"/>
      <c r="AU54" s="748"/>
      <c r="AV54" s="748"/>
      <c r="AW54" s="748"/>
      <c r="AX54" s="17"/>
      <c r="AY54" s="748" t="s">
        <v>17</v>
      </c>
      <c r="AZ54" s="748"/>
      <c r="BA54" s="748"/>
      <c r="BB54" s="748"/>
      <c r="BC54" s="748"/>
      <c r="BD54" s="748"/>
      <c r="BF54" s="748" t="s">
        <v>16</v>
      </c>
      <c r="BG54" s="748"/>
      <c r="BH54" s="748"/>
      <c r="BI54" s="748"/>
      <c r="BJ54" s="748"/>
      <c r="BK54" s="748"/>
      <c r="BL54" s="17"/>
      <c r="BM54" s="748" t="s">
        <v>17</v>
      </c>
      <c r="BN54" s="748"/>
      <c r="BO54" s="748"/>
      <c r="BP54" s="748"/>
      <c r="BQ54" s="748"/>
      <c r="BR54" s="748"/>
    </row>
    <row r="56" spans="2:70" ht="14.5" customHeight="1" x14ac:dyDescent="0.35">
      <c r="B56" s="754" t="s">
        <v>1</v>
      </c>
      <c r="C56" s="754"/>
      <c r="D56" s="754"/>
      <c r="E56" s="754"/>
      <c r="F56" s="754"/>
      <c r="G56" s="754"/>
      <c r="H56" s="372"/>
      <c r="I56" s="754" t="s">
        <v>1</v>
      </c>
      <c r="J56" s="754"/>
      <c r="K56" s="754"/>
      <c r="L56" s="754"/>
      <c r="M56" s="754"/>
      <c r="N56" s="754"/>
      <c r="O56" s="372"/>
      <c r="P56" s="743" t="s">
        <v>1</v>
      </c>
      <c r="Q56" s="743"/>
      <c r="R56" s="743"/>
      <c r="S56" s="743"/>
      <c r="T56" s="743"/>
      <c r="U56" s="743"/>
      <c r="V56" s="433"/>
      <c r="W56" s="743" t="s">
        <v>1</v>
      </c>
      <c r="X56" s="743"/>
      <c r="Y56" s="743"/>
      <c r="Z56" s="743"/>
      <c r="AA56" s="743"/>
      <c r="AB56" s="743"/>
      <c r="AC56" s="372"/>
      <c r="AD56" s="743" t="s">
        <v>1</v>
      </c>
      <c r="AE56" s="743"/>
      <c r="AF56" s="743"/>
      <c r="AG56" s="743"/>
      <c r="AH56" s="743"/>
      <c r="AI56" s="743"/>
      <c r="AJ56" s="433"/>
      <c r="AK56" s="743" t="s">
        <v>1</v>
      </c>
      <c r="AL56" s="743"/>
      <c r="AM56" s="743"/>
      <c r="AN56" s="743"/>
      <c r="AO56" s="743"/>
      <c r="AP56" s="743"/>
      <c r="AQ56" s="372"/>
      <c r="AR56" s="743" t="s">
        <v>1</v>
      </c>
      <c r="AS56" s="743"/>
      <c r="AT56" s="743"/>
      <c r="AU56" s="743"/>
      <c r="AV56" s="743"/>
      <c r="AW56" s="743"/>
      <c r="AX56" s="433"/>
      <c r="AY56" s="743" t="s">
        <v>1</v>
      </c>
      <c r="AZ56" s="743"/>
      <c r="BA56" s="743"/>
      <c r="BB56" s="743"/>
      <c r="BC56" s="743"/>
      <c r="BD56" s="743"/>
      <c r="BE56" s="372"/>
      <c r="BF56" s="449" t="s">
        <v>1</v>
      </c>
      <c r="BG56" s="449"/>
      <c r="BH56" s="449"/>
      <c r="BI56" s="449"/>
      <c r="BJ56" s="449"/>
      <c r="BK56" s="449"/>
      <c r="BL56" s="433"/>
      <c r="BM56" s="449" t="s">
        <v>1</v>
      </c>
      <c r="BN56" s="449"/>
      <c r="BO56" s="449"/>
      <c r="BP56" s="449"/>
      <c r="BQ56" s="449"/>
      <c r="BR56" s="449"/>
    </row>
    <row r="57" spans="2:70" ht="24" x14ac:dyDescent="0.35">
      <c r="B57" s="755" t="s">
        <v>0</v>
      </c>
      <c r="C57" s="755"/>
      <c r="D57" s="357" t="s">
        <v>2</v>
      </c>
      <c r="E57" s="358" t="s">
        <v>3</v>
      </c>
      <c r="F57" s="358" t="s">
        <v>4</v>
      </c>
      <c r="G57" s="359" t="s">
        <v>5</v>
      </c>
      <c r="H57" s="373"/>
      <c r="I57" s="755" t="s">
        <v>0</v>
      </c>
      <c r="J57" s="755"/>
      <c r="K57" s="357" t="s">
        <v>2</v>
      </c>
      <c r="L57" s="358" t="s">
        <v>3</v>
      </c>
      <c r="M57" s="358" t="s">
        <v>4</v>
      </c>
      <c r="N57" s="359" t="s">
        <v>5</v>
      </c>
      <c r="O57" s="373"/>
      <c r="P57" s="744" t="s">
        <v>0</v>
      </c>
      <c r="Q57" s="744"/>
      <c r="R57" s="434" t="s">
        <v>2</v>
      </c>
      <c r="S57" s="435" t="s">
        <v>3</v>
      </c>
      <c r="T57" s="435" t="s">
        <v>4</v>
      </c>
      <c r="U57" s="436" t="s">
        <v>5</v>
      </c>
      <c r="V57" s="433"/>
      <c r="W57" s="744" t="s">
        <v>0</v>
      </c>
      <c r="X57" s="744"/>
      <c r="Y57" s="434" t="s">
        <v>2</v>
      </c>
      <c r="Z57" s="435" t="s">
        <v>3</v>
      </c>
      <c r="AA57" s="435" t="s">
        <v>4</v>
      </c>
      <c r="AB57" s="436" t="s">
        <v>5</v>
      </c>
      <c r="AC57" s="373"/>
      <c r="AD57" s="744" t="s">
        <v>0</v>
      </c>
      <c r="AE57" s="744"/>
      <c r="AF57" s="434" t="s">
        <v>2</v>
      </c>
      <c r="AG57" s="435" t="s">
        <v>3</v>
      </c>
      <c r="AH57" s="435" t="s">
        <v>4</v>
      </c>
      <c r="AI57" s="436" t="s">
        <v>5</v>
      </c>
      <c r="AJ57" s="433"/>
      <c r="AK57" s="744" t="s">
        <v>0</v>
      </c>
      <c r="AL57" s="744"/>
      <c r="AM57" s="434" t="s">
        <v>2</v>
      </c>
      <c r="AN57" s="435" t="s">
        <v>3</v>
      </c>
      <c r="AO57" s="435" t="s">
        <v>4</v>
      </c>
      <c r="AP57" s="436" t="s">
        <v>5</v>
      </c>
      <c r="AQ57" s="373"/>
      <c r="AR57" s="744" t="s">
        <v>0</v>
      </c>
      <c r="AS57" s="744"/>
      <c r="AT57" s="434" t="s">
        <v>2</v>
      </c>
      <c r="AU57" s="435" t="s">
        <v>3</v>
      </c>
      <c r="AV57" s="435" t="s">
        <v>4</v>
      </c>
      <c r="AW57" s="436" t="s">
        <v>5</v>
      </c>
      <c r="AX57" s="433"/>
      <c r="AY57" s="744" t="s">
        <v>0</v>
      </c>
      <c r="AZ57" s="744"/>
      <c r="BA57" s="434" t="s">
        <v>2</v>
      </c>
      <c r="BB57" s="435" t="s">
        <v>3</v>
      </c>
      <c r="BC57" s="435" t="s">
        <v>4</v>
      </c>
      <c r="BD57" s="436" t="s">
        <v>5</v>
      </c>
      <c r="BE57" s="373"/>
      <c r="BF57" s="450"/>
      <c r="BG57" s="450"/>
      <c r="BH57" s="434" t="s">
        <v>2</v>
      </c>
      <c r="BI57" s="435" t="s">
        <v>3</v>
      </c>
      <c r="BJ57" s="435" t="s">
        <v>4</v>
      </c>
      <c r="BK57" s="436" t="s">
        <v>5</v>
      </c>
      <c r="BL57" s="433"/>
      <c r="BM57" s="450"/>
      <c r="BN57" s="450"/>
      <c r="BO57" s="434" t="s">
        <v>2</v>
      </c>
      <c r="BP57" s="435" t="s">
        <v>3</v>
      </c>
      <c r="BQ57" s="435" t="s">
        <v>4</v>
      </c>
      <c r="BR57" s="436" t="s">
        <v>5</v>
      </c>
    </row>
    <row r="58" spans="2:70" ht="23" x14ac:dyDescent="0.35">
      <c r="B58" s="751" t="s">
        <v>6</v>
      </c>
      <c r="C58" s="361" t="s">
        <v>7</v>
      </c>
      <c r="D58" s="362">
        <v>4062</v>
      </c>
      <c r="E58" s="363">
        <v>40.035481963335307</v>
      </c>
      <c r="F58" s="363">
        <v>40.035481963335307</v>
      </c>
      <c r="G58" s="364">
        <v>40.035481963335307</v>
      </c>
      <c r="H58" s="373"/>
      <c r="I58" s="751" t="s">
        <v>6</v>
      </c>
      <c r="J58" s="361" t="s">
        <v>7</v>
      </c>
      <c r="K58" s="362">
        <v>421555843.76883131</v>
      </c>
      <c r="L58" s="363">
        <v>39.18356985294718</v>
      </c>
      <c r="M58" s="363">
        <v>39.183569852947002</v>
      </c>
      <c r="N58" s="364">
        <v>39.183569852947002</v>
      </c>
      <c r="O58" s="373"/>
      <c r="P58" s="745" t="s">
        <v>6</v>
      </c>
      <c r="Q58" s="437" t="s">
        <v>7</v>
      </c>
      <c r="R58" s="438">
        <v>4098</v>
      </c>
      <c r="S58" s="439">
        <v>37.325803807268422</v>
      </c>
      <c r="T58" s="439">
        <v>37.325803807268422</v>
      </c>
      <c r="U58" s="440">
        <v>37.325803807268422</v>
      </c>
      <c r="V58" s="433"/>
      <c r="W58" s="745" t="s">
        <v>6</v>
      </c>
      <c r="X58" s="437" t="s">
        <v>7</v>
      </c>
      <c r="Y58" s="438">
        <v>400056082.68731159</v>
      </c>
      <c r="Z58" s="439">
        <v>38.143198698081456</v>
      </c>
      <c r="AA58" s="439">
        <v>38.143198698081555</v>
      </c>
      <c r="AB58" s="440">
        <v>38.143198698081555</v>
      </c>
      <c r="AC58" s="373"/>
      <c r="AD58" s="745" t="s">
        <v>6</v>
      </c>
      <c r="AE58" s="437" t="s">
        <v>7</v>
      </c>
      <c r="AF58" s="438">
        <v>4541</v>
      </c>
      <c r="AG58" s="439">
        <v>35.874545741823354</v>
      </c>
      <c r="AH58" s="439">
        <v>35.874545741823354</v>
      </c>
      <c r="AI58" s="440">
        <v>35.874545741823354</v>
      </c>
      <c r="AJ58" s="433"/>
      <c r="AK58" s="745" t="s">
        <v>6</v>
      </c>
      <c r="AL58" s="437" t="s">
        <v>7</v>
      </c>
      <c r="AM58" s="438">
        <v>399007384.44326937</v>
      </c>
      <c r="AN58" s="439">
        <v>35.3085135999846</v>
      </c>
      <c r="AO58" s="439">
        <v>35.308513599984856</v>
      </c>
      <c r="AP58" s="440">
        <v>35.308513599984856</v>
      </c>
      <c r="AQ58" s="373"/>
      <c r="AR58" s="745" t="s">
        <v>6</v>
      </c>
      <c r="AS58" s="437" t="s">
        <v>7</v>
      </c>
      <c r="AT58" s="438">
        <v>4547</v>
      </c>
      <c r="AU58" s="439">
        <v>38.42643454745204</v>
      </c>
      <c r="AV58" s="439">
        <v>38.42643454745204</v>
      </c>
      <c r="AW58" s="440">
        <v>38.42643454745204</v>
      </c>
      <c r="AX58" s="433"/>
      <c r="AY58" s="745" t="s">
        <v>6</v>
      </c>
      <c r="AZ58" s="437" t="s">
        <v>7</v>
      </c>
      <c r="BA58" s="438">
        <v>429454959.60292697</v>
      </c>
      <c r="BB58" s="439">
        <v>37.937343348781219</v>
      </c>
      <c r="BC58" s="439">
        <v>37.937343348781084</v>
      </c>
      <c r="BD58" s="440">
        <v>37.937343348781084</v>
      </c>
      <c r="BE58" s="373"/>
      <c r="BF58" s="437" t="s">
        <v>6</v>
      </c>
      <c r="BG58" s="437" t="s">
        <v>7</v>
      </c>
      <c r="BH58" s="438">
        <v>4991</v>
      </c>
      <c r="BI58" s="439">
        <v>40</v>
      </c>
      <c r="BJ58" s="439">
        <v>40</v>
      </c>
      <c r="BK58" s="440">
        <v>40</v>
      </c>
      <c r="BL58" s="433"/>
      <c r="BM58" s="437" t="s">
        <v>6</v>
      </c>
      <c r="BN58" s="437" t="s">
        <v>7</v>
      </c>
      <c r="BO58" s="438">
        <v>452723189</v>
      </c>
      <c r="BP58" s="439">
        <v>39.6</v>
      </c>
      <c r="BQ58" s="439">
        <v>39.6</v>
      </c>
      <c r="BR58" s="440">
        <v>39.6</v>
      </c>
    </row>
    <row r="59" spans="2:70" ht="23" x14ac:dyDescent="0.35">
      <c r="B59" s="752"/>
      <c r="C59" s="365" t="s">
        <v>8</v>
      </c>
      <c r="D59" s="366">
        <v>1372</v>
      </c>
      <c r="E59" s="367">
        <v>13.522570471121625</v>
      </c>
      <c r="F59" s="367">
        <v>13.522570471121625</v>
      </c>
      <c r="G59" s="368">
        <v>53.558052434456926</v>
      </c>
      <c r="H59" s="373"/>
      <c r="I59" s="752"/>
      <c r="J59" s="365" t="s">
        <v>8</v>
      </c>
      <c r="K59" s="366">
        <v>151749545.69515467</v>
      </c>
      <c r="L59" s="367">
        <v>14.105103776380695</v>
      </c>
      <c r="M59" s="367">
        <v>14.105103776380631</v>
      </c>
      <c r="N59" s="368">
        <v>53.288673629327633</v>
      </c>
      <c r="O59" s="373"/>
      <c r="P59" s="746"/>
      <c r="Q59" s="441" t="s">
        <v>8</v>
      </c>
      <c r="R59" s="442">
        <v>1301</v>
      </c>
      <c r="S59" s="443">
        <v>11.84989525457692</v>
      </c>
      <c r="T59" s="443">
        <v>11.84989525457692</v>
      </c>
      <c r="U59" s="444">
        <v>49.175699061845343</v>
      </c>
      <c r="V59" s="433"/>
      <c r="W59" s="746"/>
      <c r="X59" s="441" t="s">
        <v>8</v>
      </c>
      <c r="Y59" s="442">
        <v>129232143.04890606</v>
      </c>
      <c r="Z59" s="443">
        <v>12.321590706436346</v>
      </c>
      <c r="AA59" s="443">
        <v>12.32159070643638</v>
      </c>
      <c r="AB59" s="444">
        <v>50.46478940451793</v>
      </c>
      <c r="AC59" s="373"/>
      <c r="AD59" s="746"/>
      <c r="AE59" s="441" t="s">
        <v>8</v>
      </c>
      <c r="AF59" s="442">
        <v>1655</v>
      </c>
      <c r="AG59" s="443">
        <v>13.074735345236213</v>
      </c>
      <c r="AH59" s="443">
        <v>13.074735345236213</v>
      </c>
      <c r="AI59" s="444">
        <v>48.949281087059568</v>
      </c>
      <c r="AJ59" s="433"/>
      <c r="AK59" s="746"/>
      <c r="AL59" s="441" t="s">
        <v>8</v>
      </c>
      <c r="AM59" s="442">
        <v>158053202.8351537</v>
      </c>
      <c r="AN59" s="443">
        <v>13.986266619132207</v>
      </c>
      <c r="AO59" s="443">
        <v>13.986266619132303</v>
      </c>
      <c r="AP59" s="444">
        <v>49.294780219117158</v>
      </c>
      <c r="AQ59" s="373"/>
      <c r="AR59" s="746"/>
      <c r="AS59" s="441" t="s">
        <v>8</v>
      </c>
      <c r="AT59" s="442">
        <v>1441</v>
      </c>
      <c r="AU59" s="443">
        <v>12.17780782557255</v>
      </c>
      <c r="AV59" s="443">
        <v>12.17780782557255</v>
      </c>
      <c r="AW59" s="444">
        <v>50.60424237302459</v>
      </c>
      <c r="AX59" s="433"/>
      <c r="AY59" s="746"/>
      <c r="AZ59" s="441" t="s">
        <v>8</v>
      </c>
      <c r="BA59" s="442">
        <v>144404313.90833014</v>
      </c>
      <c r="BB59" s="443">
        <v>12.756439098644343</v>
      </c>
      <c r="BC59" s="443">
        <v>12.756439098644295</v>
      </c>
      <c r="BD59" s="444">
        <v>50.693782447425384</v>
      </c>
      <c r="BE59" s="373"/>
      <c r="BF59" s="441"/>
      <c r="BG59" s="441" t="s">
        <v>8</v>
      </c>
      <c r="BH59" s="442">
        <v>1643</v>
      </c>
      <c r="BI59" s="443">
        <v>13.2</v>
      </c>
      <c r="BJ59" s="443">
        <v>13.2</v>
      </c>
      <c r="BK59" s="444">
        <v>53.2</v>
      </c>
      <c r="BL59" s="433"/>
      <c r="BM59" s="441"/>
      <c r="BN59" s="441" t="s">
        <v>8</v>
      </c>
      <c r="BO59" s="442">
        <v>158562449</v>
      </c>
      <c r="BP59" s="443">
        <v>13.9</v>
      </c>
      <c r="BQ59" s="443">
        <v>13.9</v>
      </c>
      <c r="BR59" s="444">
        <v>53.5</v>
      </c>
    </row>
    <row r="60" spans="2:70" x14ac:dyDescent="0.35">
      <c r="B60" s="752"/>
      <c r="C60" s="365" t="s">
        <v>9</v>
      </c>
      <c r="D60" s="366">
        <v>90</v>
      </c>
      <c r="E60" s="367">
        <v>0.88704908338261379</v>
      </c>
      <c r="F60" s="367">
        <v>0.88704908338261379</v>
      </c>
      <c r="G60" s="368">
        <v>54.445101517839547</v>
      </c>
      <c r="H60" s="373"/>
      <c r="I60" s="752"/>
      <c r="J60" s="365" t="s">
        <v>9</v>
      </c>
      <c r="K60" s="366">
        <v>9274447.0974108446</v>
      </c>
      <c r="L60" s="367">
        <v>0.86205884952253697</v>
      </c>
      <c r="M60" s="367">
        <v>0.8620588495225332</v>
      </c>
      <c r="N60" s="368">
        <v>54.150732478850159</v>
      </c>
      <c r="O60" s="373"/>
      <c r="P60" s="746"/>
      <c r="Q60" s="441" t="s">
        <v>9</v>
      </c>
      <c r="R60" s="442">
        <v>49</v>
      </c>
      <c r="S60" s="443">
        <v>0.44630658529920758</v>
      </c>
      <c r="T60" s="443">
        <v>0.44630658529920758</v>
      </c>
      <c r="U60" s="444">
        <v>49.622005647144555</v>
      </c>
      <c r="V60" s="433"/>
      <c r="W60" s="746"/>
      <c r="X60" s="441" t="s">
        <v>9</v>
      </c>
      <c r="Y60" s="442">
        <v>4170165.3571832348</v>
      </c>
      <c r="Z60" s="443">
        <v>0.39760286796394434</v>
      </c>
      <c r="AA60" s="443">
        <v>0.39760286796394534</v>
      </c>
      <c r="AB60" s="444">
        <v>50.862392272481884</v>
      </c>
      <c r="AC60" s="373"/>
      <c r="AD60" s="746"/>
      <c r="AE60" s="441" t="s">
        <v>9</v>
      </c>
      <c r="AF60" s="442">
        <v>59</v>
      </c>
      <c r="AG60" s="443">
        <v>0.46610838995101911</v>
      </c>
      <c r="AH60" s="443">
        <v>0.46610838995101911</v>
      </c>
      <c r="AI60" s="444">
        <v>49.415389477010585</v>
      </c>
      <c r="AJ60" s="433"/>
      <c r="AK60" s="746"/>
      <c r="AL60" s="441" t="s">
        <v>9</v>
      </c>
      <c r="AM60" s="442">
        <v>4854970.4206421897</v>
      </c>
      <c r="AN60" s="443">
        <v>0.4296205930222336</v>
      </c>
      <c r="AO60" s="443">
        <v>0.4296205930222366</v>
      </c>
      <c r="AP60" s="444">
        <v>49.724400812139386</v>
      </c>
      <c r="AQ60" s="373"/>
      <c r="AR60" s="746"/>
      <c r="AS60" s="441" t="s">
        <v>9</v>
      </c>
      <c r="AT60" s="442">
        <v>71</v>
      </c>
      <c r="AU60" s="443">
        <v>0.60001690188456014</v>
      </c>
      <c r="AV60" s="443">
        <v>0.60001690188456014</v>
      </c>
      <c r="AW60" s="444">
        <v>51.204259274909148</v>
      </c>
      <c r="AX60" s="433"/>
      <c r="AY60" s="746"/>
      <c r="AZ60" s="441" t="s">
        <v>9</v>
      </c>
      <c r="BA60" s="442">
        <v>6700601.8841024609</v>
      </c>
      <c r="BB60" s="443">
        <v>0.59192012721362197</v>
      </c>
      <c r="BC60" s="443">
        <v>0.59192012721361975</v>
      </c>
      <c r="BD60" s="444">
        <v>51.285702574639004</v>
      </c>
      <c r="BE60" s="373"/>
      <c r="BF60" s="441"/>
      <c r="BG60" s="441" t="s">
        <v>9</v>
      </c>
      <c r="BH60" s="442">
        <v>121</v>
      </c>
      <c r="BI60" s="443">
        <v>1</v>
      </c>
      <c r="BJ60" s="443">
        <v>1</v>
      </c>
      <c r="BK60" s="444">
        <v>54.2</v>
      </c>
      <c r="BL60" s="433"/>
      <c r="BM60" s="441"/>
      <c r="BN60" s="441" t="s">
        <v>9</v>
      </c>
      <c r="BO60" s="442">
        <v>10389626</v>
      </c>
      <c r="BP60" s="443">
        <v>0.9</v>
      </c>
      <c r="BQ60" s="443">
        <v>0.9</v>
      </c>
      <c r="BR60" s="444">
        <v>54.4</v>
      </c>
    </row>
    <row r="61" spans="2:70" x14ac:dyDescent="0.35">
      <c r="B61" s="752"/>
      <c r="C61" s="365" t="s">
        <v>10</v>
      </c>
      <c r="D61" s="366">
        <v>750</v>
      </c>
      <c r="E61" s="367">
        <v>7.3920756948551158</v>
      </c>
      <c r="F61" s="367">
        <v>7.3920756948551158</v>
      </c>
      <c r="G61" s="368">
        <v>61.837177212694662</v>
      </c>
      <c r="H61" s="373"/>
      <c r="I61" s="752"/>
      <c r="J61" s="365" t="s">
        <v>10</v>
      </c>
      <c r="K61" s="366">
        <v>78221517.391262516</v>
      </c>
      <c r="L61" s="367">
        <v>7.2706815384222523</v>
      </c>
      <c r="M61" s="367">
        <v>7.2706815384222203</v>
      </c>
      <c r="N61" s="368">
        <v>61.421414017272383</v>
      </c>
      <c r="O61" s="373"/>
      <c r="P61" s="746"/>
      <c r="Q61" s="441" t="s">
        <v>10</v>
      </c>
      <c r="R61" s="442">
        <v>388</v>
      </c>
      <c r="S61" s="443">
        <v>3.5340194917569909</v>
      </c>
      <c r="T61" s="443">
        <v>3.5340194917569909</v>
      </c>
      <c r="U61" s="444">
        <v>53.156025138901541</v>
      </c>
      <c r="V61" s="433"/>
      <c r="W61" s="746"/>
      <c r="X61" s="441" t="s">
        <v>10</v>
      </c>
      <c r="Y61" s="442">
        <v>37259187.16429279</v>
      </c>
      <c r="Z61" s="443">
        <v>3.5524633691107752</v>
      </c>
      <c r="AA61" s="443">
        <v>3.552463369110785</v>
      </c>
      <c r="AB61" s="444">
        <v>54.414855641592666</v>
      </c>
      <c r="AC61" s="373"/>
      <c r="AD61" s="746"/>
      <c r="AE61" s="441" t="s">
        <v>10</v>
      </c>
      <c r="AF61" s="442">
        <v>476</v>
      </c>
      <c r="AG61" s="443">
        <v>3.7604676884183919</v>
      </c>
      <c r="AH61" s="443">
        <v>3.7604676884183919</v>
      </c>
      <c r="AI61" s="444">
        <v>53.175857165428972</v>
      </c>
      <c r="AJ61" s="433"/>
      <c r="AK61" s="746"/>
      <c r="AL61" s="441" t="s">
        <v>10</v>
      </c>
      <c r="AM61" s="442">
        <v>42677684.10938517</v>
      </c>
      <c r="AN61" s="443">
        <v>3.7765857188197507</v>
      </c>
      <c r="AO61" s="443">
        <v>3.7765857188197769</v>
      </c>
      <c r="AP61" s="444">
        <v>53.50098653095916</v>
      </c>
      <c r="AQ61" s="373"/>
      <c r="AR61" s="746"/>
      <c r="AS61" s="441" t="s">
        <v>10</v>
      </c>
      <c r="AT61" s="442">
        <v>622</v>
      </c>
      <c r="AU61" s="443">
        <v>5.2564860981999493</v>
      </c>
      <c r="AV61" s="443">
        <v>5.2564860981999493</v>
      </c>
      <c r="AW61" s="444">
        <v>56.460745373109098</v>
      </c>
      <c r="AX61" s="433"/>
      <c r="AY61" s="746"/>
      <c r="AZ61" s="441" t="s">
        <v>10</v>
      </c>
      <c r="BA61" s="442">
        <v>61594785.140420049</v>
      </c>
      <c r="BB61" s="443">
        <v>5.4411818052516363</v>
      </c>
      <c r="BC61" s="443">
        <v>5.4411818052516177</v>
      </c>
      <c r="BD61" s="444">
        <v>56.72688437989062</v>
      </c>
      <c r="BE61" s="373"/>
      <c r="BF61" s="441"/>
      <c r="BG61" s="441" t="s">
        <v>10</v>
      </c>
      <c r="BH61" s="442">
        <v>691</v>
      </c>
      <c r="BI61" s="443">
        <v>5.5</v>
      </c>
      <c r="BJ61" s="443">
        <v>5.5</v>
      </c>
      <c r="BK61" s="444">
        <v>59.7</v>
      </c>
      <c r="BL61" s="433"/>
      <c r="BM61" s="441"/>
      <c r="BN61" s="441" t="s">
        <v>10</v>
      </c>
      <c r="BO61" s="442">
        <v>61584520</v>
      </c>
      <c r="BP61" s="443">
        <v>5.4</v>
      </c>
      <c r="BQ61" s="443">
        <v>5.4</v>
      </c>
      <c r="BR61" s="444">
        <v>59.8</v>
      </c>
    </row>
    <row r="62" spans="2:70" x14ac:dyDescent="0.35">
      <c r="B62" s="752"/>
      <c r="C62" s="365" t="s">
        <v>11</v>
      </c>
      <c r="D62" s="366">
        <v>2578</v>
      </c>
      <c r="E62" s="367">
        <v>25.409028188448652</v>
      </c>
      <c r="F62" s="367">
        <v>25.409028188448652</v>
      </c>
      <c r="G62" s="368">
        <v>87.2462054011433</v>
      </c>
      <c r="H62" s="373"/>
      <c r="I62" s="752"/>
      <c r="J62" s="365" t="s">
        <v>11</v>
      </c>
      <c r="K62" s="366">
        <v>269819112.44864637</v>
      </c>
      <c r="L62" s="367">
        <v>25.079657171326929</v>
      </c>
      <c r="M62" s="367">
        <v>25.079657171326819</v>
      </c>
      <c r="N62" s="368">
        <v>86.501071188599212</v>
      </c>
      <c r="O62" s="373"/>
      <c r="P62" s="746"/>
      <c r="Q62" s="441" t="s">
        <v>11</v>
      </c>
      <c r="R62" s="442">
        <v>3352</v>
      </c>
      <c r="S62" s="443">
        <v>30.531013753529468</v>
      </c>
      <c r="T62" s="443">
        <v>30.531013753529468</v>
      </c>
      <c r="U62" s="444">
        <v>83.687038892431005</v>
      </c>
      <c r="V62" s="433"/>
      <c r="W62" s="746"/>
      <c r="X62" s="441" t="s">
        <v>11</v>
      </c>
      <c r="Y62" s="442">
        <v>306631070.84846485</v>
      </c>
      <c r="Z62" s="443">
        <v>29.235625624820528</v>
      </c>
      <c r="AA62" s="443">
        <v>29.235625624820607</v>
      </c>
      <c r="AB62" s="444">
        <v>83.650481266413266</v>
      </c>
      <c r="AC62" s="373"/>
      <c r="AD62" s="746"/>
      <c r="AE62" s="441" t="s">
        <v>11</v>
      </c>
      <c r="AF62" s="442">
        <v>3556</v>
      </c>
      <c r="AG62" s="443">
        <v>28.092905672302098</v>
      </c>
      <c r="AH62" s="443">
        <v>28.092905672302098</v>
      </c>
      <c r="AI62" s="444">
        <v>81.268762837731074</v>
      </c>
      <c r="AJ62" s="433"/>
      <c r="AK62" s="746"/>
      <c r="AL62" s="441" t="s">
        <v>11</v>
      </c>
      <c r="AM62" s="442">
        <v>312676431.08828062</v>
      </c>
      <c r="AN62" s="443">
        <v>27.669011777512321</v>
      </c>
      <c r="AO62" s="443">
        <v>27.669011777512509</v>
      </c>
      <c r="AP62" s="444">
        <v>81.169998308471662</v>
      </c>
      <c r="AQ62" s="373"/>
      <c r="AR62" s="746"/>
      <c r="AS62" s="441" t="s">
        <v>11</v>
      </c>
      <c r="AT62" s="442">
        <v>3403</v>
      </c>
      <c r="AU62" s="443">
        <v>28.758556579058563</v>
      </c>
      <c r="AV62" s="443">
        <v>28.758556579058563</v>
      </c>
      <c r="AW62" s="444">
        <v>85.219301952167669</v>
      </c>
      <c r="AX62" s="433"/>
      <c r="AY62" s="746"/>
      <c r="AZ62" s="441" t="s">
        <v>11</v>
      </c>
      <c r="BA62" s="442">
        <v>311642711.5416131</v>
      </c>
      <c r="BB62" s="443">
        <v>27.530003520813406</v>
      </c>
      <c r="BC62" s="443">
        <v>27.530003520813313</v>
      </c>
      <c r="BD62" s="444">
        <v>84.25688790070393</v>
      </c>
      <c r="BE62" s="373"/>
      <c r="BF62" s="441"/>
      <c r="BG62" s="441" t="s">
        <v>11</v>
      </c>
      <c r="BH62" s="442">
        <v>3309</v>
      </c>
      <c r="BI62" s="443">
        <v>26.5</v>
      </c>
      <c r="BJ62" s="443">
        <v>26.5</v>
      </c>
      <c r="BK62" s="444">
        <v>86.2</v>
      </c>
      <c r="BL62" s="433"/>
      <c r="BM62" s="441"/>
      <c r="BN62" s="441" t="s">
        <v>11</v>
      </c>
      <c r="BO62" s="442">
        <v>295238178</v>
      </c>
      <c r="BP62" s="443">
        <v>25.8</v>
      </c>
      <c r="BQ62" s="443">
        <v>25.8</v>
      </c>
      <c r="BR62" s="444">
        <v>85.6</v>
      </c>
    </row>
    <row r="63" spans="2:70" x14ac:dyDescent="0.35">
      <c r="B63" s="752"/>
      <c r="C63" s="365" t="s">
        <v>12</v>
      </c>
      <c r="D63" s="366">
        <v>803</v>
      </c>
      <c r="E63" s="367">
        <v>7.9144490439582107</v>
      </c>
      <c r="F63" s="367">
        <v>7.9144490439582107</v>
      </c>
      <c r="G63" s="368">
        <v>95.160654445101528</v>
      </c>
      <c r="H63" s="373"/>
      <c r="I63" s="752"/>
      <c r="J63" s="365" t="s">
        <v>12</v>
      </c>
      <c r="K63" s="366">
        <v>82879196.004698709</v>
      </c>
      <c r="L63" s="367">
        <v>7.7036122592266718</v>
      </c>
      <c r="M63" s="367">
        <v>7.7036122592266372</v>
      </c>
      <c r="N63" s="368">
        <v>94.204683447825843</v>
      </c>
      <c r="O63" s="373"/>
      <c r="P63" s="746"/>
      <c r="Q63" s="441" t="s">
        <v>12</v>
      </c>
      <c r="R63" s="442">
        <v>1368</v>
      </c>
      <c r="S63" s="443">
        <v>12.460151197741142</v>
      </c>
      <c r="T63" s="443">
        <v>12.460151197741142</v>
      </c>
      <c r="U63" s="444">
        <v>96.147190090172145</v>
      </c>
      <c r="V63" s="433"/>
      <c r="W63" s="746"/>
      <c r="X63" s="441" t="s">
        <v>12</v>
      </c>
      <c r="Y63" s="442">
        <v>122395931.85261585</v>
      </c>
      <c r="Z63" s="443">
        <v>11.669794687611768</v>
      </c>
      <c r="AA63" s="443">
        <v>11.6697946876118</v>
      </c>
      <c r="AB63" s="444">
        <v>95.320275954025064</v>
      </c>
      <c r="AC63" s="373"/>
      <c r="AD63" s="746"/>
      <c r="AE63" s="441" t="s">
        <v>12</v>
      </c>
      <c r="AF63" s="442">
        <v>1786</v>
      </c>
      <c r="AG63" s="443">
        <v>14.109653973771527</v>
      </c>
      <c r="AH63" s="443">
        <v>14.109653973771527</v>
      </c>
      <c r="AI63" s="444">
        <v>95.378416811502603</v>
      </c>
      <c r="AJ63" s="433"/>
      <c r="AK63" s="746"/>
      <c r="AL63" s="441" t="s">
        <v>12</v>
      </c>
      <c r="AM63" s="442">
        <v>150585337.94913584</v>
      </c>
      <c r="AN63" s="443">
        <v>13.32542870191241</v>
      </c>
      <c r="AO63" s="443">
        <v>13.325428701912504</v>
      </c>
      <c r="AP63" s="444">
        <v>94.495427010384162</v>
      </c>
      <c r="AQ63" s="373"/>
      <c r="AR63" s="746"/>
      <c r="AS63" s="441" t="s">
        <v>12</v>
      </c>
      <c r="AT63" s="442">
        <v>1229</v>
      </c>
      <c r="AU63" s="443">
        <v>10.386208062198936</v>
      </c>
      <c r="AV63" s="443">
        <v>10.386208062198936</v>
      </c>
      <c r="AW63" s="444">
        <v>95.605510014366601</v>
      </c>
      <c r="AX63" s="433"/>
      <c r="AY63" s="746"/>
      <c r="AZ63" s="441" t="s">
        <v>12</v>
      </c>
      <c r="BA63" s="442">
        <v>114456854.94660902</v>
      </c>
      <c r="BB63" s="443">
        <v>10.110929930221161</v>
      </c>
      <c r="BC63" s="443">
        <v>10.110929930221126</v>
      </c>
      <c r="BD63" s="444">
        <v>94.367817830925063</v>
      </c>
      <c r="BE63" s="373"/>
      <c r="BF63" s="441"/>
      <c r="BG63" s="441" t="s">
        <v>12</v>
      </c>
      <c r="BH63" s="442">
        <v>1213</v>
      </c>
      <c r="BI63" s="443">
        <v>9.6999999999999993</v>
      </c>
      <c r="BJ63" s="443">
        <v>9.6999999999999993</v>
      </c>
      <c r="BK63" s="444">
        <v>96</v>
      </c>
      <c r="BL63" s="433"/>
      <c r="BM63" s="441"/>
      <c r="BN63" s="441" t="s">
        <v>12</v>
      </c>
      <c r="BO63" s="442">
        <v>106978717</v>
      </c>
      <c r="BP63" s="443">
        <v>9.4</v>
      </c>
      <c r="BQ63" s="443">
        <v>9.4</v>
      </c>
      <c r="BR63" s="444">
        <v>94.9</v>
      </c>
    </row>
    <row r="64" spans="2:70" x14ac:dyDescent="0.35">
      <c r="B64" s="752"/>
      <c r="C64" s="365" t="s">
        <v>13</v>
      </c>
      <c r="D64" s="366">
        <v>491</v>
      </c>
      <c r="E64" s="367">
        <v>4.8393455548984825</v>
      </c>
      <c r="F64" s="367">
        <v>4.8393455548984825</v>
      </c>
      <c r="G64" s="368">
        <v>100</v>
      </c>
      <c r="H64" s="373"/>
      <c r="I64" s="752"/>
      <c r="J64" s="365" t="s">
        <v>13</v>
      </c>
      <c r="K64" s="366">
        <v>62348825.495681755</v>
      </c>
      <c r="L64" s="367">
        <v>5.7953165521741781</v>
      </c>
      <c r="M64" s="367">
        <v>5.7953165521741523</v>
      </c>
      <c r="N64" s="368">
        <v>100</v>
      </c>
      <c r="O64" s="373"/>
      <c r="P64" s="746"/>
      <c r="Q64" s="441" t="s">
        <v>13</v>
      </c>
      <c r="R64" s="442">
        <v>423</v>
      </c>
      <c r="S64" s="443">
        <v>3.8528099098278537</v>
      </c>
      <c r="T64" s="443">
        <v>3.8528099098278537</v>
      </c>
      <c r="U64" s="444">
        <v>100</v>
      </c>
      <c r="V64" s="433"/>
      <c r="W64" s="746"/>
      <c r="X64" s="441" t="s">
        <v>13</v>
      </c>
      <c r="Y64" s="442">
        <v>49082199.023452878</v>
      </c>
      <c r="Z64" s="443">
        <v>4.6797240459749183</v>
      </c>
      <c r="AA64" s="443">
        <v>4.6797240459749316</v>
      </c>
      <c r="AB64" s="444">
        <v>100</v>
      </c>
      <c r="AC64" s="373"/>
      <c r="AD64" s="746"/>
      <c r="AE64" s="441" t="s">
        <v>13</v>
      </c>
      <c r="AF64" s="442">
        <v>585</v>
      </c>
      <c r="AG64" s="443">
        <v>4.621583188497393</v>
      </c>
      <c r="AH64" s="443">
        <v>4.621583188497393</v>
      </c>
      <c r="AI64" s="444">
        <v>100</v>
      </c>
      <c r="AJ64" s="433"/>
      <c r="AK64" s="746"/>
      <c r="AL64" s="441" t="s">
        <v>13</v>
      </c>
      <c r="AM64" s="442">
        <v>62204976.849113844</v>
      </c>
      <c r="AN64" s="443">
        <v>5.5045729896157889</v>
      </c>
      <c r="AO64" s="443">
        <v>5.5045729896158271</v>
      </c>
      <c r="AP64" s="444">
        <v>100</v>
      </c>
      <c r="AQ64" s="373"/>
      <c r="AR64" s="746"/>
      <c r="AS64" s="441" t="s">
        <v>13</v>
      </c>
      <c r="AT64" s="442">
        <v>520</v>
      </c>
      <c r="AU64" s="443">
        <v>4.3944899856333981</v>
      </c>
      <c r="AV64" s="443">
        <v>4.3944899856333981</v>
      </c>
      <c r="AW64" s="444">
        <v>100</v>
      </c>
      <c r="AX64" s="433"/>
      <c r="AY64" s="746"/>
      <c r="AZ64" s="441" t="s">
        <v>13</v>
      </c>
      <c r="BA64" s="442">
        <v>63756930.569945119</v>
      </c>
      <c r="BB64" s="443">
        <v>5.6321821690749623</v>
      </c>
      <c r="BC64" s="443">
        <v>5.6321821690749418</v>
      </c>
      <c r="BD64" s="444">
        <v>100</v>
      </c>
      <c r="BE64" s="373"/>
      <c r="BF64" s="441"/>
      <c r="BG64" s="441" t="s">
        <v>13</v>
      </c>
      <c r="BH64" s="442">
        <v>503</v>
      </c>
      <c r="BI64" s="443">
        <v>4</v>
      </c>
      <c r="BJ64" s="443">
        <v>4</v>
      </c>
      <c r="BK64" s="444">
        <v>100</v>
      </c>
      <c r="BL64" s="433"/>
      <c r="BM64" s="441"/>
      <c r="BN64" s="441" t="s">
        <v>13</v>
      </c>
      <c r="BO64" s="442">
        <v>57783304</v>
      </c>
      <c r="BP64" s="443">
        <v>5.0999999999999996</v>
      </c>
      <c r="BQ64" s="443">
        <v>5.0999999999999996</v>
      </c>
      <c r="BR64" s="444">
        <v>100</v>
      </c>
    </row>
    <row r="65" spans="2:70" x14ac:dyDescent="0.35">
      <c r="B65" s="753"/>
      <c r="C65" s="369" t="s">
        <v>14</v>
      </c>
      <c r="D65" s="360">
        <v>10146</v>
      </c>
      <c r="E65" s="370">
        <v>100</v>
      </c>
      <c r="F65" s="370">
        <v>100</v>
      </c>
      <c r="G65" s="371"/>
      <c r="H65" s="373"/>
      <c r="I65" s="753"/>
      <c r="J65" s="369" t="s">
        <v>14</v>
      </c>
      <c r="K65" s="360">
        <v>1075848487.9016862</v>
      </c>
      <c r="L65" s="370">
        <v>100.00000000000044</v>
      </c>
      <c r="M65" s="370">
        <v>100</v>
      </c>
      <c r="N65" s="371"/>
      <c r="O65" s="373"/>
      <c r="P65" s="747"/>
      <c r="Q65" s="445" t="s">
        <v>14</v>
      </c>
      <c r="R65" s="446">
        <v>10979</v>
      </c>
      <c r="S65" s="447">
        <v>100</v>
      </c>
      <c r="T65" s="447">
        <v>100</v>
      </c>
      <c r="U65" s="448"/>
      <c r="V65" s="433"/>
      <c r="W65" s="747"/>
      <c r="X65" s="445" t="s">
        <v>14</v>
      </c>
      <c r="Y65" s="446">
        <v>1048826779.9822272</v>
      </c>
      <c r="Z65" s="447">
        <v>99.999999999999716</v>
      </c>
      <c r="AA65" s="447">
        <v>100</v>
      </c>
      <c r="AB65" s="448"/>
      <c r="AC65" s="373"/>
      <c r="AD65" s="747"/>
      <c r="AE65" s="445" t="s">
        <v>14</v>
      </c>
      <c r="AF65" s="446">
        <v>12658</v>
      </c>
      <c r="AG65" s="447">
        <v>100</v>
      </c>
      <c r="AH65" s="447">
        <v>100</v>
      </c>
      <c r="AI65" s="448"/>
      <c r="AJ65" s="433"/>
      <c r="AK65" s="747"/>
      <c r="AL65" s="445" t="s">
        <v>14</v>
      </c>
      <c r="AM65" s="446">
        <v>1130059987.6949806</v>
      </c>
      <c r="AN65" s="447">
        <v>99.999999999999304</v>
      </c>
      <c r="AO65" s="447">
        <v>100</v>
      </c>
      <c r="AP65" s="448"/>
      <c r="AQ65" s="373"/>
      <c r="AR65" s="747"/>
      <c r="AS65" s="445" t="s">
        <v>14</v>
      </c>
      <c r="AT65" s="446">
        <v>11833</v>
      </c>
      <c r="AU65" s="447">
        <v>100</v>
      </c>
      <c r="AV65" s="447">
        <v>100</v>
      </c>
      <c r="AW65" s="448"/>
      <c r="AX65" s="433"/>
      <c r="AY65" s="747"/>
      <c r="AZ65" s="445" t="s">
        <v>14</v>
      </c>
      <c r="BA65" s="446">
        <v>1132011157.5939469</v>
      </c>
      <c r="BB65" s="447">
        <v>100.00000000000036</v>
      </c>
      <c r="BC65" s="447">
        <v>100</v>
      </c>
      <c r="BD65" s="448"/>
      <c r="BE65" s="373"/>
      <c r="BF65" s="445"/>
      <c r="BG65" s="445" t="s">
        <v>14</v>
      </c>
      <c r="BH65" s="446">
        <v>12471</v>
      </c>
      <c r="BI65" s="447">
        <v>100</v>
      </c>
      <c r="BJ65" s="447">
        <v>100</v>
      </c>
      <c r="BK65" s="448"/>
      <c r="BL65" s="433"/>
      <c r="BM65" s="445"/>
      <c r="BN65" s="445" t="s">
        <v>14</v>
      </c>
      <c r="BO65" s="446">
        <v>1143259984</v>
      </c>
      <c r="BP65" s="447">
        <v>100</v>
      </c>
      <c r="BQ65" s="447">
        <v>100</v>
      </c>
      <c r="BR65" s="448"/>
    </row>
    <row r="67" spans="2:70" x14ac:dyDescent="0.35">
      <c r="B67" s="754" t="s">
        <v>18</v>
      </c>
      <c r="C67" s="754"/>
      <c r="D67" s="754"/>
      <c r="E67" s="754"/>
      <c r="F67" s="754"/>
      <c r="G67" s="754"/>
      <c r="H67" s="372"/>
      <c r="I67" s="754" t="s">
        <v>18</v>
      </c>
      <c r="J67" s="754"/>
      <c r="K67" s="754"/>
      <c r="L67" s="754"/>
      <c r="M67" s="754"/>
      <c r="N67" s="754"/>
      <c r="O67" s="372"/>
      <c r="P67" s="743" t="s">
        <v>18</v>
      </c>
      <c r="Q67" s="743"/>
      <c r="R67" s="743"/>
      <c r="S67" s="743"/>
      <c r="T67" s="743"/>
      <c r="U67" s="743"/>
      <c r="V67" s="433"/>
      <c r="W67" s="743" t="s">
        <v>18</v>
      </c>
      <c r="X67" s="743"/>
      <c r="Y67" s="743"/>
      <c r="Z67" s="743"/>
      <c r="AA67" s="743"/>
      <c r="AB67" s="743"/>
      <c r="AC67" s="372"/>
      <c r="AD67" s="743" t="s">
        <v>18</v>
      </c>
      <c r="AE67" s="743"/>
      <c r="AF67" s="743"/>
      <c r="AG67" s="743"/>
      <c r="AH67" s="743"/>
      <c r="AI67" s="743"/>
      <c r="AJ67" s="433"/>
      <c r="AK67" s="743" t="s">
        <v>18</v>
      </c>
      <c r="AL67" s="743"/>
      <c r="AM67" s="743"/>
      <c r="AN67" s="743"/>
      <c r="AO67" s="743"/>
      <c r="AP67" s="743"/>
      <c r="AQ67" s="372"/>
      <c r="AR67" s="743" t="s">
        <v>18</v>
      </c>
      <c r="AS67" s="743"/>
      <c r="AT67" s="743"/>
      <c r="AU67" s="743"/>
      <c r="AV67" s="743"/>
      <c r="AW67" s="743"/>
      <c r="AX67" s="433"/>
      <c r="AY67" s="743" t="s">
        <v>18</v>
      </c>
      <c r="AZ67" s="743"/>
      <c r="BA67" s="743"/>
      <c r="BB67" s="743"/>
      <c r="BC67" s="743"/>
      <c r="BD67" s="743"/>
      <c r="BE67" s="372"/>
      <c r="BF67" s="449" t="s">
        <v>18</v>
      </c>
      <c r="BG67" s="449"/>
      <c r="BH67" s="449"/>
      <c r="BI67" s="449"/>
      <c r="BJ67" s="449"/>
      <c r="BK67" s="449"/>
      <c r="BL67" s="433"/>
      <c r="BM67" s="449" t="s">
        <v>18</v>
      </c>
      <c r="BN67" s="449"/>
      <c r="BO67" s="449"/>
      <c r="BP67" s="449"/>
      <c r="BQ67" s="449"/>
      <c r="BR67" s="449"/>
    </row>
    <row r="68" spans="2:70" ht="24" x14ac:dyDescent="0.35">
      <c r="B68" s="755" t="s">
        <v>0</v>
      </c>
      <c r="C68" s="755"/>
      <c r="D68" s="357" t="s">
        <v>2</v>
      </c>
      <c r="E68" s="358" t="s">
        <v>3</v>
      </c>
      <c r="F68" s="358" t="s">
        <v>4</v>
      </c>
      <c r="G68" s="359" t="s">
        <v>5</v>
      </c>
      <c r="H68" s="373"/>
      <c r="I68" s="755" t="s">
        <v>0</v>
      </c>
      <c r="J68" s="755"/>
      <c r="K68" s="357" t="s">
        <v>2</v>
      </c>
      <c r="L68" s="358" t="s">
        <v>3</v>
      </c>
      <c r="M68" s="358" t="s">
        <v>4</v>
      </c>
      <c r="N68" s="359" t="s">
        <v>5</v>
      </c>
      <c r="O68" s="373"/>
      <c r="P68" s="744" t="s">
        <v>0</v>
      </c>
      <c r="Q68" s="744"/>
      <c r="R68" s="434" t="s">
        <v>2</v>
      </c>
      <c r="S68" s="435" t="s">
        <v>3</v>
      </c>
      <c r="T68" s="435" t="s">
        <v>4</v>
      </c>
      <c r="U68" s="436" t="s">
        <v>5</v>
      </c>
      <c r="V68" s="433"/>
      <c r="W68" s="744" t="s">
        <v>0</v>
      </c>
      <c r="X68" s="744"/>
      <c r="Y68" s="434" t="s">
        <v>2</v>
      </c>
      <c r="Z68" s="435" t="s">
        <v>3</v>
      </c>
      <c r="AA68" s="435" t="s">
        <v>4</v>
      </c>
      <c r="AB68" s="436" t="s">
        <v>5</v>
      </c>
      <c r="AC68" s="373"/>
      <c r="AD68" s="744" t="s">
        <v>0</v>
      </c>
      <c r="AE68" s="744"/>
      <c r="AF68" s="434" t="s">
        <v>2</v>
      </c>
      <c r="AG68" s="435" t="s">
        <v>3</v>
      </c>
      <c r="AH68" s="435" t="s">
        <v>4</v>
      </c>
      <c r="AI68" s="436" t="s">
        <v>5</v>
      </c>
      <c r="AJ68" s="433"/>
      <c r="AK68" s="744" t="s">
        <v>0</v>
      </c>
      <c r="AL68" s="744"/>
      <c r="AM68" s="434" t="s">
        <v>2</v>
      </c>
      <c r="AN68" s="435" t="s">
        <v>3</v>
      </c>
      <c r="AO68" s="435" t="s">
        <v>4</v>
      </c>
      <c r="AP68" s="436" t="s">
        <v>5</v>
      </c>
      <c r="AQ68" s="373"/>
      <c r="AR68" s="744" t="s">
        <v>0</v>
      </c>
      <c r="AS68" s="744"/>
      <c r="AT68" s="434" t="s">
        <v>2</v>
      </c>
      <c r="AU68" s="435" t="s">
        <v>3</v>
      </c>
      <c r="AV68" s="435" t="s">
        <v>4</v>
      </c>
      <c r="AW68" s="436" t="s">
        <v>5</v>
      </c>
      <c r="AX68" s="433"/>
      <c r="AY68" s="744" t="s">
        <v>0</v>
      </c>
      <c r="AZ68" s="744"/>
      <c r="BA68" s="434" t="s">
        <v>2</v>
      </c>
      <c r="BB68" s="435" t="s">
        <v>3</v>
      </c>
      <c r="BC68" s="435" t="s">
        <v>4</v>
      </c>
      <c r="BD68" s="436" t="s">
        <v>5</v>
      </c>
      <c r="BE68" s="373"/>
      <c r="BF68" s="450"/>
      <c r="BG68" s="450"/>
      <c r="BH68" s="434" t="s">
        <v>2</v>
      </c>
      <c r="BI68" s="435" t="s">
        <v>3</v>
      </c>
      <c r="BJ68" s="435" t="s">
        <v>4</v>
      </c>
      <c r="BK68" s="436" t="s">
        <v>5</v>
      </c>
      <c r="BL68" s="433"/>
      <c r="BM68" s="450"/>
      <c r="BN68" s="450"/>
      <c r="BO68" s="434" t="s">
        <v>2</v>
      </c>
      <c r="BP68" s="435" t="s">
        <v>3</v>
      </c>
      <c r="BQ68" s="435" t="s">
        <v>4</v>
      </c>
      <c r="BR68" s="436" t="s">
        <v>5</v>
      </c>
    </row>
    <row r="69" spans="2:70" ht="23" x14ac:dyDescent="0.35">
      <c r="B69" s="751" t="s">
        <v>6</v>
      </c>
      <c r="C69" s="361" t="s">
        <v>19</v>
      </c>
      <c r="D69" s="362">
        <v>9330</v>
      </c>
      <c r="E69" s="363">
        <v>91.957421643997634</v>
      </c>
      <c r="F69" s="363">
        <v>91.957421643997634</v>
      </c>
      <c r="G69" s="364">
        <v>91.957421643997634</v>
      </c>
      <c r="H69" s="373"/>
      <c r="I69" s="751" t="s">
        <v>6</v>
      </c>
      <c r="J69" s="361" t="s">
        <v>19</v>
      </c>
      <c r="K69" s="362">
        <v>992909168.14902186</v>
      </c>
      <c r="L69" s="363">
        <v>92.290799244936139</v>
      </c>
      <c r="M69" s="363">
        <v>92.290799244936167</v>
      </c>
      <c r="N69" s="364">
        <v>92.290799244936167</v>
      </c>
      <c r="O69" s="373"/>
      <c r="P69" s="745" t="s">
        <v>6</v>
      </c>
      <c r="Q69" s="437" t="s">
        <v>19</v>
      </c>
      <c r="R69" s="438">
        <v>9830</v>
      </c>
      <c r="S69" s="439">
        <v>89.534565989616539</v>
      </c>
      <c r="T69" s="439">
        <v>89.534565989616539</v>
      </c>
      <c r="U69" s="440">
        <v>89.534565989616539</v>
      </c>
      <c r="V69" s="433"/>
      <c r="W69" s="745" t="s">
        <v>6</v>
      </c>
      <c r="X69" s="437" t="s">
        <v>19</v>
      </c>
      <c r="Y69" s="438">
        <v>942604378.24196696</v>
      </c>
      <c r="Z69" s="439">
        <v>89.872264537137127</v>
      </c>
      <c r="AA69" s="439">
        <v>89.872264537137298</v>
      </c>
      <c r="AB69" s="440">
        <v>89.872264537137298</v>
      </c>
      <c r="AC69" s="373"/>
      <c r="AD69" s="745" t="s">
        <v>6</v>
      </c>
      <c r="AE69" s="437" t="s">
        <v>19</v>
      </c>
      <c r="AF69" s="438">
        <v>11296</v>
      </c>
      <c r="AG69" s="439">
        <v>89.240006320113764</v>
      </c>
      <c r="AH69" s="439">
        <v>89.240006320113764</v>
      </c>
      <c r="AI69" s="440">
        <v>89.240006320113764</v>
      </c>
      <c r="AJ69" s="433"/>
      <c r="AK69" s="745" t="s">
        <v>6</v>
      </c>
      <c r="AL69" s="437" t="s">
        <v>19</v>
      </c>
      <c r="AM69" s="438">
        <v>1009099413.0980299</v>
      </c>
      <c r="AN69" s="439">
        <v>89.296092604456774</v>
      </c>
      <c r="AO69" s="439">
        <v>89.29609260445703</v>
      </c>
      <c r="AP69" s="440">
        <v>89.29609260445703</v>
      </c>
      <c r="AQ69" s="373"/>
      <c r="AR69" s="745" t="s">
        <v>6</v>
      </c>
      <c r="AS69" s="437" t="s">
        <v>19</v>
      </c>
      <c r="AT69" s="438">
        <v>10304</v>
      </c>
      <c r="AU69" s="439">
        <v>87.078509253781803</v>
      </c>
      <c r="AV69" s="439">
        <v>87.078509253781803</v>
      </c>
      <c r="AW69" s="440">
        <v>87.078509253781803</v>
      </c>
      <c r="AX69" s="433"/>
      <c r="AY69" s="745" t="s">
        <v>6</v>
      </c>
      <c r="AZ69" s="437" t="s">
        <v>19</v>
      </c>
      <c r="BA69" s="438">
        <v>994651596.69880199</v>
      </c>
      <c r="BB69" s="439">
        <v>87.865882772119079</v>
      </c>
      <c r="BC69" s="439">
        <v>87.865882772119036</v>
      </c>
      <c r="BD69" s="440">
        <v>87.865882772119036</v>
      </c>
      <c r="BE69" s="373"/>
      <c r="BF69" s="437" t="s">
        <v>6</v>
      </c>
      <c r="BG69" s="437" t="s">
        <v>19</v>
      </c>
      <c r="BH69" s="438">
        <v>10937</v>
      </c>
      <c r="BI69" s="439">
        <v>87.7</v>
      </c>
      <c r="BJ69" s="439">
        <v>87.7</v>
      </c>
      <c r="BK69" s="440">
        <v>87.7</v>
      </c>
      <c r="BL69" s="433"/>
      <c r="BM69" s="437" t="s">
        <v>6</v>
      </c>
      <c r="BN69" s="437" t="s">
        <v>19</v>
      </c>
      <c r="BO69" s="438">
        <v>1011212297</v>
      </c>
      <c r="BP69" s="439">
        <v>88.4</v>
      </c>
      <c r="BQ69" s="439">
        <v>88.4</v>
      </c>
      <c r="BR69" s="440">
        <v>88.4</v>
      </c>
    </row>
    <row r="70" spans="2:70" ht="23" x14ac:dyDescent="0.35">
      <c r="B70" s="752"/>
      <c r="C70" s="365" t="s">
        <v>20</v>
      </c>
      <c r="D70" s="366">
        <v>816</v>
      </c>
      <c r="E70" s="367">
        <v>8.042578356002366</v>
      </c>
      <c r="F70" s="367">
        <v>8.042578356002366</v>
      </c>
      <c r="G70" s="368">
        <v>100</v>
      </c>
      <c r="H70" s="373"/>
      <c r="I70" s="752"/>
      <c r="J70" s="365" t="s">
        <v>20</v>
      </c>
      <c r="K70" s="366">
        <v>82939319.752659217</v>
      </c>
      <c r="L70" s="367">
        <v>7.7092007550638293</v>
      </c>
      <c r="M70" s="367">
        <v>7.709200755063832</v>
      </c>
      <c r="N70" s="368">
        <v>100</v>
      </c>
      <c r="O70" s="373"/>
      <c r="P70" s="746"/>
      <c r="Q70" s="441" t="s">
        <v>20</v>
      </c>
      <c r="R70" s="442">
        <v>1149</v>
      </c>
      <c r="S70" s="443">
        <v>10.46543401038346</v>
      </c>
      <c r="T70" s="443">
        <v>10.46543401038346</v>
      </c>
      <c r="U70" s="444">
        <v>100</v>
      </c>
      <c r="V70" s="433"/>
      <c r="W70" s="746"/>
      <c r="X70" s="441" t="s">
        <v>20</v>
      </c>
      <c r="Y70" s="442">
        <v>106222401.74026096</v>
      </c>
      <c r="Z70" s="443">
        <v>10.12773546286267</v>
      </c>
      <c r="AA70" s="443">
        <v>10.127735462862692</v>
      </c>
      <c r="AB70" s="444">
        <v>100</v>
      </c>
      <c r="AC70" s="373"/>
      <c r="AD70" s="746"/>
      <c r="AE70" s="441" t="s">
        <v>20</v>
      </c>
      <c r="AF70" s="442">
        <v>1362</v>
      </c>
      <c r="AG70" s="443">
        <v>10.759993679886239</v>
      </c>
      <c r="AH70" s="443">
        <v>10.759993679886239</v>
      </c>
      <c r="AI70" s="444">
        <v>100</v>
      </c>
      <c r="AJ70" s="433"/>
      <c r="AK70" s="746"/>
      <c r="AL70" s="441" t="s">
        <v>20</v>
      </c>
      <c r="AM70" s="442">
        <v>120960574.59695557</v>
      </c>
      <c r="AN70" s="443">
        <v>10.703907395542945</v>
      </c>
      <c r="AO70" s="443">
        <v>10.703907395542975</v>
      </c>
      <c r="AP70" s="444">
        <v>100</v>
      </c>
      <c r="AQ70" s="373"/>
      <c r="AR70" s="746"/>
      <c r="AS70" s="441" t="s">
        <v>20</v>
      </c>
      <c r="AT70" s="442">
        <v>1529</v>
      </c>
      <c r="AU70" s="443">
        <v>12.921490746218204</v>
      </c>
      <c r="AV70" s="443">
        <v>12.921490746218204</v>
      </c>
      <c r="AW70" s="444">
        <v>100</v>
      </c>
      <c r="AX70" s="433"/>
      <c r="AY70" s="746"/>
      <c r="AZ70" s="441" t="s">
        <v>20</v>
      </c>
      <c r="BA70" s="442">
        <v>137359560.89514142</v>
      </c>
      <c r="BB70" s="443">
        <v>12.134117227880971</v>
      </c>
      <c r="BC70" s="443">
        <v>12.134117227880965</v>
      </c>
      <c r="BD70" s="444">
        <v>100</v>
      </c>
      <c r="BE70" s="373"/>
      <c r="BF70" s="441"/>
      <c r="BG70" s="441" t="s">
        <v>20</v>
      </c>
      <c r="BH70" s="442">
        <v>1534</v>
      </c>
      <c r="BI70" s="443">
        <v>12.3</v>
      </c>
      <c r="BJ70" s="443">
        <v>12.3</v>
      </c>
      <c r="BK70" s="444">
        <v>100</v>
      </c>
      <c r="BL70" s="433"/>
      <c r="BM70" s="441"/>
      <c r="BN70" s="441" t="s">
        <v>20</v>
      </c>
      <c r="BO70" s="442">
        <v>132047687</v>
      </c>
      <c r="BP70" s="443">
        <v>11.6</v>
      </c>
      <c r="BQ70" s="443">
        <v>11.6</v>
      </c>
      <c r="BR70" s="444">
        <v>100</v>
      </c>
    </row>
    <row r="71" spans="2:70" x14ac:dyDescent="0.35">
      <c r="B71" s="753"/>
      <c r="C71" s="369" t="s">
        <v>14</v>
      </c>
      <c r="D71" s="360">
        <v>10146</v>
      </c>
      <c r="E71" s="370">
        <v>100</v>
      </c>
      <c r="F71" s="370">
        <v>100</v>
      </c>
      <c r="G71" s="371"/>
      <c r="H71" s="373"/>
      <c r="I71" s="753"/>
      <c r="J71" s="369" t="s">
        <v>14</v>
      </c>
      <c r="K71" s="360">
        <v>1075848487.9016812</v>
      </c>
      <c r="L71" s="370">
        <v>99.999999999999972</v>
      </c>
      <c r="M71" s="370">
        <v>100</v>
      </c>
      <c r="N71" s="371"/>
      <c r="O71" s="373"/>
      <c r="P71" s="747"/>
      <c r="Q71" s="445" t="s">
        <v>14</v>
      </c>
      <c r="R71" s="446">
        <v>10979</v>
      </c>
      <c r="S71" s="447">
        <v>100</v>
      </c>
      <c r="T71" s="447">
        <v>100</v>
      </c>
      <c r="U71" s="448"/>
      <c r="V71" s="433"/>
      <c r="W71" s="747"/>
      <c r="X71" s="445" t="s">
        <v>14</v>
      </c>
      <c r="Y71" s="446">
        <v>1048826779.9822279</v>
      </c>
      <c r="Z71" s="447">
        <v>99.999999999999801</v>
      </c>
      <c r="AA71" s="447">
        <v>100</v>
      </c>
      <c r="AB71" s="448"/>
      <c r="AC71" s="373"/>
      <c r="AD71" s="747"/>
      <c r="AE71" s="445" t="s">
        <v>14</v>
      </c>
      <c r="AF71" s="446">
        <v>12658</v>
      </c>
      <c r="AG71" s="447">
        <v>100</v>
      </c>
      <c r="AH71" s="447">
        <v>100</v>
      </c>
      <c r="AI71" s="448"/>
      <c r="AJ71" s="433"/>
      <c r="AK71" s="747"/>
      <c r="AL71" s="445" t="s">
        <v>14</v>
      </c>
      <c r="AM71" s="446">
        <v>1130059987.6949854</v>
      </c>
      <c r="AN71" s="447">
        <v>99.999999999999716</v>
      </c>
      <c r="AO71" s="447">
        <v>100</v>
      </c>
      <c r="AP71" s="448"/>
      <c r="AQ71" s="373"/>
      <c r="AR71" s="747"/>
      <c r="AS71" s="445" t="s">
        <v>14</v>
      </c>
      <c r="AT71" s="446">
        <v>11833</v>
      </c>
      <c r="AU71" s="447">
        <v>100</v>
      </c>
      <c r="AV71" s="447">
        <v>100</v>
      </c>
      <c r="AW71" s="448"/>
      <c r="AX71" s="433"/>
      <c r="AY71" s="747"/>
      <c r="AZ71" s="445" t="s">
        <v>14</v>
      </c>
      <c r="BA71" s="446">
        <v>1132011157.5939434</v>
      </c>
      <c r="BB71" s="447">
        <v>100.00000000000004</v>
      </c>
      <c r="BC71" s="447">
        <v>100</v>
      </c>
      <c r="BD71" s="448"/>
      <c r="BE71" s="373"/>
      <c r="BF71" s="445"/>
      <c r="BG71" s="445" t="s">
        <v>14</v>
      </c>
      <c r="BH71" s="446">
        <v>12471</v>
      </c>
      <c r="BI71" s="447">
        <v>100</v>
      </c>
      <c r="BJ71" s="447">
        <v>100</v>
      </c>
      <c r="BK71" s="448"/>
      <c r="BL71" s="433"/>
      <c r="BM71" s="445"/>
      <c r="BN71" s="445" t="s">
        <v>14</v>
      </c>
      <c r="BO71" s="446">
        <v>1143259984</v>
      </c>
      <c r="BP71" s="447">
        <v>100</v>
      </c>
      <c r="BQ71" s="447">
        <v>100</v>
      </c>
      <c r="BR71" s="448"/>
    </row>
    <row r="75" spans="2:70" x14ac:dyDescent="0.35">
      <c r="B75" s="748" t="s">
        <v>38</v>
      </c>
      <c r="C75" s="748"/>
      <c r="D75" s="748"/>
      <c r="E75" s="748"/>
      <c r="F75" s="748"/>
      <c r="G75" s="748"/>
      <c r="H75" s="748"/>
      <c r="I75" s="748"/>
      <c r="J75" s="748"/>
      <c r="K75" s="748"/>
      <c r="L75" s="748"/>
      <c r="M75" s="748"/>
      <c r="N75" s="748"/>
      <c r="P75" s="748" t="s">
        <v>38</v>
      </c>
      <c r="Q75" s="748"/>
      <c r="R75" s="748"/>
      <c r="S75" s="748"/>
      <c r="T75" s="748"/>
      <c r="U75" s="748"/>
      <c r="V75" s="748"/>
      <c r="W75" s="748"/>
      <c r="X75" s="748"/>
      <c r="Y75" s="748"/>
      <c r="Z75" s="748"/>
      <c r="AA75" s="748"/>
      <c r="AB75" s="748"/>
      <c r="AD75" s="748" t="s">
        <v>38</v>
      </c>
      <c r="AE75" s="748"/>
      <c r="AF75" s="748"/>
      <c r="AG75" s="748"/>
      <c r="AH75" s="748"/>
      <c r="AI75" s="748"/>
      <c r="AJ75" s="748"/>
      <c r="AK75" s="748"/>
      <c r="AL75" s="748"/>
      <c r="AM75" s="748"/>
      <c r="AN75" s="748"/>
      <c r="AO75" s="748"/>
      <c r="AP75" s="748"/>
      <c r="AR75" s="748" t="s">
        <v>38</v>
      </c>
      <c r="AS75" s="748"/>
      <c r="AT75" s="748"/>
      <c r="AU75" s="748"/>
      <c r="AV75" s="748"/>
      <c r="AW75" s="748"/>
      <c r="AX75" s="748"/>
      <c r="AY75" s="748"/>
      <c r="AZ75" s="748"/>
      <c r="BA75" s="748"/>
      <c r="BB75" s="748"/>
      <c r="BC75" s="748"/>
      <c r="BD75" s="748"/>
      <c r="BF75" s="748" t="s">
        <v>38</v>
      </c>
      <c r="BG75" s="748"/>
      <c r="BH75" s="748"/>
      <c r="BI75" s="748"/>
      <c r="BJ75" s="748"/>
      <c r="BK75" s="748"/>
      <c r="BL75" s="748"/>
      <c r="BM75" s="748"/>
      <c r="BN75" s="748"/>
      <c r="BO75" s="748"/>
      <c r="BP75" s="748"/>
      <c r="BQ75" s="748"/>
      <c r="BR75" s="748"/>
    </row>
    <row r="77" spans="2:70" x14ac:dyDescent="0.35">
      <c r="B77" s="748" t="s">
        <v>16</v>
      </c>
      <c r="C77" s="748"/>
      <c r="D77" s="748"/>
      <c r="E77" s="748"/>
      <c r="F77" s="748"/>
      <c r="G77" s="748"/>
      <c r="H77" s="17"/>
      <c r="I77" s="748" t="s">
        <v>17</v>
      </c>
      <c r="J77" s="748"/>
      <c r="K77" s="748"/>
      <c r="L77" s="748"/>
      <c r="M77" s="748"/>
      <c r="N77" s="748"/>
      <c r="P77" s="748" t="s">
        <v>16</v>
      </c>
      <c r="Q77" s="748"/>
      <c r="R77" s="748"/>
      <c r="S77" s="748"/>
      <c r="T77" s="748"/>
      <c r="U77" s="748"/>
      <c r="V77" s="17"/>
      <c r="W77" s="748" t="s">
        <v>17</v>
      </c>
      <c r="X77" s="748"/>
      <c r="Y77" s="748"/>
      <c r="Z77" s="748"/>
      <c r="AA77" s="748"/>
      <c r="AB77" s="748"/>
      <c r="AD77" s="748" t="s">
        <v>16</v>
      </c>
      <c r="AE77" s="748"/>
      <c r="AF77" s="748"/>
      <c r="AG77" s="748"/>
      <c r="AH77" s="748"/>
      <c r="AI77" s="748"/>
      <c r="AJ77" s="17"/>
      <c r="AK77" s="748" t="s">
        <v>17</v>
      </c>
      <c r="AL77" s="748"/>
      <c r="AM77" s="748"/>
      <c r="AN77" s="748"/>
      <c r="AO77" s="748"/>
      <c r="AP77" s="748"/>
      <c r="AR77" s="748" t="s">
        <v>16</v>
      </c>
      <c r="AS77" s="748"/>
      <c r="AT77" s="748"/>
      <c r="AU77" s="748"/>
      <c r="AV77" s="748"/>
      <c r="AW77" s="748"/>
      <c r="AX77" s="17"/>
      <c r="AY77" s="748" t="s">
        <v>17</v>
      </c>
      <c r="AZ77" s="748"/>
      <c r="BA77" s="748"/>
      <c r="BB77" s="748"/>
      <c r="BC77" s="748"/>
      <c r="BD77" s="748"/>
      <c r="BF77" s="748" t="s">
        <v>16</v>
      </c>
      <c r="BG77" s="748"/>
      <c r="BH77" s="748"/>
      <c r="BI77" s="748"/>
      <c r="BJ77" s="748"/>
      <c r="BK77" s="748"/>
      <c r="BL77" s="17"/>
      <c r="BM77" s="748" t="s">
        <v>17</v>
      </c>
      <c r="BN77" s="748"/>
      <c r="BO77" s="748"/>
      <c r="BP77" s="748"/>
      <c r="BQ77" s="748"/>
      <c r="BR77" s="748"/>
    </row>
    <row r="79" spans="2:70" ht="14.5" customHeight="1" x14ac:dyDescent="0.35">
      <c r="B79" s="750" t="s">
        <v>1</v>
      </c>
      <c r="C79" s="750"/>
      <c r="D79" s="750"/>
      <c r="E79" s="750"/>
      <c r="F79" s="750"/>
      <c r="G79" s="750"/>
      <c r="H79" s="1"/>
      <c r="I79" s="750" t="s">
        <v>1</v>
      </c>
      <c r="J79" s="750"/>
      <c r="K79" s="750"/>
      <c r="L79" s="750"/>
      <c r="M79" s="750"/>
      <c r="N79" s="750"/>
      <c r="O79" s="1"/>
      <c r="P79" s="743" t="s">
        <v>1</v>
      </c>
      <c r="Q79" s="743"/>
      <c r="R79" s="743"/>
      <c r="S79" s="743"/>
      <c r="T79" s="743"/>
      <c r="U79" s="743"/>
      <c r="V79" s="433"/>
      <c r="W79" s="743" t="s">
        <v>1</v>
      </c>
      <c r="X79" s="743"/>
      <c r="Y79" s="743"/>
      <c r="Z79" s="743"/>
      <c r="AA79" s="743"/>
      <c r="AB79" s="743"/>
      <c r="AC79" s="1"/>
      <c r="AD79" s="743" t="s">
        <v>1</v>
      </c>
      <c r="AE79" s="743"/>
      <c r="AF79" s="743"/>
      <c r="AG79" s="743"/>
      <c r="AH79" s="743"/>
      <c r="AI79" s="743"/>
      <c r="AJ79" s="433"/>
      <c r="AK79" s="743" t="s">
        <v>1</v>
      </c>
      <c r="AL79" s="743"/>
      <c r="AM79" s="743"/>
      <c r="AN79" s="743"/>
      <c r="AO79" s="743"/>
      <c r="AP79" s="743"/>
      <c r="AQ79" s="1"/>
      <c r="AR79" s="743" t="s">
        <v>1</v>
      </c>
      <c r="AS79" s="743"/>
      <c r="AT79" s="743"/>
      <c r="AU79" s="743"/>
      <c r="AV79" s="743"/>
      <c r="AW79" s="743"/>
      <c r="AX79" s="433"/>
      <c r="AY79" s="743" t="s">
        <v>1</v>
      </c>
      <c r="AZ79" s="743"/>
      <c r="BA79" s="743"/>
      <c r="BB79" s="743"/>
      <c r="BC79" s="743"/>
      <c r="BD79" s="743"/>
      <c r="BE79" s="1"/>
      <c r="BF79" s="449" t="s">
        <v>1</v>
      </c>
      <c r="BG79" s="449"/>
      <c r="BH79" s="449"/>
      <c r="BI79" s="449"/>
      <c r="BJ79" s="449"/>
      <c r="BK79" s="449"/>
      <c r="BL79" s="433"/>
      <c r="BM79" s="449" t="s">
        <v>1</v>
      </c>
      <c r="BN79" s="449"/>
      <c r="BO79" s="449"/>
      <c r="BP79" s="449"/>
      <c r="BQ79" s="449"/>
      <c r="BR79" s="449"/>
    </row>
    <row r="80" spans="2:70" ht="24" x14ac:dyDescent="0.35">
      <c r="B80" s="756" t="s">
        <v>0</v>
      </c>
      <c r="C80" s="756"/>
      <c r="D80" s="2" t="s">
        <v>2</v>
      </c>
      <c r="E80" s="3" t="s">
        <v>3</v>
      </c>
      <c r="F80" s="3" t="s">
        <v>4</v>
      </c>
      <c r="G80" s="4" t="s">
        <v>5</v>
      </c>
      <c r="H80" s="1"/>
      <c r="I80" s="756" t="s">
        <v>0</v>
      </c>
      <c r="J80" s="756"/>
      <c r="K80" s="2" t="s">
        <v>2</v>
      </c>
      <c r="L80" s="3" t="s">
        <v>3</v>
      </c>
      <c r="M80" s="3" t="s">
        <v>4</v>
      </c>
      <c r="N80" s="4" t="s">
        <v>5</v>
      </c>
      <c r="O80" s="1"/>
      <c r="P80" s="744" t="s">
        <v>0</v>
      </c>
      <c r="Q80" s="744"/>
      <c r="R80" s="434" t="s">
        <v>2</v>
      </c>
      <c r="S80" s="435" t="s">
        <v>3</v>
      </c>
      <c r="T80" s="435" t="s">
        <v>4</v>
      </c>
      <c r="U80" s="436" t="s">
        <v>5</v>
      </c>
      <c r="V80" s="449"/>
      <c r="W80" s="744" t="s">
        <v>0</v>
      </c>
      <c r="X80" s="744"/>
      <c r="Y80" s="434" t="s">
        <v>2</v>
      </c>
      <c r="Z80" s="435" t="s">
        <v>3</v>
      </c>
      <c r="AA80" s="435" t="s">
        <v>4</v>
      </c>
      <c r="AB80" s="436" t="s">
        <v>5</v>
      </c>
      <c r="AC80" s="1"/>
      <c r="AD80" s="744" t="s">
        <v>0</v>
      </c>
      <c r="AE80" s="744"/>
      <c r="AF80" s="434" t="s">
        <v>2</v>
      </c>
      <c r="AG80" s="435" t="s">
        <v>3</v>
      </c>
      <c r="AH80" s="435" t="s">
        <v>4</v>
      </c>
      <c r="AI80" s="436" t="s">
        <v>5</v>
      </c>
      <c r="AJ80" s="433"/>
      <c r="AK80" s="744" t="s">
        <v>0</v>
      </c>
      <c r="AL80" s="744"/>
      <c r="AM80" s="434" t="s">
        <v>2</v>
      </c>
      <c r="AN80" s="435" t="s">
        <v>3</v>
      </c>
      <c r="AO80" s="435" t="s">
        <v>4</v>
      </c>
      <c r="AP80" s="436" t="s">
        <v>5</v>
      </c>
      <c r="AQ80" s="1"/>
      <c r="AR80" s="744" t="s">
        <v>0</v>
      </c>
      <c r="AS80" s="744"/>
      <c r="AT80" s="434" t="s">
        <v>2</v>
      </c>
      <c r="AU80" s="435" t="s">
        <v>3</v>
      </c>
      <c r="AV80" s="435" t="s">
        <v>4</v>
      </c>
      <c r="AW80" s="436" t="s">
        <v>5</v>
      </c>
      <c r="AX80" s="433"/>
      <c r="AY80" s="744" t="s">
        <v>0</v>
      </c>
      <c r="AZ80" s="744"/>
      <c r="BA80" s="434" t="s">
        <v>2</v>
      </c>
      <c r="BB80" s="435" t="s">
        <v>3</v>
      </c>
      <c r="BC80" s="435" t="s">
        <v>4</v>
      </c>
      <c r="BD80" s="436" t="s">
        <v>5</v>
      </c>
      <c r="BE80" s="1"/>
      <c r="BF80" s="450"/>
      <c r="BG80" s="450"/>
      <c r="BH80" s="434" t="s">
        <v>2</v>
      </c>
      <c r="BI80" s="435" t="s">
        <v>3</v>
      </c>
      <c r="BJ80" s="435" t="s">
        <v>4</v>
      </c>
      <c r="BK80" s="436" t="s">
        <v>5</v>
      </c>
      <c r="BL80" s="433"/>
      <c r="BM80" s="450"/>
      <c r="BN80" s="450"/>
      <c r="BO80" s="434" t="s">
        <v>2</v>
      </c>
      <c r="BP80" s="435" t="s">
        <v>3</v>
      </c>
      <c r="BQ80" s="435" t="s">
        <v>4</v>
      </c>
      <c r="BR80" s="436" t="s">
        <v>5</v>
      </c>
    </row>
    <row r="81" spans="2:70" ht="23" x14ac:dyDescent="0.35">
      <c r="B81" s="757" t="s">
        <v>6</v>
      </c>
      <c r="C81" s="5" t="s">
        <v>7</v>
      </c>
      <c r="D81" s="6">
        <v>53697</v>
      </c>
      <c r="E81" s="7">
        <v>35.679543914204842</v>
      </c>
      <c r="F81" s="7">
        <v>35.679543914204842</v>
      </c>
      <c r="G81" s="8">
        <v>35.679543914204842</v>
      </c>
      <c r="H81" s="1"/>
      <c r="I81" s="757" t="s">
        <v>6</v>
      </c>
      <c r="J81" s="5" t="s">
        <v>7</v>
      </c>
      <c r="K81" s="6">
        <v>5555869020.2740908</v>
      </c>
      <c r="L81" s="7">
        <v>35.005379147352414</v>
      </c>
      <c r="M81" s="7">
        <v>35.005379147353381</v>
      </c>
      <c r="N81" s="8">
        <v>35.005379147353381</v>
      </c>
      <c r="O81" s="1"/>
      <c r="P81" s="745" t="s">
        <v>6</v>
      </c>
      <c r="Q81" s="437" t="s">
        <v>7</v>
      </c>
      <c r="R81" s="438">
        <v>50825</v>
      </c>
      <c r="S81" s="439">
        <v>34.310383236685951</v>
      </c>
      <c r="T81" s="439">
        <v>34.310383236685951</v>
      </c>
      <c r="U81" s="440">
        <v>34.310383236685951</v>
      </c>
      <c r="V81" s="449"/>
      <c r="W81" s="745" t="s">
        <v>6</v>
      </c>
      <c r="X81" s="437" t="s">
        <v>7</v>
      </c>
      <c r="Y81" s="438">
        <v>4757047599.2405357</v>
      </c>
      <c r="Z81" s="439">
        <v>34.229994364073526</v>
      </c>
      <c r="AA81" s="439">
        <v>34.229994364073534</v>
      </c>
      <c r="AB81" s="440">
        <v>34.229994364073534</v>
      </c>
      <c r="AC81" s="1"/>
      <c r="AD81" s="745" t="s">
        <v>6</v>
      </c>
      <c r="AE81" s="437" t="s">
        <v>7</v>
      </c>
      <c r="AF81" s="438">
        <v>55711</v>
      </c>
      <c r="AG81" s="439">
        <v>32.994178299210546</v>
      </c>
      <c r="AH81" s="439">
        <v>32.994178299210546</v>
      </c>
      <c r="AI81" s="440">
        <v>32.994178299210546</v>
      </c>
      <c r="AJ81" s="433"/>
      <c r="AK81" s="745" t="s">
        <v>6</v>
      </c>
      <c r="AL81" s="437" t="s">
        <v>7</v>
      </c>
      <c r="AM81" s="438">
        <v>4870093264.7885332</v>
      </c>
      <c r="AN81" s="439">
        <v>32.83177976624134</v>
      </c>
      <c r="AO81" s="439">
        <v>32.831779766239919</v>
      </c>
      <c r="AP81" s="440">
        <v>32.831779766239919</v>
      </c>
      <c r="AQ81" s="1"/>
      <c r="AR81" s="745" t="s">
        <v>6</v>
      </c>
      <c r="AS81" s="437" t="s">
        <v>7</v>
      </c>
      <c r="AT81" s="438">
        <v>55907</v>
      </c>
      <c r="AU81" s="439">
        <v>32.455763514768712</v>
      </c>
      <c r="AV81" s="439">
        <v>32.455763514768712</v>
      </c>
      <c r="AW81" s="440">
        <v>32.455763514768712</v>
      </c>
      <c r="AX81" s="433"/>
      <c r="AY81" s="745" t="s">
        <v>6</v>
      </c>
      <c r="AZ81" s="437" t="s">
        <v>7</v>
      </c>
      <c r="BA81" s="438">
        <v>5195322005.5341778</v>
      </c>
      <c r="BB81" s="439">
        <v>32.180337763407167</v>
      </c>
      <c r="BC81" s="439">
        <v>32.180337763408026</v>
      </c>
      <c r="BD81" s="440">
        <v>32.180337763408026</v>
      </c>
      <c r="BE81" s="1"/>
      <c r="BF81" s="437" t="s">
        <v>6</v>
      </c>
      <c r="BG81" s="437" t="s">
        <v>7</v>
      </c>
      <c r="BH81" s="438">
        <v>60985</v>
      </c>
      <c r="BI81" s="439">
        <v>33.700000000000003</v>
      </c>
      <c r="BJ81" s="439">
        <v>33.700000000000003</v>
      </c>
      <c r="BK81" s="440">
        <v>33.700000000000003</v>
      </c>
      <c r="BL81" s="433"/>
      <c r="BM81" s="582" t="s">
        <v>6</v>
      </c>
      <c r="BN81" s="437" t="s">
        <v>7</v>
      </c>
      <c r="BO81" s="438">
        <v>5509877644</v>
      </c>
      <c r="BP81" s="439">
        <v>33.6</v>
      </c>
      <c r="BQ81" s="439">
        <v>33.6</v>
      </c>
      <c r="BR81" s="440">
        <v>33.6</v>
      </c>
    </row>
    <row r="82" spans="2:70" ht="23" x14ac:dyDescent="0.35">
      <c r="B82" s="758"/>
      <c r="C82" s="9" t="s">
        <v>8</v>
      </c>
      <c r="D82" s="10">
        <v>16759</v>
      </c>
      <c r="E82" s="11">
        <v>11.135696155430637</v>
      </c>
      <c r="F82" s="11">
        <v>11.135696155430637</v>
      </c>
      <c r="G82" s="12">
        <v>46.815240069635479</v>
      </c>
      <c r="H82" s="1"/>
      <c r="I82" s="758"/>
      <c r="J82" s="9" t="s">
        <v>8</v>
      </c>
      <c r="K82" s="10">
        <v>1829702954.2516775</v>
      </c>
      <c r="L82" s="11">
        <v>11.528249749388621</v>
      </c>
      <c r="M82" s="11">
        <v>11.528249749388936</v>
      </c>
      <c r="N82" s="12">
        <v>46.533628896742314</v>
      </c>
      <c r="O82" s="1"/>
      <c r="P82" s="746"/>
      <c r="Q82" s="441" t="s">
        <v>8</v>
      </c>
      <c r="R82" s="442">
        <v>14360</v>
      </c>
      <c r="S82" s="443">
        <v>9.6939912106012844</v>
      </c>
      <c r="T82" s="443">
        <v>9.6939912106012844</v>
      </c>
      <c r="U82" s="444">
        <v>44.004374447287233</v>
      </c>
      <c r="V82" s="449"/>
      <c r="W82" s="746"/>
      <c r="X82" s="441" t="s">
        <v>8</v>
      </c>
      <c r="Y82" s="442">
        <v>1417154271.0030954</v>
      </c>
      <c r="Z82" s="443">
        <v>10.197329687683425</v>
      </c>
      <c r="AA82" s="443">
        <v>10.197329687683428</v>
      </c>
      <c r="AB82" s="444">
        <v>44.427324051756962</v>
      </c>
      <c r="AC82" s="1"/>
      <c r="AD82" s="746"/>
      <c r="AE82" s="441" t="s">
        <v>8</v>
      </c>
      <c r="AF82" s="442">
        <v>16417</v>
      </c>
      <c r="AG82" s="443">
        <v>9.7227733327016139</v>
      </c>
      <c r="AH82" s="443">
        <v>9.7227733327016139</v>
      </c>
      <c r="AI82" s="444">
        <v>42.71695163191216</v>
      </c>
      <c r="AJ82" s="433"/>
      <c r="AK82" s="746"/>
      <c r="AL82" s="441" t="s">
        <v>8</v>
      </c>
      <c r="AM82" s="442">
        <v>1521788257.0393786</v>
      </c>
      <c r="AN82" s="443">
        <v>10.259149915507546</v>
      </c>
      <c r="AO82" s="443">
        <v>10.259149915507102</v>
      </c>
      <c r="AP82" s="444">
        <v>43.090929681747021</v>
      </c>
      <c r="AQ82" s="1"/>
      <c r="AR82" s="746"/>
      <c r="AS82" s="441" t="s">
        <v>8</v>
      </c>
      <c r="AT82" s="442">
        <v>16822</v>
      </c>
      <c r="AU82" s="443">
        <v>9.765697566412781</v>
      </c>
      <c r="AV82" s="443">
        <v>9.765697566412781</v>
      </c>
      <c r="AW82" s="444">
        <v>42.221461081181502</v>
      </c>
      <c r="AX82" s="433"/>
      <c r="AY82" s="746"/>
      <c r="AZ82" s="441" t="s">
        <v>8</v>
      </c>
      <c r="BA82" s="442">
        <v>1665601606.2705314</v>
      </c>
      <c r="BB82" s="443">
        <v>10.316900898917076</v>
      </c>
      <c r="BC82" s="443">
        <v>10.31690089891735</v>
      </c>
      <c r="BD82" s="444">
        <v>42.497238662325373</v>
      </c>
      <c r="BE82" s="1"/>
      <c r="BF82" s="441"/>
      <c r="BG82" s="441" t="s">
        <v>8</v>
      </c>
      <c r="BH82" s="442">
        <v>18845</v>
      </c>
      <c r="BI82" s="443">
        <v>10.4</v>
      </c>
      <c r="BJ82" s="443">
        <v>10.4</v>
      </c>
      <c r="BK82" s="444">
        <v>44.2</v>
      </c>
      <c r="BL82" s="433"/>
      <c r="BM82" s="583"/>
      <c r="BN82" s="441" t="s">
        <v>8</v>
      </c>
      <c r="BO82" s="442">
        <v>1813014183</v>
      </c>
      <c r="BP82" s="443">
        <v>11</v>
      </c>
      <c r="BQ82" s="443">
        <v>11</v>
      </c>
      <c r="BR82" s="444">
        <v>44.6</v>
      </c>
    </row>
    <row r="83" spans="2:70" x14ac:dyDescent="0.35">
      <c r="B83" s="758"/>
      <c r="C83" s="9" t="s">
        <v>9</v>
      </c>
      <c r="D83" s="10">
        <v>4874</v>
      </c>
      <c r="E83" s="11">
        <v>3.2385812436045667</v>
      </c>
      <c r="F83" s="11">
        <v>3.2385812436045667</v>
      </c>
      <c r="G83" s="12">
        <v>50.053821313240043</v>
      </c>
      <c r="H83" s="1"/>
      <c r="I83" s="758"/>
      <c r="J83" s="9" t="s">
        <v>9</v>
      </c>
      <c r="K83" s="10">
        <v>479108315.36453199</v>
      </c>
      <c r="L83" s="11">
        <v>3.0186759570435919</v>
      </c>
      <c r="M83" s="11">
        <v>3.0186759570436745</v>
      </c>
      <c r="N83" s="12">
        <v>49.552304853785991</v>
      </c>
      <c r="O83" s="1"/>
      <c r="P83" s="746"/>
      <c r="Q83" s="441" t="s">
        <v>9</v>
      </c>
      <c r="R83" s="442">
        <v>2284</v>
      </c>
      <c r="S83" s="443">
        <v>1.5418576549452181</v>
      </c>
      <c r="T83" s="443">
        <v>1.5418576549452181</v>
      </c>
      <c r="U83" s="444">
        <v>45.546232102232452</v>
      </c>
      <c r="V83" s="449"/>
      <c r="W83" s="746"/>
      <c r="X83" s="441" t="s">
        <v>9</v>
      </c>
      <c r="Y83" s="442">
        <v>194928049.80405217</v>
      </c>
      <c r="Z83" s="443">
        <v>1.4026317599297928</v>
      </c>
      <c r="AA83" s="443">
        <v>1.4026317599297935</v>
      </c>
      <c r="AB83" s="444">
        <v>45.829955811686759</v>
      </c>
      <c r="AC83" s="1"/>
      <c r="AD83" s="746"/>
      <c r="AE83" s="441" t="s">
        <v>9</v>
      </c>
      <c r="AF83" s="442">
        <v>2621</v>
      </c>
      <c r="AG83" s="443">
        <v>1.5522561311452108</v>
      </c>
      <c r="AH83" s="443">
        <v>1.5522561311452108</v>
      </c>
      <c r="AI83" s="444">
        <v>44.269207763057373</v>
      </c>
      <c r="AJ83" s="433"/>
      <c r="AK83" s="746"/>
      <c r="AL83" s="441" t="s">
        <v>9</v>
      </c>
      <c r="AM83" s="442">
        <v>206395532.61667657</v>
      </c>
      <c r="AN83" s="443">
        <v>1.3914174335429377</v>
      </c>
      <c r="AO83" s="443">
        <v>1.3914174335428773</v>
      </c>
      <c r="AP83" s="444">
        <v>44.482347115289897</v>
      </c>
      <c r="AQ83" s="1"/>
      <c r="AR83" s="746"/>
      <c r="AS83" s="441" t="s">
        <v>9</v>
      </c>
      <c r="AT83" s="442">
        <v>3614</v>
      </c>
      <c r="AU83" s="443">
        <v>2.0980401263236113</v>
      </c>
      <c r="AV83" s="443">
        <v>2.0980401263236113</v>
      </c>
      <c r="AW83" s="444">
        <v>44.319501207505105</v>
      </c>
      <c r="AX83" s="433"/>
      <c r="AY83" s="746"/>
      <c r="AZ83" s="441" t="s">
        <v>9</v>
      </c>
      <c r="BA83" s="442">
        <v>308817451.95753139</v>
      </c>
      <c r="BB83" s="443">
        <v>1.9128458064085534</v>
      </c>
      <c r="BC83" s="443">
        <v>1.9128458064086042</v>
      </c>
      <c r="BD83" s="444">
        <v>44.410084468733977</v>
      </c>
      <c r="BE83" s="1"/>
      <c r="BF83" s="441"/>
      <c r="BG83" s="441" t="s">
        <v>9</v>
      </c>
      <c r="BH83" s="442">
        <v>4804</v>
      </c>
      <c r="BI83" s="443">
        <v>2.7</v>
      </c>
      <c r="BJ83" s="443">
        <v>2.7</v>
      </c>
      <c r="BK83" s="444">
        <v>46.8</v>
      </c>
      <c r="BL83" s="433"/>
      <c r="BM83" s="583"/>
      <c r="BN83" s="441" t="s">
        <v>9</v>
      </c>
      <c r="BO83" s="442">
        <v>399222939</v>
      </c>
      <c r="BP83" s="443">
        <v>2.4</v>
      </c>
      <c r="BQ83" s="443">
        <v>2.4</v>
      </c>
      <c r="BR83" s="444">
        <v>47</v>
      </c>
    </row>
    <row r="84" spans="2:70" x14ac:dyDescent="0.35">
      <c r="B84" s="758"/>
      <c r="C84" s="9" t="s">
        <v>10</v>
      </c>
      <c r="D84" s="10">
        <v>4454</v>
      </c>
      <c r="E84" s="11">
        <v>2.9595077675450834</v>
      </c>
      <c r="F84" s="11">
        <v>2.9595077675450834</v>
      </c>
      <c r="G84" s="12">
        <v>53.013329080785134</v>
      </c>
      <c r="H84" s="1"/>
      <c r="I84" s="758"/>
      <c r="J84" s="9" t="s">
        <v>10</v>
      </c>
      <c r="K84" s="10">
        <v>423064773.1469987</v>
      </c>
      <c r="L84" s="11">
        <v>2.6655673007872172</v>
      </c>
      <c r="M84" s="11">
        <v>2.6655673007872904</v>
      </c>
      <c r="N84" s="12">
        <v>52.217872154573271</v>
      </c>
      <c r="O84" s="1"/>
      <c r="P84" s="746"/>
      <c r="Q84" s="441" t="s">
        <v>10</v>
      </c>
      <c r="R84" s="442">
        <v>2361</v>
      </c>
      <c r="S84" s="443">
        <v>1.5938379699324257</v>
      </c>
      <c r="T84" s="443">
        <v>1.5938379699324257</v>
      </c>
      <c r="U84" s="444">
        <v>47.140070072164882</v>
      </c>
      <c r="V84" s="449"/>
      <c r="W84" s="746"/>
      <c r="X84" s="441" t="s">
        <v>10</v>
      </c>
      <c r="Y84" s="442">
        <v>208099842.71037278</v>
      </c>
      <c r="Z84" s="443">
        <v>1.4974112187311048</v>
      </c>
      <c r="AA84" s="443">
        <v>1.4974112187311051</v>
      </c>
      <c r="AB84" s="444">
        <v>47.327367030417868</v>
      </c>
      <c r="AC84" s="1"/>
      <c r="AD84" s="746"/>
      <c r="AE84" s="441" t="s">
        <v>10</v>
      </c>
      <c r="AF84" s="442">
        <v>2737</v>
      </c>
      <c r="AG84" s="443">
        <v>1.6209557538895241</v>
      </c>
      <c r="AH84" s="443">
        <v>1.6209557538895241</v>
      </c>
      <c r="AI84" s="444">
        <v>45.890163516946892</v>
      </c>
      <c r="AJ84" s="433"/>
      <c r="AK84" s="746"/>
      <c r="AL84" s="441" t="s">
        <v>10</v>
      </c>
      <c r="AM84" s="442">
        <v>221732372.33503482</v>
      </c>
      <c r="AN84" s="443">
        <v>1.4948108834351432</v>
      </c>
      <c r="AO84" s="443">
        <v>1.4948108834350784</v>
      </c>
      <c r="AP84" s="444">
        <v>45.977157998724969</v>
      </c>
      <c r="AQ84" s="1"/>
      <c r="AR84" s="746"/>
      <c r="AS84" s="441" t="s">
        <v>10</v>
      </c>
      <c r="AT84" s="442">
        <v>3696</v>
      </c>
      <c r="AU84" s="443">
        <v>2.1456436931079326</v>
      </c>
      <c r="AV84" s="443">
        <v>2.1456436931079326</v>
      </c>
      <c r="AW84" s="444">
        <v>46.465144900613041</v>
      </c>
      <c r="AX84" s="433"/>
      <c r="AY84" s="746"/>
      <c r="AZ84" s="441" t="s">
        <v>10</v>
      </c>
      <c r="BA84" s="442">
        <v>332161804.83407801</v>
      </c>
      <c r="BB84" s="443">
        <v>2.0574430343831063</v>
      </c>
      <c r="BC84" s="443">
        <v>2.0574430343831605</v>
      </c>
      <c r="BD84" s="444">
        <v>46.46752750311714</v>
      </c>
      <c r="BE84" s="1"/>
      <c r="BF84" s="441"/>
      <c r="BG84" s="441" t="s">
        <v>10</v>
      </c>
      <c r="BH84" s="442">
        <v>4171</v>
      </c>
      <c r="BI84" s="443">
        <v>2.2999999999999998</v>
      </c>
      <c r="BJ84" s="443">
        <v>2.2999999999999998</v>
      </c>
      <c r="BK84" s="444">
        <v>49.1</v>
      </c>
      <c r="BL84" s="433"/>
      <c r="BM84" s="583"/>
      <c r="BN84" s="441" t="s">
        <v>10</v>
      </c>
      <c r="BO84" s="442">
        <v>349399547</v>
      </c>
      <c r="BP84" s="443">
        <v>2.1</v>
      </c>
      <c r="BQ84" s="443">
        <v>2.1</v>
      </c>
      <c r="BR84" s="444">
        <v>49.2</v>
      </c>
    </row>
    <row r="85" spans="2:70" x14ac:dyDescent="0.35">
      <c r="B85" s="758"/>
      <c r="C85" s="9" t="s">
        <v>11</v>
      </c>
      <c r="D85" s="10">
        <v>41995</v>
      </c>
      <c r="E85" s="11">
        <v>27.904025302661829</v>
      </c>
      <c r="F85" s="11">
        <v>27.904025302661829</v>
      </c>
      <c r="G85" s="12">
        <v>80.917354383446963</v>
      </c>
      <c r="H85" s="1"/>
      <c r="I85" s="758"/>
      <c r="J85" s="9" t="s">
        <v>11</v>
      </c>
      <c r="K85" s="10">
        <v>4434400009.25313</v>
      </c>
      <c r="L85" s="11">
        <v>27.939437205679653</v>
      </c>
      <c r="M85" s="11">
        <v>27.939437205680417</v>
      </c>
      <c r="N85" s="12">
        <v>80.157309360253691</v>
      </c>
      <c r="O85" s="1"/>
      <c r="P85" s="746"/>
      <c r="Q85" s="441" t="s">
        <v>11</v>
      </c>
      <c r="R85" s="442">
        <v>39773</v>
      </c>
      <c r="S85" s="443">
        <v>26.849520363457163</v>
      </c>
      <c r="T85" s="443">
        <v>26.849520363457163</v>
      </c>
      <c r="U85" s="444">
        <v>73.989590435622048</v>
      </c>
      <c r="V85" s="449"/>
      <c r="W85" s="746"/>
      <c r="X85" s="441" t="s">
        <v>11</v>
      </c>
      <c r="Y85" s="442">
        <v>3700347219.3342094</v>
      </c>
      <c r="Z85" s="443">
        <v>26.626360535712717</v>
      </c>
      <c r="AA85" s="443">
        <v>26.626360535712724</v>
      </c>
      <c r="AB85" s="444">
        <v>73.953727566130596</v>
      </c>
      <c r="AC85" s="1"/>
      <c r="AD85" s="746"/>
      <c r="AE85" s="441" t="s">
        <v>11</v>
      </c>
      <c r="AF85" s="442">
        <v>42966</v>
      </c>
      <c r="AG85" s="443">
        <v>25.446103369242707</v>
      </c>
      <c r="AH85" s="443">
        <v>25.446103369242707</v>
      </c>
      <c r="AI85" s="444">
        <v>71.336266886189605</v>
      </c>
      <c r="AJ85" s="433"/>
      <c r="AK85" s="746"/>
      <c r="AL85" s="441" t="s">
        <v>11</v>
      </c>
      <c r="AM85" s="442">
        <v>3766171153.6987042</v>
      </c>
      <c r="AN85" s="443">
        <v>25.38967842242668</v>
      </c>
      <c r="AO85" s="443">
        <v>25.389678422425582</v>
      </c>
      <c r="AP85" s="444">
        <v>71.366836421150566</v>
      </c>
      <c r="AQ85" s="1"/>
      <c r="AR85" s="746"/>
      <c r="AS85" s="441" t="s">
        <v>11</v>
      </c>
      <c r="AT85" s="442">
        <v>49195</v>
      </c>
      <c r="AU85" s="443">
        <v>28.559237414081366</v>
      </c>
      <c r="AV85" s="443">
        <v>28.559237414081366</v>
      </c>
      <c r="AW85" s="444">
        <v>75.024382314694407</v>
      </c>
      <c r="AX85" s="433"/>
      <c r="AY85" s="746"/>
      <c r="AZ85" s="441" t="s">
        <v>11</v>
      </c>
      <c r="BA85" s="442">
        <v>4499013528.0530148</v>
      </c>
      <c r="BB85" s="443">
        <v>27.867334263528111</v>
      </c>
      <c r="BC85" s="443">
        <v>27.867334263528846</v>
      </c>
      <c r="BD85" s="444">
        <v>74.334861766646</v>
      </c>
      <c r="BE85" s="1"/>
      <c r="BF85" s="441"/>
      <c r="BG85" s="441" t="s">
        <v>11</v>
      </c>
      <c r="BH85" s="442">
        <v>49337</v>
      </c>
      <c r="BI85" s="443">
        <v>27.3</v>
      </c>
      <c r="BJ85" s="443">
        <v>27.3</v>
      </c>
      <c r="BK85" s="444">
        <v>76.400000000000006</v>
      </c>
      <c r="BL85" s="433"/>
      <c r="BM85" s="583"/>
      <c r="BN85" s="441" t="s">
        <v>11</v>
      </c>
      <c r="BO85" s="442">
        <v>4406059990</v>
      </c>
      <c r="BP85" s="443">
        <v>26.8</v>
      </c>
      <c r="BQ85" s="443">
        <v>26.8</v>
      </c>
      <c r="BR85" s="444">
        <v>76</v>
      </c>
    </row>
    <row r="86" spans="2:70" x14ac:dyDescent="0.35">
      <c r="B86" s="758"/>
      <c r="C86" s="9" t="s">
        <v>12</v>
      </c>
      <c r="D86" s="10">
        <v>23683</v>
      </c>
      <c r="E86" s="11">
        <v>15.736421746468391</v>
      </c>
      <c r="F86" s="11">
        <v>15.736421746468391</v>
      </c>
      <c r="G86" s="12">
        <v>96.653776129915343</v>
      </c>
      <c r="H86" s="1"/>
      <c r="I86" s="758"/>
      <c r="J86" s="9" t="s">
        <v>12</v>
      </c>
      <c r="K86" s="10">
        <v>2495471104.591938</v>
      </c>
      <c r="L86" s="11">
        <v>15.72299704127899</v>
      </c>
      <c r="M86" s="11">
        <v>15.722997041279422</v>
      </c>
      <c r="N86" s="12">
        <v>95.880306401533105</v>
      </c>
      <c r="O86" s="1"/>
      <c r="P86" s="746"/>
      <c r="Q86" s="441" t="s">
        <v>12</v>
      </c>
      <c r="R86" s="442">
        <v>34038</v>
      </c>
      <c r="S86" s="443">
        <v>22.97799950044892</v>
      </c>
      <c r="T86" s="443">
        <v>22.97799950044892</v>
      </c>
      <c r="U86" s="444">
        <v>96.967589936070965</v>
      </c>
      <c r="V86" s="449"/>
      <c r="W86" s="746"/>
      <c r="X86" s="441" t="s">
        <v>12</v>
      </c>
      <c r="Y86" s="442">
        <v>3090384802.6246085</v>
      </c>
      <c r="Z86" s="443">
        <v>22.237291548974042</v>
      </c>
      <c r="AA86" s="443">
        <v>22.237291548974049</v>
      </c>
      <c r="AB86" s="444">
        <v>96.191019115104638</v>
      </c>
      <c r="AC86" s="1"/>
      <c r="AD86" s="746"/>
      <c r="AE86" s="441" t="s">
        <v>12</v>
      </c>
      <c r="AF86" s="442">
        <v>42824</v>
      </c>
      <c r="AG86" s="443">
        <v>25.362005555193633</v>
      </c>
      <c r="AH86" s="443">
        <v>25.362005555193633</v>
      </c>
      <c r="AI86" s="444">
        <v>96.698272441383224</v>
      </c>
      <c r="AJ86" s="433"/>
      <c r="AK86" s="746"/>
      <c r="AL86" s="441" t="s">
        <v>12</v>
      </c>
      <c r="AM86" s="442">
        <v>3631700602.6582808</v>
      </c>
      <c r="AN86" s="443">
        <v>24.483143931860617</v>
      </c>
      <c r="AO86" s="443">
        <v>24.483143931859555</v>
      </c>
      <c r="AP86" s="444">
        <v>95.84998035301011</v>
      </c>
      <c r="AQ86" s="1"/>
      <c r="AR86" s="746"/>
      <c r="AS86" s="441" t="s">
        <v>12</v>
      </c>
      <c r="AT86" s="442">
        <v>37696</v>
      </c>
      <c r="AU86" s="443">
        <v>21.883707969533717</v>
      </c>
      <c r="AV86" s="443">
        <v>21.883707969533717</v>
      </c>
      <c r="AW86" s="444">
        <v>96.908090284228123</v>
      </c>
      <c r="AX86" s="433"/>
      <c r="AY86" s="746"/>
      <c r="AZ86" s="441" t="s">
        <v>12</v>
      </c>
      <c r="BA86" s="442">
        <v>3501287422.1027193</v>
      </c>
      <c r="BB86" s="443">
        <v>21.687320194977943</v>
      </c>
      <c r="BC86" s="443">
        <v>21.687320194978518</v>
      </c>
      <c r="BD86" s="444">
        <v>96.022181961624511</v>
      </c>
      <c r="BE86" s="1"/>
      <c r="BF86" s="441"/>
      <c r="BG86" s="441" t="s">
        <v>12</v>
      </c>
      <c r="BH86" s="442">
        <v>37648</v>
      </c>
      <c r="BI86" s="443">
        <v>20.8</v>
      </c>
      <c r="BJ86" s="443">
        <v>20.8</v>
      </c>
      <c r="BK86" s="444">
        <v>97.3</v>
      </c>
      <c r="BL86" s="433"/>
      <c r="BM86" s="583"/>
      <c r="BN86" s="441" t="s">
        <v>12</v>
      </c>
      <c r="BO86" s="442">
        <v>3364691841</v>
      </c>
      <c r="BP86" s="443">
        <v>20.5</v>
      </c>
      <c r="BQ86" s="443">
        <v>20.5</v>
      </c>
      <c r="BR86" s="444">
        <v>96.5</v>
      </c>
    </row>
    <row r="87" spans="2:70" x14ac:dyDescent="0.35">
      <c r="B87" s="758"/>
      <c r="C87" s="9" t="s">
        <v>13</v>
      </c>
      <c r="D87" s="10">
        <v>5036</v>
      </c>
      <c r="E87" s="11">
        <v>3.3462238700846525</v>
      </c>
      <c r="F87" s="11">
        <v>3.3462238700846525</v>
      </c>
      <c r="G87" s="12">
        <v>100</v>
      </c>
      <c r="H87" s="1"/>
      <c r="I87" s="758"/>
      <c r="J87" s="9" t="s">
        <v>13</v>
      </c>
      <c r="K87" s="10">
        <v>653856024.25260866</v>
      </c>
      <c r="L87" s="11">
        <v>4.1196935984667711</v>
      </c>
      <c r="M87" s="11">
        <v>4.1196935984668848</v>
      </c>
      <c r="N87" s="12">
        <v>100</v>
      </c>
      <c r="O87" s="1"/>
      <c r="P87" s="746"/>
      <c r="Q87" s="441" t="s">
        <v>13</v>
      </c>
      <c r="R87" s="442">
        <v>4492</v>
      </c>
      <c r="S87" s="443">
        <v>3.0324100639290368</v>
      </c>
      <c r="T87" s="443">
        <v>3.0324100639290368</v>
      </c>
      <c r="U87" s="444">
        <v>100</v>
      </c>
      <c r="V87" s="449"/>
      <c r="W87" s="746"/>
      <c r="X87" s="441" t="s">
        <v>13</v>
      </c>
      <c r="Y87" s="442">
        <v>529345788.99791235</v>
      </c>
      <c r="Z87" s="443">
        <v>3.8089808848953659</v>
      </c>
      <c r="AA87" s="443">
        <v>3.8089808848953672</v>
      </c>
      <c r="AB87" s="444">
        <v>100</v>
      </c>
      <c r="AC87" s="1"/>
      <c r="AD87" s="746"/>
      <c r="AE87" s="441" t="s">
        <v>13</v>
      </c>
      <c r="AF87" s="442">
        <v>5575</v>
      </c>
      <c r="AG87" s="443">
        <v>3.3017275586167689</v>
      </c>
      <c r="AH87" s="443">
        <v>3.3017275586167689</v>
      </c>
      <c r="AI87" s="444">
        <v>100</v>
      </c>
      <c r="AJ87" s="433"/>
      <c r="AK87" s="746"/>
      <c r="AL87" s="441" t="s">
        <v>13</v>
      </c>
      <c r="AM87" s="442">
        <v>615592053.65796125</v>
      </c>
      <c r="AN87" s="443">
        <v>4.1500196469900663</v>
      </c>
      <c r="AO87" s="443">
        <v>4.1500196469898869</v>
      </c>
      <c r="AP87" s="444">
        <v>100</v>
      </c>
      <c r="AQ87" s="1"/>
      <c r="AR87" s="746"/>
      <c r="AS87" s="441" t="s">
        <v>13</v>
      </c>
      <c r="AT87" s="442">
        <v>5326</v>
      </c>
      <c r="AU87" s="443">
        <v>3.0919097157718745</v>
      </c>
      <c r="AV87" s="443">
        <v>3.0919097157718745</v>
      </c>
      <c r="AW87" s="444">
        <v>100</v>
      </c>
      <c r="AX87" s="433"/>
      <c r="AY87" s="746"/>
      <c r="AZ87" s="441" t="s">
        <v>13</v>
      </c>
      <c r="BA87" s="442">
        <v>642194800.46235383</v>
      </c>
      <c r="BB87" s="443">
        <v>3.9778180383753816</v>
      </c>
      <c r="BC87" s="443">
        <v>3.9778180383754878</v>
      </c>
      <c r="BD87" s="444">
        <v>100</v>
      </c>
      <c r="BE87" s="1"/>
      <c r="BF87" s="441"/>
      <c r="BG87" s="441" t="s">
        <v>13</v>
      </c>
      <c r="BH87" s="442">
        <v>4960</v>
      </c>
      <c r="BI87" s="443">
        <v>2.7</v>
      </c>
      <c r="BJ87" s="443">
        <v>2.7</v>
      </c>
      <c r="BK87" s="444">
        <v>100</v>
      </c>
      <c r="BL87" s="433"/>
      <c r="BM87" s="583"/>
      <c r="BN87" s="441" t="s">
        <v>13</v>
      </c>
      <c r="BO87" s="442">
        <v>575810654</v>
      </c>
      <c r="BP87" s="443">
        <v>3.5</v>
      </c>
      <c r="BQ87" s="443">
        <v>3.5</v>
      </c>
      <c r="BR87" s="444">
        <v>100</v>
      </c>
    </row>
    <row r="88" spans="2:70" x14ac:dyDescent="0.35">
      <c r="B88" s="759"/>
      <c r="C88" s="13" t="s">
        <v>14</v>
      </c>
      <c r="D88" s="14">
        <v>150498</v>
      </c>
      <c r="E88" s="15">
        <v>100</v>
      </c>
      <c r="F88" s="15">
        <v>100</v>
      </c>
      <c r="G88" s="16"/>
      <c r="H88" s="1"/>
      <c r="I88" s="759"/>
      <c r="J88" s="13" t="s">
        <v>14</v>
      </c>
      <c r="K88" s="14">
        <v>15871472201.134975</v>
      </c>
      <c r="L88" s="15">
        <v>99.999999999997257</v>
      </c>
      <c r="M88" s="15">
        <v>100</v>
      </c>
      <c r="N88" s="16"/>
      <c r="O88" s="1"/>
      <c r="P88" s="747"/>
      <c r="Q88" s="445" t="s">
        <v>14</v>
      </c>
      <c r="R88" s="446">
        <v>148133</v>
      </c>
      <c r="S88" s="447">
        <v>100</v>
      </c>
      <c r="T88" s="447">
        <v>100</v>
      </c>
      <c r="U88" s="448"/>
      <c r="V88" s="449"/>
      <c r="W88" s="747"/>
      <c r="X88" s="445" t="s">
        <v>14</v>
      </c>
      <c r="Y88" s="446">
        <v>13897307573.714787</v>
      </c>
      <c r="Z88" s="447">
        <v>99.999999999999972</v>
      </c>
      <c r="AA88" s="447">
        <v>100</v>
      </c>
      <c r="AB88" s="448"/>
      <c r="AC88" s="1"/>
      <c r="AD88" s="747"/>
      <c r="AE88" s="445" t="s">
        <v>14</v>
      </c>
      <c r="AF88" s="446">
        <v>168851</v>
      </c>
      <c r="AG88" s="447">
        <v>100</v>
      </c>
      <c r="AH88" s="447">
        <v>100</v>
      </c>
      <c r="AI88" s="448"/>
      <c r="AJ88" s="433"/>
      <c r="AK88" s="747"/>
      <c r="AL88" s="445" t="s">
        <v>14</v>
      </c>
      <c r="AM88" s="446">
        <v>14833473236.794569</v>
      </c>
      <c r="AN88" s="447">
        <v>100.00000000000433</v>
      </c>
      <c r="AO88" s="447">
        <v>100</v>
      </c>
      <c r="AP88" s="448"/>
      <c r="AQ88" s="1"/>
      <c r="AR88" s="747"/>
      <c r="AS88" s="445" t="s">
        <v>14</v>
      </c>
      <c r="AT88" s="446">
        <v>172256</v>
      </c>
      <c r="AU88" s="447">
        <v>100</v>
      </c>
      <c r="AV88" s="447">
        <v>100</v>
      </c>
      <c r="AW88" s="448"/>
      <c r="AX88" s="433"/>
      <c r="AY88" s="747"/>
      <c r="AZ88" s="445" t="s">
        <v>14</v>
      </c>
      <c r="BA88" s="446">
        <v>16144398619.214407</v>
      </c>
      <c r="BB88" s="447">
        <v>99.999999999997343</v>
      </c>
      <c r="BC88" s="447">
        <v>100</v>
      </c>
      <c r="BD88" s="448"/>
      <c r="BE88" s="1"/>
      <c r="BF88" s="445"/>
      <c r="BG88" s="445" t="s">
        <v>14</v>
      </c>
      <c r="BH88" s="446">
        <v>180750</v>
      </c>
      <c r="BI88" s="447">
        <v>100</v>
      </c>
      <c r="BJ88" s="447">
        <v>100</v>
      </c>
      <c r="BK88" s="448"/>
      <c r="BL88" s="433"/>
      <c r="BM88" s="584"/>
      <c r="BN88" s="445" t="s">
        <v>14</v>
      </c>
      <c r="BO88" s="446">
        <v>16418076797</v>
      </c>
      <c r="BP88" s="447">
        <v>100</v>
      </c>
      <c r="BQ88" s="447">
        <v>100</v>
      </c>
      <c r="BR88" s="448"/>
    </row>
    <row r="90" spans="2:70" x14ac:dyDescent="0.35">
      <c r="B90" s="750" t="s">
        <v>18</v>
      </c>
      <c r="C90" s="750"/>
      <c r="D90" s="750"/>
      <c r="E90" s="750"/>
      <c r="F90" s="750"/>
      <c r="G90" s="750"/>
      <c r="H90" s="1"/>
      <c r="I90" s="750" t="s">
        <v>18</v>
      </c>
      <c r="J90" s="750"/>
      <c r="K90" s="750"/>
      <c r="L90" s="750"/>
      <c r="M90" s="750"/>
      <c r="N90" s="750"/>
      <c r="O90" s="1"/>
      <c r="P90" s="743" t="s">
        <v>18</v>
      </c>
      <c r="Q90" s="743"/>
      <c r="R90" s="743"/>
      <c r="S90" s="743"/>
      <c r="T90" s="743"/>
      <c r="U90" s="743"/>
      <c r="V90" s="433"/>
      <c r="W90" s="750" t="s">
        <v>18</v>
      </c>
      <c r="X90" s="750"/>
      <c r="Y90" s="750"/>
      <c r="Z90" s="750"/>
      <c r="AA90" s="750"/>
      <c r="AB90" s="750"/>
      <c r="AC90" s="1"/>
      <c r="AD90" s="743" t="s">
        <v>18</v>
      </c>
      <c r="AE90" s="743"/>
      <c r="AF90" s="743"/>
      <c r="AG90" s="743"/>
      <c r="AH90" s="743"/>
      <c r="AI90" s="743"/>
      <c r="AJ90" s="433"/>
      <c r="AK90" s="743" t="s">
        <v>18</v>
      </c>
      <c r="AL90" s="743"/>
      <c r="AM90" s="743"/>
      <c r="AN90" s="743"/>
      <c r="AO90" s="743"/>
      <c r="AP90" s="743"/>
      <c r="AQ90" s="1"/>
      <c r="AR90" s="743" t="s">
        <v>18</v>
      </c>
      <c r="AS90" s="743"/>
      <c r="AT90" s="743"/>
      <c r="AU90" s="743"/>
      <c r="AV90" s="743"/>
      <c r="AW90" s="743"/>
      <c r="AX90" s="433"/>
      <c r="AY90" s="743" t="s">
        <v>18</v>
      </c>
      <c r="AZ90" s="743"/>
      <c r="BA90" s="743"/>
      <c r="BB90" s="743"/>
      <c r="BC90" s="743"/>
      <c r="BD90" s="743"/>
      <c r="BE90" s="1"/>
      <c r="BF90" s="449" t="s">
        <v>18</v>
      </c>
      <c r="BG90" s="449"/>
      <c r="BH90" s="449"/>
      <c r="BI90" s="449"/>
      <c r="BJ90" s="449"/>
      <c r="BK90" s="449"/>
      <c r="BL90" s="433"/>
      <c r="BM90" s="449" t="s">
        <v>18</v>
      </c>
      <c r="BN90" s="449"/>
      <c r="BO90" s="449"/>
      <c r="BP90" s="449"/>
      <c r="BQ90" s="449"/>
      <c r="BR90" s="449"/>
    </row>
    <row r="91" spans="2:70" ht="24" x14ac:dyDescent="0.35">
      <c r="B91" s="756" t="s">
        <v>0</v>
      </c>
      <c r="C91" s="756"/>
      <c r="D91" s="2" t="s">
        <v>2</v>
      </c>
      <c r="E91" s="3" t="s">
        <v>3</v>
      </c>
      <c r="F91" s="3" t="s">
        <v>4</v>
      </c>
      <c r="G91" s="4" t="s">
        <v>5</v>
      </c>
      <c r="H91" s="1"/>
      <c r="I91" s="756" t="s">
        <v>0</v>
      </c>
      <c r="J91" s="756"/>
      <c r="K91" s="2" t="s">
        <v>2</v>
      </c>
      <c r="L91" s="3" t="s">
        <v>3</v>
      </c>
      <c r="M91" s="3" t="s">
        <v>4</v>
      </c>
      <c r="N91" s="4" t="s">
        <v>5</v>
      </c>
      <c r="O91" s="1"/>
      <c r="P91" s="450"/>
      <c r="Q91" s="450"/>
      <c r="R91" s="434" t="s">
        <v>2</v>
      </c>
      <c r="S91" s="435" t="s">
        <v>3</v>
      </c>
      <c r="T91" s="435" t="s">
        <v>4</v>
      </c>
      <c r="U91" s="436" t="s">
        <v>5</v>
      </c>
      <c r="V91" s="449"/>
      <c r="W91" s="34"/>
      <c r="X91" s="34"/>
      <c r="Y91" s="2" t="s">
        <v>2</v>
      </c>
      <c r="Z91" s="3" t="s">
        <v>3</v>
      </c>
      <c r="AA91" s="3" t="s">
        <v>4</v>
      </c>
      <c r="AB91" s="4" t="s">
        <v>5</v>
      </c>
      <c r="AC91" s="1"/>
      <c r="AD91" s="744" t="s">
        <v>0</v>
      </c>
      <c r="AE91" s="744"/>
      <c r="AF91" s="434" t="s">
        <v>2</v>
      </c>
      <c r="AG91" s="435" t="s">
        <v>3</v>
      </c>
      <c r="AH91" s="435" t="s">
        <v>4</v>
      </c>
      <c r="AI91" s="436" t="s">
        <v>5</v>
      </c>
      <c r="AJ91" s="433"/>
      <c r="AK91" s="744" t="s">
        <v>0</v>
      </c>
      <c r="AL91" s="744"/>
      <c r="AM91" s="434" t="s">
        <v>2</v>
      </c>
      <c r="AN91" s="435" t="s">
        <v>3</v>
      </c>
      <c r="AO91" s="435" t="s">
        <v>4</v>
      </c>
      <c r="AP91" s="436" t="s">
        <v>5</v>
      </c>
      <c r="AQ91" s="1"/>
      <c r="AR91" s="744" t="s">
        <v>0</v>
      </c>
      <c r="AS91" s="744"/>
      <c r="AT91" s="434" t="s">
        <v>2</v>
      </c>
      <c r="AU91" s="435" t="s">
        <v>3</v>
      </c>
      <c r="AV91" s="435" t="s">
        <v>4</v>
      </c>
      <c r="AW91" s="436" t="s">
        <v>5</v>
      </c>
      <c r="AX91" s="433"/>
      <c r="AY91" s="744" t="s">
        <v>0</v>
      </c>
      <c r="AZ91" s="744"/>
      <c r="BA91" s="434" t="s">
        <v>2</v>
      </c>
      <c r="BB91" s="435" t="s">
        <v>3</v>
      </c>
      <c r="BC91" s="435" t="s">
        <v>4</v>
      </c>
      <c r="BD91" s="436" t="s">
        <v>5</v>
      </c>
      <c r="BE91" s="1"/>
      <c r="BF91" s="450"/>
      <c r="BG91" s="450"/>
      <c r="BH91" s="434" t="s">
        <v>2</v>
      </c>
      <c r="BI91" s="435" t="s">
        <v>3</v>
      </c>
      <c r="BJ91" s="435" t="s">
        <v>4</v>
      </c>
      <c r="BK91" s="436" t="s">
        <v>5</v>
      </c>
      <c r="BL91" s="433"/>
      <c r="BM91" s="450"/>
      <c r="BN91" s="450"/>
      <c r="BO91" s="434" t="s">
        <v>2</v>
      </c>
      <c r="BP91" s="435" t="s">
        <v>3</v>
      </c>
      <c r="BQ91" s="435" t="s">
        <v>4</v>
      </c>
      <c r="BR91" s="436" t="s">
        <v>5</v>
      </c>
    </row>
    <row r="92" spans="2:70" ht="23" x14ac:dyDescent="0.35">
      <c r="B92" s="757" t="s">
        <v>6</v>
      </c>
      <c r="C92" s="5" t="s">
        <v>19</v>
      </c>
      <c r="D92" s="6">
        <v>143802</v>
      </c>
      <c r="E92" s="7">
        <v>95.550771438823119</v>
      </c>
      <c r="F92" s="7">
        <v>95.550771438823119</v>
      </c>
      <c r="G92" s="8">
        <v>95.550771438823119</v>
      </c>
      <c r="H92" s="1"/>
      <c r="I92" s="757" t="s">
        <v>6</v>
      </c>
      <c r="J92" s="5" t="s">
        <v>19</v>
      </c>
      <c r="K92" s="6">
        <v>15163987864.481926</v>
      </c>
      <c r="L92" s="7">
        <v>95.542415173036872</v>
      </c>
      <c r="M92" s="7">
        <v>95.542415173037014</v>
      </c>
      <c r="N92" s="8">
        <v>95.542415173037014</v>
      </c>
      <c r="O92" s="1"/>
      <c r="P92" s="437" t="s">
        <v>6</v>
      </c>
      <c r="Q92" s="437" t="s">
        <v>19</v>
      </c>
      <c r="R92" s="438">
        <v>140517</v>
      </c>
      <c r="S92" s="439">
        <v>94.9</v>
      </c>
      <c r="T92" s="439">
        <v>94.9</v>
      </c>
      <c r="U92" s="440">
        <v>94.9</v>
      </c>
      <c r="V92" s="449"/>
      <c r="W92" s="5" t="s">
        <v>6</v>
      </c>
      <c r="X92" s="5" t="s">
        <v>19</v>
      </c>
      <c r="Y92" s="6">
        <v>13178667300</v>
      </c>
      <c r="Z92" s="7">
        <v>94.8</v>
      </c>
      <c r="AA92" s="7">
        <v>94.8</v>
      </c>
      <c r="AB92" s="8">
        <v>94.8</v>
      </c>
      <c r="AC92" s="1"/>
      <c r="AD92" s="745" t="s">
        <v>6</v>
      </c>
      <c r="AE92" s="437" t="s">
        <v>19</v>
      </c>
      <c r="AF92" s="438">
        <v>159049</v>
      </c>
      <c r="AG92" s="439">
        <v>94.194881878105548</v>
      </c>
      <c r="AH92" s="439">
        <v>94.194881878105548</v>
      </c>
      <c r="AI92" s="440">
        <v>94.194881878105548</v>
      </c>
      <c r="AJ92" s="433"/>
      <c r="AK92" s="745" t="s">
        <v>6</v>
      </c>
      <c r="AL92" s="437" t="s">
        <v>19</v>
      </c>
      <c r="AM92" s="438">
        <v>13945459012.076298</v>
      </c>
      <c r="AN92" s="439">
        <v>94.013443712461495</v>
      </c>
      <c r="AO92" s="439">
        <v>94.01344371246158</v>
      </c>
      <c r="AP92" s="440">
        <v>94.01344371246158</v>
      </c>
      <c r="AQ92" s="1"/>
      <c r="AR92" s="745" t="s">
        <v>6</v>
      </c>
      <c r="AS92" s="437" t="s">
        <v>19</v>
      </c>
      <c r="AT92" s="438">
        <v>159030</v>
      </c>
      <c r="AU92" s="439">
        <v>92.321892996470368</v>
      </c>
      <c r="AV92" s="439">
        <v>92.321892996470368</v>
      </c>
      <c r="AW92" s="440">
        <v>92.321892996470368</v>
      </c>
      <c r="AX92" s="433"/>
      <c r="AY92" s="745" t="s">
        <v>6</v>
      </c>
      <c r="AZ92" s="437" t="s">
        <v>19</v>
      </c>
      <c r="BA92" s="438">
        <v>14923596428.315037</v>
      </c>
      <c r="BB92" s="439">
        <v>92.438230622930618</v>
      </c>
      <c r="BC92" s="439">
        <v>92.43823062292995</v>
      </c>
      <c r="BD92" s="440">
        <v>92.43823062292995</v>
      </c>
      <c r="BE92" s="1"/>
      <c r="BF92" s="437" t="s">
        <v>6</v>
      </c>
      <c r="BG92" s="437" t="s">
        <v>19</v>
      </c>
      <c r="BH92" s="438">
        <v>166551</v>
      </c>
      <c r="BI92" s="439">
        <v>92.1</v>
      </c>
      <c r="BJ92" s="439">
        <v>92.1</v>
      </c>
      <c r="BK92" s="440">
        <v>92.1</v>
      </c>
      <c r="BL92" s="433"/>
      <c r="BM92" s="437" t="s">
        <v>6</v>
      </c>
      <c r="BN92" s="437" t="s">
        <v>19</v>
      </c>
      <c r="BO92" s="438">
        <v>15157245657</v>
      </c>
      <c r="BP92" s="439">
        <v>92.3</v>
      </c>
      <c r="BQ92" s="439">
        <v>92.3</v>
      </c>
      <c r="BR92" s="440">
        <v>92.3</v>
      </c>
    </row>
    <row r="93" spans="2:70" ht="23" x14ac:dyDescent="0.35">
      <c r="B93" s="758"/>
      <c r="C93" s="9" t="s">
        <v>20</v>
      </c>
      <c r="D93" s="10">
        <v>6696</v>
      </c>
      <c r="E93" s="11">
        <v>4.4492285611768922</v>
      </c>
      <c r="F93" s="11">
        <v>4.4492285611768922</v>
      </c>
      <c r="G93" s="12">
        <v>100</v>
      </c>
      <c r="H93" s="1"/>
      <c r="I93" s="758"/>
      <c r="J93" s="9" t="s">
        <v>20</v>
      </c>
      <c r="K93" s="10">
        <v>707484336.65345967</v>
      </c>
      <c r="L93" s="11">
        <v>4.4575848269629823</v>
      </c>
      <c r="M93" s="11">
        <v>4.4575848269629885</v>
      </c>
      <c r="N93" s="12">
        <v>100</v>
      </c>
      <c r="O93" s="1"/>
      <c r="P93" s="441"/>
      <c r="Q93" s="441" t="s">
        <v>20</v>
      </c>
      <c r="R93" s="442">
        <v>7616</v>
      </c>
      <c r="S93" s="443">
        <v>5.0999999999999996</v>
      </c>
      <c r="T93" s="443">
        <v>5.0999999999999996</v>
      </c>
      <c r="U93" s="444">
        <v>100</v>
      </c>
      <c r="V93" s="449"/>
      <c r="W93" s="9"/>
      <c r="X93" s="9" t="s">
        <v>20</v>
      </c>
      <c r="Y93" s="10">
        <v>718640273</v>
      </c>
      <c r="Z93" s="11">
        <v>5.2</v>
      </c>
      <c r="AA93" s="11">
        <v>5.2</v>
      </c>
      <c r="AB93" s="12">
        <v>100</v>
      </c>
      <c r="AC93" s="1"/>
      <c r="AD93" s="746"/>
      <c r="AE93" s="441" t="s">
        <v>20</v>
      </c>
      <c r="AF93" s="442">
        <v>9802</v>
      </c>
      <c r="AG93" s="443">
        <v>5.8051181218944512</v>
      </c>
      <c r="AH93" s="443">
        <v>5.8051181218944512</v>
      </c>
      <c r="AI93" s="444">
        <v>100</v>
      </c>
      <c r="AJ93" s="433"/>
      <c r="AK93" s="746"/>
      <c r="AL93" s="441" t="s">
        <v>20</v>
      </c>
      <c r="AM93" s="442">
        <v>888014224.71761405</v>
      </c>
      <c r="AN93" s="443">
        <v>5.9865562875384093</v>
      </c>
      <c r="AO93" s="443">
        <v>5.9865562875384155</v>
      </c>
      <c r="AP93" s="444">
        <v>100</v>
      </c>
      <c r="AQ93" s="1"/>
      <c r="AR93" s="746"/>
      <c r="AS93" s="441" t="s">
        <v>20</v>
      </c>
      <c r="AT93" s="442">
        <v>13226</v>
      </c>
      <c r="AU93" s="443">
        <v>7.6781070035296297</v>
      </c>
      <c r="AV93" s="443">
        <v>7.6781070035296297</v>
      </c>
      <c r="AW93" s="444">
        <v>100</v>
      </c>
      <c r="AX93" s="433"/>
      <c r="AY93" s="746"/>
      <c r="AZ93" s="441" t="s">
        <v>20</v>
      </c>
      <c r="BA93" s="442">
        <v>1220802190.8999162</v>
      </c>
      <c r="BB93" s="443">
        <v>7.5617693770701049</v>
      </c>
      <c r="BC93" s="443">
        <v>7.5617693770700489</v>
      </c>
      <c r="BD93" s="444">
        <v>100</v>
      </c>
      <c r="BE93" s="1"/>
      <c r="BF93" s="441"/>
      <c r="BG93" s="441" t="s">
        <v>20</v>
      </c>
      <c r="BH93" s="442">
        <v>14199</v>
      </c>
      <c r="BI93" s="443">
        <v>7.9</v>
      </c>
      <c r="BJ93" s="443">
        <v>7.9</v>
      </c>
      <c r="BK93" s="444">
        <v>100</v>
      </c>
      <c r="BL93" s="433"/>
      <c r="BM93" s="441"/>
      <c r="BN93" s="441" t="s">
        <v>20</v>
      </c>
      <c r="BO93" s="442">
        <v>1260831140</v>
      </c>
      <c r="BP93" s="443">
        <v>7.7</v>
      </c>
      <c r="BQ93" s="443">
        <v>7.7</v>
      </c>
      <c r="BR93" s="444">
        <v>100</v>
      </c>
    </row>
    <row r="94" spans="2:70" x14ac:dyDescent="0.35">
      <c r="B94" s="759"/>
      <c r="C94" s="13" t="s">
        <v>14</v>
      </c>
      <c r="D94" s="14">
        <v>150498</v>
      </c>
      <c r="E94" s="15">
        <v>100</v>
      </c>
      <c r="F94" s="15">
        <v>100</v>
      </c>
      <c r="G94" s="16"/>
      <c r="H94" s="1"/>
      <c r="I94" s="759"/>
      <c r="J94" s="13" t="s">
        <v>14</v>
      </c>
      <c r="K94" s="14">
        <v>15871472201.135386</v>
      </c>
      <c r="L94" s="15">
        <v>99.999999999999844</v>
      </c>
      <c r="M94" s="15">
        <v>100</v>
      </c>
      <c r="N94" s="16"/>
      <c r="O94" s="1"/>
      <c r="P94" s="445"/>
      <c r="Q94" s="445" t="s">
        <v>14</v>
      </c>
      <c r="R94" s="446">
        <v>148133</v>
      </c>
      <c r="S94" s="447">
        <v>100</v>
      </c>
      <c r="T94" s="447">
        <v>100</v>
      </c>
      <c r="U94" s="448"/>
      <c r="V94" s="449"/>
      <c r="W94" s="13"/>
      <c r="X94" s="13" t="s">
        <v>14</v>
      </c>
      <c r="Y94" s="14">
        <v>13897307574</v>
      </c>
      <c r="Z94" s="15">
        <v>100</v>
      </c>
      <c r="AA94" s="15">
        <v>100</v>
      </c>
      <c r="AB94" s="16"/>
      <c r="AC94" s="1"/>
      <c r="AD94" s="747"/>
      <c r="AE94" s="445" t="s">
        <v>14</v>
      </c>
      <c r="AF94" s="446">
        <v>168851</v>
      </c>
      <c r="AG94" s="447">
        <v>100</v>
      </c>
      <c r="AH94" s="447">
        <v>100</v>
      </c>
      <c r="AI94" s="448"/>
      <c r="AJ94" s="433"/>
      <c r="AK94" s="747"/>
      <c r="AL94" s="445" t="s">
        <v>14</v>
      </c>
      <c r="AM94" s="446">
        <v>14833473236.793911</v>
      </c>
      <c r="AN94" s="447">
        <v>99.999999999999901</v>
      </c>
      <c r="AO94" s="447">
        <v>100</v>
      </c>
      <c r="AP94" s="448"/>
      <c r="AQ94" s="1"/>
      <c r="AR94" s="747"/>
      <c r="AS94" s="445" t="s">
        <v>14</v>
      </c>
      <c r="AT94" s="446">
        <v>172256</v>
      </c>
      <c r="AU94" s="447">
        <v>100</v>
      </c>
      <c r="AV94" s="447">
        <v>100</v>
      </c>
      <c r="AW94" s="448"/>
      <c r="AX94" s="433"/>
      <c r="AY94" s="747"/>
      <c r="AZ94" s="445" t="s">
        <v>14</v>
      </c>
      <c r="BA94" s="446">
        <v>16144398619.214952</v>
      </c>
      <c r="BB94" s="447">
        <v>100.00000000000071</v>
      </c>
      <c r="BC94" s="447">
        <v>100</v>
      </c>
      <c r="BD94" s="448"/>
      <c r="BE94" s="1"/>
      <c r="BF94" s="445"/>
      <c r="BG94" s="445" t="s">
        <v>14</v>
      </c>
      <c r="BH94" s="446">
        <v>180750</v>
      </c>
      <c r="BI94" s="447">
        <v>100</v>
      </c>
      <c r="BJ94" s="447">
        <v>100</v>
      </c>
      <c r="BK94" s="448"/>
      <c r="BL94" s="433"/>
      <c r="BM94" s="445"/>
      <c r="BN94" s="445" t="s">
        <v>14</v>
      </c>
      <c r="BO94" s="446">
        <v>16418076797</v>
      </c>
      <c r="BP94" s="447">
        <v>100</v>
      </c>
      <c r="BQ94" s="447">
        <v>100</v>
      </c>
      <c r="BR94" s="448"/>
    </row>
    <row r="98" spans="2:70" x14ac:dyDescent="0.35">
      <c r="B98" s="748" t="s">
        <v>23</v>
      </c>
      <c r="C98" s="748"/>
      <c r="D98" s="748"/>
      <c r="E98" s="748"/>
      <c r="F98" s="748"/>
      <c r="G98" s="748"/>
      <c r="H98" s="748"/>
      <c r="I98" s="748"/>
      <c r="J98" s="748"/>
      <c r="K98" s="748"/>
      <c r="L98" s="748"/>
      <c r="M98" s="748"/>
      <c r="N98" s="748"/>
      <c r="P98" s="748" t="s">
        <v>23</v>
      </c>
      <c r="Q98" s="748"/>
      <c r="R98" s="748"/>
      <c r="S98" s="748"/>
      <c r="T98" s="748"/>
      <c r="U98" s="748"/>
      <c r="V98" s="748"/>
      <c r="W98" s="748"/>
      <c r="X98" s="748"/>
      <c r="Y98" s="748"/>
      <c r="Z98" s="748"/>
      <c r="AA98" s="748"/>
      <c r="AB98" s="748"/>
      <c r="AD98" s="748" t="s">
        <v>23</v>
      </c>
      <c r="AE98" s="748"/>
      <c r="AF98" s="748"/>
      <c r="AG98" s="748"/>
      <c r="AH98" s="748"/>
      <c r="AI98" s="748"/>
      <c r="AJ98" s="748"/>
      <c r="AK98" s="748"/>
      <c r="AL98" s="748"/>
      <c r="AM98" s="748"/>
      <c r="AN98" s="748"/>
      <c r="AO98" s="748"/>
      <c r="AP98" s="748"/>
      <c r="AR98" s="748" t="s">
        <v>23</v>
      </c>
      <c r="AS98" s="748"/>
      <c r="AT98" s="748"/>
      <c r="AU98" s="748"/>
      <c r="AV98" s="748"/>
      <c r="AW98" s="748"/>
      <c r="AX98" s="748"/>
      <c r="AY98" s="748"/>
      <c r="AZ98" s="748"/>
      <c r="BA98" s="748"/>
      <c r="BB98" s="748"/>
      <c r="BC98" s="748"/>
      <c r="BD98" s="748"/>
      <c r="BF98" s="748" t="s">
        <v>23</v>
      </c>
      <c r="BG98" s="748"/>
      <c r="BH98" s="748"/>
      <c r="BI98" s="748"/>
      <c r="BJ98" s="748"/>
      <c r="BK98" s="748"/>
      <c r="BL98" s="748"/>
      <c r="BM98" s="748"/>
      <c r="BN98" s="748"/>
      <c r="BO98" s="748"/>
      <c r="BP98" s="748"/>
      <c r="BQ98" s="748"/>
      <c r="BR98" s="748"/>
    </row>
    <row r="100" spans="2:70" x14ac:dyDescent="0.35">
      <c r="B100" s="748" t="s">
        <v>16</v>
      </c>
      <c r="C100" s="748"/>
      <c r="D100" s="748"/>
      <c r="E100" s="748"/>
      <c r="F100" s="748"/>
      <c r="G100" s="748"/>
      <c r="H100" s="17"/>
      <c r="I100" s="748" t="s">
        <v>17</v>
      </c>
      <c r="J100" s="748"/>
      <c r="K100" s="748"/>
      <c r="L100" s="748"/>
      <c r="M100" s="748"/>
      <c r="N100" s="748"/>
      <c r="P100" s="748" t="s">
        <v>16</v>
      </c>
      <c r="Q100" s="748"/>
      <c r="R100" s="748"/>
      <c r="S100" s="748"/>
      <c r="T100" s="748"/>
      <c r="U100" s="748"/>
      <c r="V100" s="17"/>
      <c r="W100" s="748" t="s">
        <v>17</v>
      </c>
      <c r="X100" s="748"/>
      <c r="Y100" s="748"/>
      <c r="Z100" s="748"/>
      <c r="AA100" s="748"/>
      <c r="AB100" s="748"/>
      <c r="AD100" s="748" t="s">
        <v>16</v>
      </c>
      <c r="AE100" s="748"/>
      <c r="AF100" s="748"/>
      <c r="AG100" s="748"/>
      <c r="AH100" s="748"/>
      <c r="AI100" s="748"/>
      <c r="AJ100" s="17"/>
      <c r="AK100" s="748" t="s">
        <v>17</v>
      </c>
      <c r="AL100" s="748"/>
      <c r="AM100" s="748"/>
      <c r="AN100" s="748"/>
      <c r="AO100" s="748"/>
      <c r="AP100" s="748"/>
      <c r="AR100" s="748" t="s">
        <v>16</v>
      </c>
      <c r="AS100" s="748"/>
      <c r="AT100" s="748"/>
      <c r="AU100" s="748"/>
      <c r="AV100" s="748"/>
      <c r="AW100" s="748"/>
      <c r="AX100" s="17"/>
      <c r="AY100" s="748" t="s">
        <v>17</v>
      </c>
      <c r="AZ100" s="748"/>
      <c r="BA100" s="748"/>
      <c r="BB100" s="748"/>
      <c r="BC100" s="748"/>
      <c r="BD100" s="748"/>
      <c r="BF100" s="748" t="s">
        <v>16</v>
      </c>
      <c r="BG100" s="748"/>
      <c r="BH100" s="748"/>
      <c r="BI100" s="748"/>
      <c r="BJ100" s="748"/>
      <c r="BK100" s="748"/>
      <c r="BL100" s="17"/>
      <c r="BM100" s="748" t="s">
        <v>17</v>
      </c>
      <c r="BN100" s="748"/>
      <c r="BO100" s="748"/>
      <c r="BP100" s="748"/>
      <c r="BQ100" s="748"/>
      <c r="BR100" s="748"/>
    </row>
    <row r="102" spans="2:70" ht="14.5" customHeight="1" x14ac:dyDescent="0.35">
      <c r="B102" s="750" t="s">
        <v>1</v>
      </c>
      <c r="C102" s="750"/>
      <c r="D102" s="750"/>
      <c r="E102" s="750"/>
      <c r="F102" s="750"/>
      <c r="G102" s="750"/>
      <c r="H102" s="1"/>
      <c r="I102" s="750" t="s">
        <v>1</v>
      </c>
      <c r="J102" s="750"/>
      <c r="K102" s="750"/>
      <c r="L102" s="750"/>
      <c r="M102" s="750"/>
      <c r="N102" s="750"/>
      <c r="O102" s="1"/>
      <c r="P102" s="743" t="s">
        <v>1</v>
      </c>
      <c r="Q102" s="743"/>
      <c r="R102" s="743"/>
      <c r="S102" s="743"/>
      <c r="T102" s="743"/>
      <c r="U102" s="743"/>
      <c r="V102" s="433"/>
      <c r="W102" s="743" t="s">
        <v>1</v>
      </c>
      <c r="X102" s="743"/>
      <c r="Y102" s="743"/>
      <c r="Z102" s="743"/>
      <c r="AA102" s="743"/>
      <c r="AB102" s="743"/>
      <c r="AC102" s="1"/>
      <c r="AD102" s="743" t="s">
        <v>1</v>
      </c>
      <c r="AE102" s="743"/>
      <c r="AF102" s="743"/>
      <c r="AG102" s="743"/>
      <c r="AH102" s="743"/>
      <c r="AI102" s="743"/>
      <c r="AJ102" s="433"/>
      <c r="AK102" s="743" t="s">
        <v>1</v>
      </c>
      <c r="AL102" s="743"/>
      <c r="AM102" s="743"/>
      <c r="AN102" s="743"/>
      <c r="AO102" s="743"/>
      <c r="AP102" s="743"/>
      <c r="AQ102" s="1"/>
      <c r="AR102" s="743" t="s">
        <v>1</v>
      </c>
      <c r="AS102" s="743"/>
      <c r="AT102" s="743"/>
      <c r="AU102" s="743"/>
      <c r="AV102" s="743"/>
      <c r="AW102" s="743"/>
      <c r="AX102" s="433"/>
      <c r="AY102" s="743" t="s">
        <v>1</v>
      </c>
      <c r="AZ102" s="743"/>
      <c r="BA102" s="743"/>
      <c r="BB102" s="743"/>
      <c r="BC102" s="743"/>
      <c r="BD102" s="743"/>
      <c r="BE102" s="1"/>
      <c r="BF102" s="449" t="s">
        <v>1</v>
      </c>
      <c r="BG102" s="449"/>
      <c r="BH102" s="449"/>
      <c r="BI102" s="449"/>
      <c r="BJ102" s="449"/>
      <c r="BK102" s="449"/>
      <c r="BL102" s="433"/>
      <c r="BM102" s="449" t="s">
        <v>1</v>
      </c>
      <c r="BN102" s="449"/>
      <c r="BO102" s="449"/>
      <c r="BP102" s="449"/>
      <c r="BQ102" s="449"/>
      <c r="BR102" s="449"/>
    </row>
    <row r="103" spans="2:70" ht="24" x14ac:dyDescent="0.35">
      <c r="B103" s="756" t="s">
        <v>0</v>
      </c>
      <c r="C103" s="756"/>
      <c r="D103" s="2" t="s">
        <v>2</v>
      </c>
      <c r="E103" s="3" t="s">
        <v>3</v>
      </c>
      <c r="F103" s="3" t="s">
        <v>4</v>
      </c>
      <c r="G103" s="4" t="s">
        <v>5</v>
      </c>
      <c r="H103" s="1"/>
      <c r="I103" s="756" t="s">
        <v>0</v>
      </c>
      <c r="J103" s="756"/>
      <c r="K103" s="2" t="s">
        <v>2</v>
      </c>
      <c r="L103" s="3" t="s">
        <v>3</v>
      </c>
      <c r="M103" s="3" t="s">
        <v>4</v>
      </c>
      <c r="N103" s="4" t="s">
        <v>5</v>
      </c>
      <c r="O103" s="1"/>
      <c r="P103" s="744" t="s">
        <v>0</v>
      </c>
      <c r="Q103" s="744"/>
      <c r="R103" s="434" t="s">
        <v>2</v>
      </c>
      <c r="S103" s="435" t="s">
        <v>3</v>
      </c>
      <c r="T103" s="435" t="s">
        <v>4</v>
      </c>
      <c r="U103" s="436" t="s">
        <v>5</v>
      </c>
      <c r="V103" s="449"/>
      <c r="W103" s="744" t="s">
        <v>0</v>
      </c>
      <c r="X103" s="744"/>
      <c r="Y103" s="434" t="s">
        <v>2</v>
      </c>
      <c r="Z103" s="435" t="s">
        <v>3</v>
      </c>
      <c r="AA103" s="435" t="s">
        <v>4</v>
      </c>
      <c r="AB103" s="436" t="s">
        <v>5</v>
      </c>
      <c r="AC103" s="1"/>
      <c r="AD103" s="744" t="s">
        <v>0</v>
      </c>
      <c r="AE103" s="744"/>
      <c r="AF103" s="434" t="s">
        <v>2</v>
      </c>
      <c r="AG103" s="435" t="s">
        <v>3</v>
      </c>
      <c r="AH103" s="435" t="s">
        <v>4</v>
      </c>
      <c r="AI103" s="436" t="s">
        <v>5</v>
      </c>
      <c r="AJ103" s="433"/>
      <c r="AK103" s="744" t="s">
        <v>0</v>
      </c>
      <c r="AL103" s="744"/>
      <c r="AM103" s="434" t="s">
        <v>2</v>
      </c>
      <c r="AN103" s="435" t="s">
        <v>3</v>
      </c>
      <c r="AO103" s="435" t="s">
        <v>4</v>
      </c>
      <c r="AP103" s="436" t="s">
        <v>5</v>
      </c>
      <c r="AQ103" s="1"/>
      <c r="AR103" s="744" t="s">
        <v>0</v>
      </c>
      <c r="AS103" s="744"/>
      <c r="AT103" s="434" t="s">
        <v>2</v>
      </c>
      <c r="AU103" s="435" t="s">
        <v>3</v>
      </c>
      <c r="AV103" s="435" t="s">
        <v>4</v>
      </c>
      <c r="AW103" s="436" t="s">
        <v>5</v>
      </c>
      <c r="AX103" s="433"/>
      <c r="AY103" s="744" t="s">
        <v>0</v>
      </c>
      <c r="AZ103" s="744"/>
      <c r="BA103" s="434" t="s">
        <v>2</v>
      </c>
      <c r="BB103" s="435" t="s">
        <v>3</v>
      </c>
      <c r="BC103" s="435" t="s">
        <v>4</v>
      </c>
      <c r="BD103" s="436" t="s">
        <v>5</v>
      </c>
      <c r="BE103" s="1"/>
      <c r="BF103" s="450"/>
      <c r="BG103" s="450"/>
      <c r="BH103" s="434" t="s">
        <v>2</v>
      </c>
      <c r="BI103" s="435" t="s">
        <v>3</v>
      </c>
      <c r="BJ103" s="435" t="s">
        <v>4</v>
      </c>
      <c r="BK103" s="436" t="s">
        <v>5</v>
      </c>
      <c r="BL103" s="433"/>
      <c r="BM103" s="450"/>
      <c r="BN103" s="450"/>
      <c r="BO103" s="434" t="s">
        <v>2</v>
      </c>
      <c r="BP103" s="435" t="s">
        <v>3</v>
      </c>
      <c r="BQ103" s="435" t="s">
        <v>4</v>
      </c>
      <c r="BR103" s="436" t="s">
        <v>5</v>
      </c>
    </row>
    <row r="104" spans="2:70" ht="23" x14ac:dyDescent="0.35">
      <c r="B104" s="757" t="s">
        <v>6</v>
      </c>
      <c r="C104" s="5" t="s">
        <v>7</v>
      </c>
      <c r="D104" s="6">
        <v>24799</v>
      </c>
      <c r="E104" s="7">
        <v>25.464384363416059</v>
      </c>
      <c r="F104" s="7">
        <v>25.464384363416059</v>
      </c>
      <c r="G104" s="8">
        <v>25.464384363416059</v>
      </c>
      <c r="H104" s="1"/>
      <c r="I104" s="757" t="s">
        <v>6</v>
      </c>
      <c r="J104" s="5" t="s">
        <v>7</v>
      </c>
      <c r="K104" s="6">
        <v>2608920511.552217</v>
      </c>
      <c r="L104" s="7">
        <v>25.192423276582787</v>
      </c>
      <c r="M104" s="7">
        <v>25.19242327658327</v>
      </c>
      <c r="N104" s="8">
        <v>25.19242327658327</v>
      </c>
      <c r="O104" s="1"/>
      <c r="P104" s="745" t="s">
        <v>6</v>
      </c>
      <c r="Q104" s="437" t="s">
        <v>7</v>
      </c>
      <c r="R104" s="438">
        <v>26264</v>
      </c>
      <c r="S104" s="439">
        <v>25.140712945590991</v>
      </c>
      <c r="T104" s="439">
        <v>25.140712945590991</v>
      </c>
      <c r="U104" s="440">
        <v>25.140712945590991</v>
      </c>
      <c r="V104" s="449"/>
      <c r="W104" s="745" t="s">
        <v>6</v>
      </c>
      <c r="X104" s="437" t="s">
        <v>7</v>
      </c>
      <c r="Y104" s="438">
        <v>2444413387.2769632</v>
      </c>
      <c r="Z104" s="439">
        <v>25.030702753592937</v>
      </c>
      <c r="AA104" s="439">
        <v>25.030702753592525</v>
      </c>
      <c r="AB104" s="440">
        <v>25.030702753592525</v>
      </c>
      <c r="AC104" s="1"/>
      <c r="AD104" s="745" t="s">
        <v>6</v>
      </c>
      <c r="AE104" s="437" t="s">
        <v>7</v>
      </c>
      <c r="AF104" s="438">
        <v>28210</v>
      </c>
      <c r="AG104" s="439">
        <v>23.68339308052018</v>
      </c>
      <c r="AH104" s="439">
        <v>23.68339308052018</v>
      </c>
      <c r="AI104" s="440">
        <v>23.68339308052018</v>
      </c>
      <c r="AJ104" s="433"/>
      <c r="AK104" s="745" t="s">
        <v>6</v>
      </c>
      <c r="AL104" s="437" t="s">
        <v>7</v>
      </c>
      <c r="AM104" s="438">
        <v>2451978241.0855231</v>
      </c>
      <c r="AN104" s="439">
        <v>23.560728125684648</v>
      </c>
      <c r="AO104" s="439">
        <v>23.560728125683795</v>
      </c>
      <c r="AP104" s="440">
        <v>23.560728125683795</v>
      </c>
      <c r="AQ104" s="1"/>
      <c r="AR104" s="745" t="s">
        <v>6</v>
      </c>
      <c r="AS104" s="437" t="s">
        <v>7</v>
      </c>
      <c r="AT104" s="438">
        <v>27462</v>
      </c>
      <c r="AU104" s="439">
        <v>22.901603662655425</v>
      </c>
      <c r="AV104" s="439">
        <v>22.901603662655425</v>
      </c>
      <c r="AW104" s="440">
        <v>22.901603662655425</v>
      </c>
      <c r="AX104" s="433"/>
      <c r="AY104" s="745" t="s">
        <v>6</v>
      </c>
      <c r="AZ104" s="437" t="s">
        <v>7</v>
      </c>
      <c r="BA104" s="438">
        <v>2550979381.6298208</v>
      </c>
      <c r="BB104" s="439">
        <v>22.80103482631327</v>
      </c>
      <c r="BC104" s="439">
        <v>22.801034826312836</v>
      </c>
      <c r="BD104" s="440">
        <v>22.801034826312836</v>
      </c>
      <c r="BE104" s="1"/>
      <c r="BF104" s="582" t="s">
        <v>6</v>
      </c>
      <c r="BG104" s="437" t="s">
        <v>7</v>
      </c>
      <c r="BH104" s="438">
        <v>29988</v>
      </c>
      <c r="BI104" s="439">
        <v>24.3</v>
      </c>
      <c r="BJ104" s="439">
        <v>24.3</v>
      </c>
      <c r="BK104" s="440">
        <v>24.3</v>
      </c>
      <c r="BL104" s="433"/>
      <c r="BM104" s="437" t="s">
        <v>6</v>
      </c>
      <c r="BN104" s="437" t="s">
        <v>7</v>
      </c>
      <c r="BO104" s="438">
        <v>2699333916</v>
      </c>
      <c r="BP104" s="439">
        <v>24.1</v>
      </c>
      <c r="BQ104" s="439">
        <v>24.1</v>
      </c>
      <c r="BR104" s="440">
        <v>24.1</v>
      </c>
    </row>
    <row r="105" spans="2:70" ht="23" x14ac:dyDescent="0.35">
      <c r="B105" s="758"/>
      <c r="C105" s="9" t="s">
        <v>8</v>
      </c>
      <c r="D105" s="10">
        <v>8182</v>
      </c>
      <c r="E105" s="11">
        <v>8.4015320319960569</v>
      </c>
      <c r="F105" s="11">
        <v>8.4015320319960569</v>
      </c>
      <c r="G105" s="12">
        <v>33.865916395412121</v>
      </c>
      <c r="H105" s="1"/>
      <c r="I105" s="758"/>
      <c r="J105" s="9" t="s">
        <v>8</v>
      </c>
      <c r="K105" s="10">
        <v>893881154.0318712</v>
      </c>
      <c r="L105" s="11">
        <v>8.6315517439560292</v>
      </c>
      <c r="M105" s="11">
        <v>8.6315517439561944</v>
      </c>
      <c r="N105" s="12">
        <v>33.823975020539464</v>
      </c>
      <c r="O105" s="1"/>
      <c r="P105" s="746"/>
      <c r="Q105" s="441" t="s">
        <v>8</v>
      </c>
      <c r="R105" s="442">
        <v>7377</v>
      </c>
      <c r="S105" s="443">
        <v>7.0614925144541871</v>
      </c>
      <c r="T105" s="443">
        <v>7.0614925144541871</v>
      </c>
      <c r="U105" s="444">
        <v>32.202205460045178</v>
      </c>
      <c r="V105" s="449"/>
      <c r="W105" s="746"/>
      <c r="X105" s="441" t="s">
        <v>8</v>
      </c>
      <c r="Y105" s="442">
        <v>733466544.16571963</v>
      </c>
      <c r="Z105" s="443">
        <v>7.5106703073529664</v>
      </c>
      <c r="AA105" s="443">
        <v>7.5106703073528429</v>
      </c>
      <c r="AB105" s="444">
        <v>32.541373060945368</v>
      </c>
      <c r="AC105" s="1"/>
      <c r="AD105" s="746"/>
      <c r="AE105" s="441" t="s">
        <v>8</v>
      </c>
      <c r="AF105" s="442">
        <v>8145</v>
      </c>
      <c r="AG105" s="443">
        <v>6.8380445459353716</v>
      </c>
      <c r="AH105" s="443">
        <v>6.8380445459353716</v>
      </c>
      <c r="AI105" s="444">
        <v>30.521437626455551</v>
      </c>
      <c r="AJ105" s="433"/>
      <c r="AK105" s="746"/>
      <c r="AL105" s="441" t="s">
        <v>8</v>
      </c>
      <c r="AM105" s="442">
        <v>753247932.38252187</v>
      </c>
      <c r="AN105" s="443">
        <v>7.2378577626536478</v>
      </c>
      <c r="AO105" s="443">
        <v>7.2378577626533849</v>
      </c>
      <c r="AP105" s="444">
        <v>30.798585888337183</v>
      </c>
      <c r="AQ105" s="1"/>
      <c r="AR105" s="746"/>
      <c r="AS105" s="441" t="s">
        <v>8</v>
      </c>
      <c r="AT105" s="442">
        <v>8169</v>
      </c>
      <c r="AU105" s="443">
        <v>6.8124390182882593</v>
      </c>
      <c r="AV105" s="443">
        <v>6.8124390182882593</v>
      </c>
      <c r="AW105" s="444">
        <v>29.714042680943685</v>
      </c>
      <c r="AX105" s="433"/>
      <c r="AY105" s="746"/>
      <c r="AZ105" s="441" t="s">
        <v>8</v>
      </c>
      <c r="BA105" s="442">
        <v>806703997.13494658</v>
      </c>
      <c r="BB105" s="443">
        <v>7.2104408470162991</v>
      </c>
      <c r="BC105" s="443">
        <v>7.2104408470161614</v>
      </c>
      <c r="BD105" s="444">
        <v>30.011475673329002</v>
      </c>
      <c r="BE105" s="1"/>
      <c r="BF105" s="583"/>
      <c r="BG105" s="441" t="s">
        <v>8</v>
      </c>
      <c r="BH105" s="442">
        <v>9098</v>
      </c>
      <c r="BI105" s="443">
        <v>7.4</v>
      </c>
      <c r="BJ105" s="443">
        <v>7.4</v>
      </c>
      <c r="BK105" s="444">
        <v>31.6</v>
      </c>
      <c r="BL105" s="433"/>
      <c r="BM105" s="441"/>
      <c r="BN105" s="441" t="s">
        <v>8</v>
      </c>
      <c r="BO105" s="442">
        <v>875401606</v>
      </c>
      <c r="BP105" s="443">
        <v>7.8</v>
      </c>
      <c r="BQ105" s="443">
        <v>7.8</v>
      </c>
      <c r="BR105" s="444">
        <v>31.9</v>
      </c>
    </row>
    <row r="106" spans="2:70" x14ac:dyDescent="0.35">
      <c r="B106" s="758"/>
      <c r="C106" s="9" t="s">
        <v>9</v>
      </c>
      <c r="D106" s="10">
        <v>77</v>
      </c>
      <c r="E106" s="11">
        <v>7.906599443457546E-2</v>
      </c>
      <c r="F106" s="11">
        <v>7.906599443457546E-2</v>
      </c>
      <c r="G106" s="12">
        <v>33.944982389846693</v>
      </c>
      <c r="H106" s="1"/>
      <c r="I106" s="758"/>
      <c r="J106" s="9" t="s">
        <v>9</v>
      </c>
      <c r="K106" s="10">
        <v>7020237.2799666617</v>
      </c>
      <c r="L106" s="11">
        <v>6.7789259303167773E-2</v>
      </c>
      <c r="M106" s="11">
        <v>6.7789259303169078E-2</v>
      </c>
      <c r="N106" s="12">
        <v>33.891764279842633</v>
      </c>
      <c r="O106" s="1"/>
      <c r="P106" s="746"/>
      <c r="Q106" s="441" t="s">
        <v>9</v>
      </c>
      <c r="R106" s="442">
        <v>31</v>
      </c>
      <c r="S106" s="443">
        <v>2.9674158594019218E-2</v>
      </c>
      <c r="T106" s="443">
        <v>2.9674158594019218E-2</v>
      </c>
      <c r="U106" s="444">
        <v>32.231879618639205</v>
      </c>
      <c r="V106" s="449"/>
      <c r="W106" s="746"/>
      <c r="X106" s="441" t="s">
        <v>9</v>
      </c>
      <c r="Y106" s="442">
        <v>2980746.1100327712</v>
      </c>
      <c r="Z106" s="443">
        <v>3.0522730014694136E-2</v>
      </c>
      <c r="AA106" s="443">
        <v>3.0522730014693637E-2</v>
      </c>
      <c r="AB106" s="444">
        <v>32.571895790960056</v>
      </c>
      <c r="AC106" s="1"/>
      <c r="AD106" s="746"/>
      <c r="AE106" s="441" t="s">
        <v>9</v>
      </c>
      <c r="AF106" s="442">
        <v>57</v>
      </c>
      <c r="AG106" s="443">
        <v>4.7853718737669276E-2</v>
      </c>
      <c r="AH106" s="443">
        <v>4.7853718737669276E-2</v>
      </c>
      <c r="AI106" s="444">
        <v>30.569291345193221</v>
      </c>
      <c r="AJ106" s="433"/>
      <c r="AK106" s="746"/>
      <c r="AL106" s="441" t="s">
        <v>9</v>
      </c>
      <c r="AM106" s="442">
        <v>4377280.5060398737</v>
      </c>
      <c r="AN106" s="443">
        <v>4.2060697849833656E-2</v>
      </c>
      <c r="AO106" s="443">
        <v>4.2060697849832136E-2</v>
      </c>
      <c r="AP106" s="444">
        <v>30.840646586187013</v>
      </c>
      <c r="AQ106" s="1"/>
      <c r="AR106" s="746"/>
      <c r="AS106" s="441" t="s">
        <v>9</v>
      </c>
      <c r="AT106" s="442">
        <v>70</v>
      </c>
      <c r="AU106" s="443">
        <v>5.8375655683704016E-2</v>
      </c>
      <c r="AV106" s="443">
        <v>5.8375655683704016E-2</v>
      </c>
      <c r="AW106" s="444">
        <v>29.772418336627389</v>
      </c>
      <c r="AX106" s="433"/>
      <c r="AY106" s="746"/>
      <c r="AZ106" s="441" t="s">
        <v>9</v>
      </c>
      <c r="BA106" s="442">
        <v>5905115.4467948433</v>
      </c>
      <c r="BB106" s="443">
        <v>5.2780804080723859E-2</v>
      </c>
      <c r="BC106" s="443">
        <v>5.2780804080722853E-2</v>
      </c>
      <c r="BD106" s="444">
        <v>30.064256477409725</v>
      </c>
      <c r="BE106" s="1"/>
      <c r="BF106" s="583"/>
      <c r="BG106" s="441" t="s">
        <v>9</v>
      </c>
      <c r="BH106" s="442">
        <v>86</v>
      </c>
      <c r="BI106" s="443">
        <v>0.1</v>
      </c>
      <c r="BJ106" s="443">
        <v>0.1</v>
      </c>
      <c r="BK106" s="444">
        <v>31.7</v>
      </c>
      <c r="BL106" s="433"/>
      <c r="BM106" s="441"/>
      <c r="BN106" s="441" t="s">
        <v>9</v>
      </c>
      <c r="BO106" s="442">
        <v>6332148</v>
      </c>
      <c r="BP106" s="443">
        <v>0.1</v>
      </c>
      <c r="BQ106" s="443">
        <v>0.1</v>
      </c>
      <c r="BR106" s="444">
        <v>32</v>
      </c>
    </row>
    <row r="107" spans="2:70" x14ac:dyDescent="0.35">
      <c r="B107" s="758"/>
      <c r="C107" s="9" t="s">
        <v>10</v>
      </c>
      <c r="D107" s="10">
        <v>1873</v>
      </c>
      <c r="E107" s="11">
        <v>1.9232546438436342</v>
      </c>
      <c r="F107" s="11">
        <v>1.9232546438436342</v>
      </c>
      <c r="G107" s="12">
        <v>35.868237033690328</v>
      </c>
      <c r="H107" s="1"/>
      <c r="I107" s="758"/>
      <c r="J107" s="9" t="s">
        <v>10</v>
      </c>
      <c r="K107" s="10">
        <v>178258275.44601548</v>
      </c>
      <c r="L107" s="11">
        <v>1.7213088354761188</v>
      </c>
      <c r="M107" s="11">
        <v>1.7213088354761517</v>
      </c>
      <c r="N107" s="12">
        <v>35.613073115318791</v>
      </c>
      <c r="O107" s="1"/>
      <c r="P107" s="746"/>
      <c r="Q107" s="441" t="s">
        <v>10</v>
      </c>
      <c r="R107" s="442">
        <v>1093</v>
      </c>
      <c r="S107" s="443">
        <v>1.0462533981697746</v>
      </c>
      <c r="T107" s="443">
        <v>1.0462533981697746</v>
      </c>
      <c r="U107" s="444">
        <v>33.278133016808972</v>
      </c>
      <c r="V107" s="449"/>
      <c r="W107" s="746"/>
      <c r="X107" s="441" t="s">
        <v>10</v>
      </c>
      <c r="Y107" s="442">
        <v>95399738.987918958</v>
      </c>
      <c r="Z107" s="443">
        <v>0.97688980178473728</v>
      </c>
      <c r="AA107" s="443">
        <v>0.97688980178472118</v>
      </c>
      <c r="AB107" s="444">
        <v>33.548785592744778</v>
      </c>
      <c r="AC107" s="1"/>
      <c r="AD107" s="746"/>
      <c r="AE107" s="441" t="s">
        <v>10</v>
      </c>
      <c r="AF107" s="442">
        <v>1141</v>
      </c>
      <c r="AG107" s="443">
        <v>0.95791391367860779</v>
      </c>
      <c r="AH107" s="443">
        <v>0.95791391367860779</v>
      </c>
      <c r="AI107" s="444">
        <v>31.527205258871827</v>
      </c>
      <c r="AJ107" s="433"/>
      <c r="AK107" s="746"/>
      <c r="AL107" s="441" t="s">
        <v>10</v>
      </c>
      <c r="AM107" s="442">
        <v>93192893.271358237</v>
      </c>
      <c r="AN107" s="443">
        <v>0.89547793892345273</v>
      </c>
      <c r="AO107" s="443">
        <v>0.89547793892342054</v>
      </c>
      <c r="AP107" s="444">
        <v>31.736124525110437</v>
      </c>
      <c r="AQ107" s="1"/>
      <c r="AR107" s="746"/>
      <c r="AS107" s="441" t="s">
        <v>10</v>
      </c>
      <c r="AT107" s="442">
        <v>1675</v>
      </c>
      <c r="AU107" s="443">
        <v>1.3968460467172032</v>
      </c>
      <c r="AV107" s="443">
        <v>1.3968460467172032</v>
      </c>
      <c r="AW107" s="444">
        <v>31.16926438334459</v>
      </c>
      <c r="AX107" s="433"/>
      <c r="AY107" s="746"/>
      <c r="AZ107" s="441" t="s">
        <v>10</v>
      </c>
      <c r="BA107" s="442">
        <v>148832225.30715787</v>
      </c>
      <c r="BB107" s="443">
        <v>1.3302846651540101</v>
      </c>
      <c r="BC107" s="443">
        <v>1.3302846651539848</v>
      </c>
      <c r="BD107" s="444">
        <v>31.39454114256371</v>
      </c>
      <c r="BE107" s="1"/>
      <c r="BF107" s="583"/>
      <c r="BG107" s="441" t="s">
        <v>10</v>
      </c>
      <c r="BH107" s="442">
        <v>1881</v>
      </c>
      <c r="BI107" s="443">
        <v>1.5</v>
      </c>
      <c r="BJ107" s="443">
        <v>1.5</v>
      </c>
      <c r="BK107" s="444">
        <v>33.200000000000003</v>
      </c>
      <c r="BL107" s="433"/>
      <c r="BM107" s="441"/>
      <c r="BN107" s="441" t="s">
        <v>10</v>
      </c>
      <c r="BO107" s="442">
        <v>156687519</v>
      </c>
      <c r="BP107" s="443">
        <v>1.4</v>
      </c>
      <c r="BQ107" s="443">
        <v>1.4</v>
      </c>
      <c r="BR107" s="444">
        <v>33.4</v>
      </c>
    </row>
    <row r="108" spans="2:70" x14ac:dyDescent="0.35">
      <c r="B108" s="758"/>
      <c r="C108" s="9" t="s">
        <v>11</v>
      </c>
      <c r="D108" s="10">
        <v>37275</v>
      </c>
      <c r="E108" s="11">
        <v>38.275129124010391</v>
      </c>
      <c r="F108" s="11">
        <v>38.275129124010391</v>
      </c>
      <c r="G108" s="12">
        <v>74.143366157700711</v>
      </c>
      <c r="H108" s="1"/>
      <c r="I108" s="758"/>
      <c r="J108" s="9" t="s">
        <v>11</v>
      </c>
      <c r="K108" s="10">
        <v>3942935763.2712593</v>
      </c>
      <c r="L108" s="11">
        <v>38.074025736263785</v>
      </c>
      <c r="M108" s="11">
        <v>38.074025736264517</v>
      </c>
      <c r="N108" s="12">
        <v>73.687098851583301</v>
      </c>
      <c r="O108" s="1"/>
      <c r="P108" s="746"/>
      <c r="Q108" s="441" t="s">
        <v>11</v>
      </c>
      <c r="R108" s="442">
        <v>34633</v>
      </c>
      <c r="S108" s="443">
        <v>33.151778535053793</v>
      </c>
      <c r="T108" s="443">
        <v>33.151778535053793</v>
      </c>
      <c r="U108" s="444">
        <v>66.429911551862773</v>
      </c>
      <c r="V108" s="449"/>
      <c r="W108" s="746"/>
      <c r="X108" s="441" t="s">
        <v>11</v>
      </c>
      <c r="Y108" s="442">
        <v>3232331960.8548126</v>
      </c>
      <c r="Z108" s="443">
        <v>33.098959829877508</v>
      </c>
      <c r="AA108" s="443">
        <v>33.098959829876968</v>
      </c>
      <c r="AB108" s="444">
        <v>66.647745422621753</v>
      </c>
      <c r="AC108" s="1"/>
      <c r="AD108" s="746"/>
      <c r="AE108" s="441" t="s">
        <v>11</v>
      </c>
      <c r="AF108" s="442">
        <v>37470</v>
      </c>
      <c r="AG108" s="443">
        <v>31.457523528078379</v>
      </c>
      <c r="AH108" s="443">
        <v>31.457523528078379</v>
      </c>
      <c r="AI108" s="444">
        <v>62.984728786950207</v>
      </c>
      <c r="AJ108" s="433"/>
      <c r="AK108" s="746"/>
      <c r="AL108" s="441" t="s">
        <v>11</v>
      </c>
      <c r="AM108" s="442">
        <v>3284949423.0960851</v>
      </c>
      <c r="AN108" s="443">
        <v>31.564635838663619</v>
      </c>
      <c r="AO108" s="443">
        <v>31.564635838662479</v>
      </c>
      <c r="AP108" s="444">
        <v>63.300760363772909</v>
      </c>
      <c r="AQ108" s="1"/>
      <c r="AR108" s="746"/>
      <c r="AS108" s="441" t="s">
        <v>11</v>
      </c>
      <c r="AT108" s="442">
        <v>43282</v>
      </c>
      <c r="AU108" s="443">
        <v>36.094501847172531</v>
      </c>
      <c r="AV108" s="443">
        <v>36.094501847172531</v>
      </c>
      <c r="AW108" s="444">
        <v>67.263766230517135</v>
      </c>
      <c r="AX108" s="433"/>
      <c r="AY108" s="746"/>
      <c r="AZ108" s="441" t="s">
        <v>11</v>
      </c>
      <c r="BA108" s="442">
        <v>3953055281.2452383</v>
      </c>
      <c r="BB108" s="443">
        <v>35.332998685558884</v>
      </c>
      <c r="BC108" s="443">
        <v>35.332998685558216</v>
      </c>
      <c r="BD108" s="444">
        <v>66.727539828121934</v>
      </c>
      <c r="BE108" s="1"/>
      <c r="BF108" s="583"/>
      <c r="BG108" s="441" t="s">
        <v>11</v>
      </c>
      <c r="BH108" s="442">
        <v>43637</v>
      </c>
      <c r="BI108" s="443">
        <v>35.299999999999997</v>
      </c>
      <c r="BJ108" s="443">
        <v>35.299999999999997</v>
      </c>
      <c r="BK108" s="444">
        <v>68.5</v>
      </c>
      <c r="BL108" s="433"/>
      <c r="BM108" s="441"/>
      <c r="BN108" s="441" t="s">
        <v>11</v>
      </c>
      <c r="BO108" s="442">
        <v>3900598412</v>
      </c>
      <c r="BP108" s="443">
        <v>34.799999999999997</v>
      </c>
      <c r="BQ108" s="443">
        <v>34.799999999999997</v>
      </c>
      <c r="BR108" s="444">
        <v>68.2</v>
      </c>
    </row>
    <row r="109" spans="2:70" x14ac:dyDescent="0.35">
      <c r="B109" s="758"/>
      <c r="C109" s="9" t="s">
        <v>12</v>
      </c>
      <c r="D109" s="10">
        <v>22850</v>
      </c>
      <c r="E109" s="11">
        <v>23.463090556234405</v>
      </c>
      <c r="F109" s="11">
        <v>23.463090556234405</v>
      </c>
      <c r="G109" s="12">
        <v>97.606456713935131</v>
      </c>
      <c r="H109" s="1"/>
      <c r="I109" s="758"/>
      <c r="J109" s="9" t="s">
        <v>12</v>
      </c>
      <c r="K109" s="10">
        <v>2410134615.501173</v>
      </c>
      <c r="L109" s="11">
        <v>23.272894332501178</v>
      </c>
      <c r="M109" s="11">
        <v>23.272894332501622</v>
      </c>
      <c r="N109" s="12">
        <v>96.959993184084908</v>
      </c>
      <c r="O109" s="1"/>
      <c r="P109" s="746"/>
      <c r="Q109" s="441" t="s">
        <v>12</v>
      </c>
      <c r="R109" s="442">
        <v>32648</v>
      </c>
      <c r="S109" s="443">
        <v>31.251675154114178</v>
      </c>
      <c r="T109" s="443">
        <v>31.251675154114178</v>
      </c>
      <c r="U109" s="444">
        <v>97.681586705976954</v>
      </c>
      <c r="V109" s="449"/>
      <c r="W109" s="746"/>
      <c r="X109" s="441" t="s">
        <v>12</v>
      </c>
      <c r="Y109" s="442">
        <v>2965572811.1754351</v>
      </c>
      <c r="Z109" s="443">
        <v>30.367355995116991</v>
      </c>
      <c r="AA109" s="443">
        <v>30.36735599511649</v>
      </c>
      <c r="AB109" s="444">
        <v>97.015101417738222</v>
      </c>
      <c r="AC109" s="1"/>
      <c r="AD109" s="746"/>
      <c r="AE109" s="441" t="s">
        <v>12</v>
      </c>
      <c r="AF109" s="442">
        <v>41008</v>
      </c>
      <c r="AG109" s="443">
        <v>34.427812245514758</v>
      </c>
      <c r="AH109" s="443">
        <v>34.427812245514758</v>
      </c>
      <c r="AI109" s="444">
        <v>97.412541032464972</v>
      </c>
      <c r="AJ109" s="433"/>
      <c r="AK109" s="746"/>
      <c r="AL109" s="441" t="s">
        <v>12</v>
      </c>
      <c r="AM109" s="442">
        <v>3478531667.6979656</v>
      </c>
      <c r="AN109" s="443">
        <v>33.424741511137086</v>
      </c>
      <c r="AO109" s="443">
        <v>33.424741511135878</v>
      </c>
      <c r="AP109" s="444">
        <v>96.725501874908787</v>
      </c>
      <c r="AQ109" s="1"/>
      <c r="AR109" s="746"/>
      <c r="AS109" s="441" t="s">
        <v>12</v>
      </c>
      <c r="AT109" s="442">
        <v>36439</v>
      </c>
      <c r="AU109" s="443">
        <v>30.387864535121295</v>
      </c>
      <c r="AV109" s="443">
        <v>30.387864535121295</v>
      </c>
      <c r="AW109" s="444">
        <v>97.651630765638416</v>
      </c>
      <c r="AX109" s="433"/>
      <c r="AY109" s="746"/>
      <c r="AZ109" s="441" t="s">
        <v>12</v>
      </c>
      <c r="BA109" s="442">
        <v>3384007448.4830804</v>
      </c>
      <c r="BB109" s="443">
        <v>30.246764141256772</v>
      </c>
      <c r="BC109" s="443">
        <v>30.246764141256193</v>
      </c>
      <c r="BD109" s="444">
        <v>96.974303969378113</v>
      </c>
      <c r="BE109" s="1"/>
      <c r="BF109" s="583"/>
      <c r="BG109" s="441" t="s">
        <v>12</v>
      </c>
      <c r="BH109" s="442">
        <v>36418</v>
      </c>
      <c r="BI109" s="443">
        <v>29.5</v>
      </c>
      <c r="BJ109" s="443">
        <v>29.5</v>
      </c>
      <c r="BK109" s="444">
        <v>98</v>
      </c>
      <c r="BL109" s="433"/>
      <c r="BM109" s="441"/>
      <c r="BN109" s="441" t="s">
        <v>12</v>
      </c>
      <c r="BO109" s="442">
        <v>3256123296</v>
      </c>
      <c r="BP109" s="443">
        <v>29.1</v>
      </c>
      <c r="BQ109" s="443">
        <v>29.1</v>
      </c>
      <c r="BR109" s="444">
        <v>97.3</v>
      </c>
    </row>
    <row r="110" spans="2:70" x14ac:dyDescent="0.35">
      <c r="B110" s="758"/>
      <c r="C110" s="9" t="s">
        <v>13</v>
      </c>
      <c r="D110" s="10">
        <v>2331</v>
      </c>
      <c r="E110" s="11">
        <v>2.3935432860648751</v>
      </c>
      <c r="F110" s="11">
        <v>2.3935432860648751</v>
      </c>
      <c r="G110" s="12">
        <v>100</v>
      </c>
      <c r="H110" s="1"/>
      <c r="I110" s="758"/>
      <c r="J110" s="9" t="s">
        <v>13</v>
      </c>
      <c r="K110" s="10">
        <v>314822280.1048094</v>
      </c>
      <c r="L110" s="11">
        <v>3.0400068159150297</v>
      </c>
      <c r="M110" s="11">
        <v>3.0400068159150884</v>
      </c>
      <c r="N110" s="12">
        <v>100</v>
      </c>
      <c r="O110" s="1"/>
      <c r="P110" s="746"/>
      <c r="Q110" s="441" t="s">
        <v>13</v>
      </c>
      <c r="R110" s="442">
        <v>2422</v>
      </c>
      <c r="S110" s="443">
        <v>2.31841329402305</v>
      </c>
      <c r="T110" s="443">
        <v>2.31841329402305</v>
      </c>
      <c r="U110" s="444">
        <v>100</v>
      </c>
      <c r="V110" s="449"/>
      <c r="W110" s="746"/>
      <c r="X110" s="441" t="s">
        <v>13</v>
      </c>
      <c r="Y110" s="442">
        <v>291495054.13296843</v>
      </c>
      <c r="Z110" s="443">
        <v>2.9848985822618177</v>
      </c>
      <c r="AA110" s="443">
        <v>2.9848985822617689</v>
      </c>
      <c r="AB110" s="444">
        <v>100</v>
      </c>
      <c r="AC110" s="1"/>
      <c r="AD110" s="746"/>
      <c r="AE110" s="441" t="s">
        <v>13</v>
      </c>
      <c r="AF110" s="442">
        <v>3082</v>
      </c>
      <c r="AG110" s="443">
        <v>2.5874589675350297</v>
      </c>
      <c r="AH110" s="443">
        <v>2.5874589675350297</v>
      </c>
      <c r="AI110" s="444">
        <v>100</v>
      </c>
      <c r="AJ110" s="433"/>
      <c r="AK110" s="746"/>
      <c r="AL110" s="441" t="s">
        <v>13</v>
      </c>
      <c r="AM110" s="442">
        <v>340778863.47011966</v>
      </c>
      <c r="AN110" s="443">
        <v>3.274498125091335</v>
      </c>
      <c r="AO110" s="443">
        <v>3.2744981250912173</v>
      </c>
      <c r="AP110" s="444">
        <v>100</v>
      </c>
      <c r="AQ110" s="1"/>
      <c r="AR110" s="746"/>
      <c r="AS110" s="441" t="s">
        <v>13</v>
      </c>
      <c r="AT110" s="442">
        <v>2816</v>
      </c>
      <c r="AU110" s="443">
        <v>2.348369234361579</v>
      </c>
      <c r="AV110" s="443">
        <v>2.348369234361579</v>
      </c>
      <c r="AW110" s="444">
        <v>100</v>
      </c>
      <c r="AX110" s="433"/>
      <c r="AY110" s="746"/>
      <c r="AZ110" s="441" t="s">
        <v>13</v>
      </c>
      <c r="BA110" s="442">
        <v>338514819.52425855</v>
      </c>
      <c r="BB110" s="443">
        <v>3.0256960306219445</v>
      </c>
      <c r="BC110" s="443">
        <v>3.0256960306218867</v>
      </c>
      <c r="BD110" s="444">
        <v>100</v>
      </c>
      <c r="BE110" s="1"/>
      <c r="BF110" s="583"/>
      <c r="BG110" s="441" t="s">
        <v>13</v>
      </c>
      <c r="BH110" s="442">
        <v>2522</v>
      </c>
      <c r="BI110" s="443">
        <v>2</v>
      </c>
      <c r="BJ110" s="443">
        <v>2</v>
      </c>
      <c r="BK110" s="444">
        <v>100</v>
      </c>
      <c r="BL110" s="433"/>
      <c r="BM110" s="441"/>
      <c r="BN110" s="441" t="s">
        <v>13</v>
      </c>
      <c r="BO110" s="442">
        <v>301375414</v>
      </c>
      <c r="BP110" s="443">
        <v>2.7</v>
      </c>
      <c r="BQ110" s="443">
        <v>2.7</v>
      </c>
      <c r="BR110" s="444">
        <v>100</v>
      </c>
    </row>
    <row r="111" spans="2:70" x14ac:dyDescent="0.35">
      <c r="B111" s="759"/>
      <c r="C111" s="13" t="s">
        <v>14</v>
      </c>
      <c r="D111" s="14">
        <v>97387</v>
      </c>
      <c r="E111" s="15">
        <v>100</v>
      </c>
      <c r="F111" s="15">
        <v>100</v>
      </c>
      <c r="G111" s="16"/>
      <c r="H111" s="1"/>
      <c r="I111" s="759"/>
      <c r="J111" s="13" t="s">
        <v>14</v>
      </c>
      <c r="K111" s="14">
        <v>10355972837.187311</v>
      </c>
      <c r="L111" s="15">
        <v>99.999999999998082</v>
      </c>
      <c r="M111" s="15">
        <v>100</v>
      </c>
      <c r="N111" s="16"/>
      <c r="O111" s="1"/>
      <c r="P111" s="747"/>
      <c r="Q111" s="445" t="s">
        <v>14</v>
      </c>
      <c r="R111" s="446">
        <v>104468</v>
      </c>
      <c r="S111" s="447">
        <v>100</v>
      </c>
      <c r="T111" s="447">
        <v>100</v>
      </c>
      <c r="U111" s="448"/>
      <c r="V111" s="449"/>
      <c r="W111" s="747"/>
      <c r="X111" s="445" t="s">
        <v>14</v>
      </c>
      <c r="Y111" s="446">
        <v>9765660242.7038498</v>
      </c>
      <c r="Z111" s="447">
        <v>100.00000000000165</v>
      </c>
      <c r="AA111" s="447">
        <v>100</v>
      </c>
      <c r="AB111" s="448"/>
      <c r="AC111" s="1"/>
      <c r="AD111" s="747"/>
      <c r="AE111" s="445" t="s">
        <v>14</v>
      </c>
      <c r="AF111" s="446">
        <v>119113</v>
      </c>
      <c r="AG111" s="447">
        <v>100</v>
      </c>
      <c r="AH111" s="447">
        <v>100</v>
      </c>
      <c r="AI111" s="448"/>
      <c r="AJ111" s="433"/>
      <c r="AK111" s="747"/>
      <c r="AL111" s="445" t="s">
        <v>14</v>
      </c>
      <c r="AM111" s="446">
        <v>10407056301.509613</v>
      </c>
      <c r="AN111" s="447">
        <v>100.00000000000362</v>
      </c>
      <c r="AO111" s="447">
        <v>100</v>
      </c>
      <c r="AP111" s="448"/>
      <c r="AQ111" s="1"/>
      <c r="AR111" s="747"/>
      <c r="AS111" s="445" t="s">
        <v>14</v>
      </c>
      <c r="AT111" s="446">
        <v>119913</v>
      </c>
      <c r="AU111" s="447">
        <v>100</v>
      </c>
      <c r="AV111" s="447">
        <v>100</v>
      </c>
      <c r="AW111" s="448"/>
      <c r="AX111" s="433"/>
      <c r="AY111" s="747"/>
      <c r="AZ111" s="445" t="s">
        <v>14</v>
      </c>
      <c r="BA111" s="446">
        <v>11187998268.771297</v>
      </c>
      <c r="BB111" s="447">
        <v>100.0000000000019</v>
      </c>
      <c r="BC111" s="447">
        <v>100</v>
      </c>
      <c r="BD111" s="448"/>
      <c r="BE111" s="1"/>
      <c r="BF111" s="584"/>
      <c r="BG111" s="445" t="s">
        <v>14</v>
      </c>
      <c r="BH111" s="446">
        <v>123630</v>
      </c>
      <c r="BI111" s="447">
        <v>100</v>
      </c>
      <c r="BJ111" s="447">
        <v>100</v>
      </c>
      <c r="BK111" s="448"/>
      <c r="BL111" s="433"/>
      <c r="BM111" s="445"/>
      <c r="BN111" s="445" t="s">
        <v>14</v>
      </c>
      <c r="BO111" s="446">
        <v>11195852311</v>
      </c>
      <c r="BP111" s="447">
        <v>100</v>
      </c>
      <c r="BQ111" s="447">
        <v>100</v>
      </c>
      <c r="BR111" s="448"/>
    </row>
    <row r="113" spans="2:70" x14ac:dyDescent="0.35">
      <c r="B113" s="750" t="s">
        <v>18</v>
      </c>
      <c r="C113" s="750"/>
      <c r="D113" s="750"/>
      <c r="E113" s="750"/>
      <c r="F113" s="750"/>
      <c r="G113" s="750"/>
      <c r="H113" s="1"/>
      <c r="I113" s="750" t="s">
        <v>18</v>
      </c>
      <c r="J113" s="750"/>
      <c r="K113" s="750"/>
      <c r="L113" s="750"/>
      <c r="M113" s="750"/>
      <c r="N113" s="750"/>
      <c r="O113" s="1"/>
      <c r="P113" s="743" t="s">
        <v>18</v>
      </c>
      <c r="Q113" s="743"/>
      <c r="R113" s="743"/>
      <c r="S113" s="743"/>
      <c r="T113" s="743"/>
      <c r="U113" s="743"/>
      <c r="V113" s="433"/>
      <c r="W113" s="743" t="s">
        <v>18</v>
      </c>
      <c r="X113" s="743"/>
      <c r="Y113" s="743"/>
      <c r="Z113" s="743"/>
      <c r="AA113" s="743"/>
      <c r="AB113" s="743"/>
      <c r="AC113" s="1"/>
      <c r="AD113" s="743" t="s">
        <v>18</v>
      </c>
      <c r="AE113" s="743"/>
      <c r="AF113" s="743"/>
      <c r="AG113" s="743"/>
      <c r="AH113" s="743"/>
      <c r="AI113" s="743"/>
      <c r="AJ113" s="433"/>
      <c r="AK113" s="743" t="s">
        <v>18</v>
      </c>
      <c r="AL113" s="743"/>
      <c r="AM113" s="743"/>
      <c r="AN113" s="743"/>
      <c r="AO113" s="743"/>
      <c r="AP113" s="743"/>
      <c r="AQ113" s="1"/>
      <c r="AR113" s="743" t="s">
        <v>18</v>
      </c>
      <c r="AS113" s="743"/>
      <c r="AT113" s="743"/>
      <c r="AU113" s="743"/>
      <c r="AV113" s="743"/>
      <c r="AW113" s="743"/>
      <c r="AX113" s="433"/>
      <c r="AY113" s="743" t="s">
        <v>18</v>
      </c>
      <c r="AZ113" s="743"/>
      <c r="BA113" s="743"/>
      <c r="BB113" s="743"/>
      <c r="BC113" s="743"/>
      <c r="BD113" s="743"/>
      <c r="BE113" s="1"/>
      <c r="BF113" s="449" t="s">
        <v>18</v>
      </c>
      <c r="BG113" s="449"/>
      <c r="BH113" s="449"/>
      <c r="BI113" s="449"/>
      <c r="BJ113" s="449"/>
      <c r="BK113" s="449"/>
      <c r="BL113" s="433"/>
      <c r="BM113" s="449" t="s">
        <v>18</v>
      </c>
      <c r="BN113" s="449"/>
      <c r="BO113" s="449"/>
      <c r="BP113" s="449"/>
      <c r="BQ113" s="449"/>
      <c r="BR113" s="449"/>
    </row>
    <row r="114" spans="2:70" ht="24" x14ac:dyDescent="0.35">
      <c r="B114" s="756" t="s">
        <v>0</v>
      </c>
      <c r="C114" s="756"/>
      <c r="D114" s="2" t="s">
        <v>2</v>
      </c>
      <c r="E114" s="3" t="s">
        <v>3</v>
      </c>
      <c r="F114" s="3" t="s">
        <v>4</v>
      </c>
      <c r="G114" s="4" t="s">
        <v>5</v>
      </c>
      <c r="H114" s="1"/>
      <c r="I114" s="756" t="s">
        <v>0</v>
      </c>
      <c r="J114" s="756"/>
      <c r="K114" s="2" t="s">
        <v>2</v>
      </c>
      <c r="L114" s="3" t="s">
        <v>3</v>
      </c>
      <c r="M114" s="3" t="s">
        <v>4</v>
      </c>
      <c r="N114" s="4" t="s">
        <v>5</v>
      </c>
      <c r="O114" s="1"/>
      <c r="P114" s="744" t="s">
        <v>0</v>
      </c>
      <c r="Q114" s="744"/>
      <c r="R114" s="434" t="s">
        <v>2</v>
      </c>
      <c r="S114" s="435" t="s">
        <v>3</v>
      </c>
      <c r="T114" s="435" t="s">
        <v>4</v>
      </c>
      <c r="U114" s="436" t="s">
        <v>5</v>
      </c>
      <c r="V114" s="449"/>
      <c r="W114" s="744" t="s">
        <v>0</v>
      </c>
      <c r="X114" s="744"/>
      <c r="Y114" s="434" t="s">
        <v>2</v>
      </c>
      <c r="Z114" s="435" t="s">
        <v>3</v>
      </c>
      <c r="AA114" s="435" t="s">
        <v>4</v>
      </c>
      <c r="AB114" s="436" t="s">
        <v>5</v>
      </c>
      <c r="AC114" s="1"/>
      <c r="AD114" s="744" t="s">
        <v>0</v>
      </c>
      <c r="AE114" s="744"/>
      <c r="AF114" s="434" t="s">
        <v>2</v>
      </c>
      <c r="AG114" s="435" t="s">
        <v>3</v>
      </c>
      <c r="AH114" s="435" t="s">
        <v>4</v>
      </c>
      <c r="AI114" s="436" t="s">
        <v>5</v>
      </c>
      <c r="AJ114" s="433"/>
      <c r="AK114" s="744" t="s">
        <v>0</v>
      </c>
      <c r="AL114" s="744"/>
      <c r="AM114" s="434" t="s">
        <v>2</v>
      </c>
      <c r="AN114" s="435" t="s">
        <v>3</v>
      </c>
      <c r="AO114" s="435" t="s">
        <v>4</v>
      </c>
      <c r="AP114" s="436" t="s">
        <v>5</v>
      </c>
      <c r="AQ114" s="1"/>
      <c r="AR114" s="744" t="s">
        <v>0</v>
      </c>
      <c r="AS114" s="744"/>
      <c r="AT114" s="434" t="s">
        <v>2</v>
      </c>
      <c r="AU114" s="435" t="s">
        <v>3</v>
      </c>
      <c r="AV114" s="435" t="s">
        <v>4</v>
      </c>
      <c r="AW114" s="436" t="s">
        <v>5</v>
      </c>
      <c r="AX114" s="433"/>
      <c r="AY114" s="744" t="s">
        <v>0</v>
      </c>
      <c r="AZ114" s="744"/>
      <c r="BA114" s="434" t="s">
        <v>2</v>
      </c>
      <c r="BB114" s="435" t="s">
        <v>3</v>
      </c>
      <c r="BC114" s="435" t="s">
        <v>4</v>
      </c>
      <c r="BD114" s="436" t="s">
        <v>5</v>
      </c>
      <c r="BE114" s="1"/>
      <c r="BF114" s="450"/>
      <c r="BG114" s="450"/>
      <c r="BH114" s="434" t="s">
        <v>2</v>
      </c>
      <c r="BI114" s="435" t="s">
        <v>3</v>
      </c>
      <c r="BJ114" s="435" t="s">
        <v>4</v>
      </c>
      <c r="BK114" s="436" t="s">
        <v>5</v>
      </c>
      <c r="BL114" s="433"/>
      <c r="BM114" s="450"/>
      <c r="BN114" s="450"/>
      <c r="BO114" s="434" t="s">
        <v>2</v>
      </c>
      <c r="BP114" s="435" t="s">
        <v>3</v>
      </c>
      <c r="BQ114" s="435" t="s">
        <v>4</v>
      </c>
      <c r="BR114" s="436" t="s">
        <v>5</v>
      </c>
    </row>
    <row r="115" spans="2:70" ht="23" x14ac:dyDescent="0.35">
      <c r="B115" s="757" t="s">
        <v>6</v>
      </c>
      <c r="C115" s="5" t="s">
        <v>19</v>
      </c>
      <c r="D115" s="6">
        <v>92258</v>
      </c>
      <c r="E115" s="7">
        <v>94.733383305780023</v>
      </c>
      <c r="F115" s="7">
        <v>94.733383305780023</v>
      </c>
      <c r="G115" s="8">
        <v>94.733383305780023</v>
      </c>
      <c r="H115" s="1"/>
      <c r="I115" s="757" t="s">
        <v>6</v>
      </c>
      <c r="J115" s="5" t="s">
        <v>19</v>
      </c>
      <c r="K115" s="6">
        <v>9808164203.3861237</v>
      </c>
      <c r="L115" s="7">
        <v>94.710215617462353</v>
      </c>
      <c r="M115" s="7">
        <v>94.710215617463192</v>
      </c>
      <c r="N115" s="8">
        <v>94.710215617463192</v>
      </c>
      <c r="O115" s="1"/>
      <c r="P115" s="745" t="s">
        <v>6</v>
      </c>
      <c r="Q115" s="437" t="s">
        <v>19</v>
      </c>
      <c r="R115" s="438">
        <v>98702</v>
      </c>
      <c r="S115" s="439">
        <v>94.480606501512426</v>
      </c>
      <c r="T115" s="439">
        <v>94.480606501512426</v>
      </c>
      <c r="U115" s="440">
        <v>94.480606501512426</v>
      </c>
      <c r="V115" s="449"/>
      <c r="W115" s="745" t="s">
        <v>6</v>
      </c>
      <c r="X115" s="437" t="s">
        <v>19</v>
      </c>
      <c r="Y115" s="438">
        <v>9218569686.7448273</v>
      </c>
      <c r="Z115" s="439">
        <v>94.397812924450079</v>
      </c>
      <c r="AA115" s="439">
        <v>94.397812924449326</v>
      </c>
      <c r="AB115" s="440">
        <v>94.397812924449326</v>
      </c>
      <c r="AC115" s="1"/>
      <c r="AD115" s="745" t="s">
        <v>6</v>
      </c>
      <c r="AE115" s="437" t="s">
        <v>19</v>
      </c>
      <c r="AF115" s="438">
        <v>111490</v>
      </c>
      <c r="AG115" s="439">
        <v>93.600194773030651</v>
      </c>
      <c r="AH115" s="439">
        <v>93.600194773030651</v>
      </c>
      <c r="AI115" s="440">
        <v>93.600194773030651</v>
      </c>
      <c r="AJ115" s="433"/>
      <c r="AK115" s="745" t="s">
        <v>6</v>
      </c>
      <c r="AL115" s="437" t="s">
        <v>19</v>
      </c>
      <c r="AM115" s="438">
        <v>9713195528.9849949</v>
      </c>
      <c r="AN115" s="439">
        <v>93.332785444587074</v>
      </c>
      <c r="AO115" s="439">
        <v>93.332785444585625</v>
      </c>
      <c r="AP115" s="440">
        <v>93.332785444585625</v>
      </c>
      <c r="AQ115" s="1"/>
      <c r="AR115" s="745" t="s">
        <v>6</v>
      </c>
      <c r="AS115" s="437" t="s">
        <v>19</v>
      </c>
      <c r="AT115" s="438">
        <v>109534</v>
      </c>
      <c r="AU115" s="439">
        <v>91.34455813798337</v>
      </c>
      <c r="AV115" s="439">
        <v>91.34455813798337</v>
      </c>
      <c r="AW115" s="440">
        <v>91.34455813798337</v>
      </c>
      <c r="AX115" s="433"/>
      <c r="AY115" s="745" t="s">
        <v>6</v>
      </c>
      <c r="AZ115" s="437" t="s">
        <v>19</v>
      </c>
      <c r="BA115" s="438">
        <v>10231363987.903408</v>
      </c>
      <c r="BB115" s="439">
        <v>91.449459877573304</v>
      </c>
      <c r="BC115" s="439">
        <v>91.449459877571911</v>
      </c>
      <c r="BD115" s="440">
        <v>91.449459877571911</v>
      </c>
      <c r="BE115" s="1"/>
      <c r="BF115" s="437" t="s">
        <v>6</v>
      </c>
      <c r="BG115" s="437" t="s">
        <v>19</v>
      </c>
      <c r="BH115" s="438">
        <v>112201</v>
      </c>
      <c r="BI115" s="439">
        <v>90.8</v>
      </c>
      <c r="BJ115" s="439">
        <v>90.8</v>
      </c>
      <c r="BK115" s="440">
        <v>90.8</v>
      </c>
      <c r="BL115" s="433"/>
      <c r="BM115" s="437" t="s">
        <v>6</v>
      </c>
      <c r="BN115" s="437" t="s">
        <v>19</v>
      </c>
      <c r="BO115" s="438">
        <v>10177109347</v>
      </c>
      <c r="BP115" s="439">
        <v>90.9</v>
      </c>
      <c r="BQ115" s="439">
        <v>90.9</v>
      </c>
      <c r="BR115" s="440">
        <v>90.9</v>
      </c>
    </row>
    <row r="116" spans="2:70" ht="23" x14ac:dyDescent="0.35">
      <c r="B116" s="758"/>
      <c r="C116" s="9" t="s">
        <v>20</v>
      </c>
      <c r="D116" s="10">
        <v>5129</v>
      </c>
      <c r="E116" s="11">
        <v>5.2666166942199677</v>
      </c>
      <c r="F116" s="11">
        <v>5.2666166942199677</v>
      </c>
      <c r="G116" s="12">
        <v>100</v>
      </c>
      <c r="H116" s="1"/>
      <c r="I116" s="758"/>
      <c r="J116" s="9" t="s">
        <v>20</v>
      </c>
      <c r="K116" s="10">
        <v>547808633.8012948</v>
      </c>
      <c r="L116" s="11">
        <v>5.2897843825367694</v>
      </c>
      <c r="M116" s="11">
        <v>5.2897843825368156</v>
      </c>
      <c r="N116" s="12">
        <v>100</v>
      </c>
      <c r="O116" s="1"/>
      <c r="P116" s="746"/>
      <c r="Q116" s="441" t="s">
        <v>20</v>
      </c>
      <c r="R116" s="442">
        <v>5766</v>
      </c>
      <c r="S116" s="443">
        <v>5.5193934984875748</v>
      </c>
      <c r="T116" s="443">
        <v>5.5193934984875748</v>
      </c>
      <c r="U116" s="444">
        <v>100</v>
      </c>
      <c r="V116" s="449"/>
      <c r="W116" s="746"/>
      <c r="X116" s="441" t="s">
        <v>20</v>
      </c>
      <c r="Y116" s="442">
        <v>547090555.95893967</v>
      </c>
      <c r="Z116" s="443">
        <v>5.6021870755507051</v>
      </c>
      <c r="AA116" s="443">
        <v>5.6021870755506598</v>
      </c>
      <c r="AB116" s="444">
        <v>100</v>
      </c>
      <c r="AC116" s="1"/>
      <c r="AD116" s="746"/>
      <c r="AE116" s="441" t="s">
        <v>20</v>
      </c>
      <c r="AF116" s="442">
        <v>7623</v>
      </c>
      <c r="AG116" s="443">
        <v>6.3998052269693488</v>
      </c>
      <c r="AH116" s="443">
        <v>6.3998052269693488</v>
      </c>
      <c r="AI116" s="444">
        <v>100</v>
      </c>
      <c r="AJ116" s="433"/>
      <c r="AK116" s="746"/>
      <c r="AL116" s="441" t="s">
        <v>20</v>
      </c>
      <c r="AM116" s="442">
        <v>693860772.52440238</v>
      </c>
      <c r="AN116" s="443">
        <v>6.6672145554144677</v>
      </c>
      <c r="AO116" s="443">
        <v>6.6672145554143647</v>
      </c>
      <c r="AP116" s="444">
        <v>100</v>
      </c>
      <c r="AQ116" s="1"/>
      <c r="AR116" s="746"/>
      <c r="AS116" s="441" t="s">
        <v>20</v>
      </c>
      <c r="AT116" s="442">
        <v>10379</v>
      </c>
      <c r="AU116" s="443">
        <v>8.6554418620166285</v>
      </c>
      <c r="AV116" s="443">
        <v>8.6554418620166285</v>
      </c>
      <c r="AW116" s="444">
        <v>100</v>
      </c>
      <c r="AX116" s="433"/>
      <c r="AY116" s="746"/>
      <c r="AZ116" s="441" t="s">
        <v>20</v>
      </c>
      <c r="BA116" s="442">
        <v>956634280.86784494</v>
      </c>
      <c r="BB116" s="443">
        <v>8.5505401224282096</v>
      </c>
      <c r="BC116" s="443">
        <v>8.5505401224280799</v>
      </c>
      <c r="BD116" s="444">
        <v>100</v>
      </c>
      <c r="BE116" s="1"/>
      <c r="BF116" s="441"/>
      <c r="BG116" s="441" t="s">
        <v>20</v>
      </c>
      <c r="BH116" s="442">
        <v>11429</v>
      </c>
      <c r="BI116" s="443">
        <v>9.1999999999999993</v>
      </c>
      <c r="BJ116" s="443">
        <v>9.1999999999999993</v>
      </c>
      <c r="BK116" s="444">
        <v>100</v>
      </c>
      <c r="BL116" s="433"/>
      <c r="BM116" s="441"/>
      <c r="BN116" s="441" t="s">
        <v>20</v>
      </c>
      <c r="BO116" s="442">
        <v>1018742964</v>
      </c>
      <c r="BP116" s="443">
        <v>9.1</v>
      </c>
      <c r="BQ116" s="443">
        <v>9.1</v>
      </c>
      <c r="BR116" s="444">
        <v>100</v>
      </c>
    </row>
    <row r="117" spans="2:70" x14ac:dyDescent="0.35">
      <c r="B117" s="759"/>
      <c r="C117" s="13" t="s">
        <v>14</v>
      </c>
      <c r="D117" s="14">
        <v>97387</v>
      </c>
      <c r="E117" s="15">
        <v>100</v>
      </c>
      <c r="F117" s="15">
        <v>100</v>
      </c>
      <c r="G117" s="16"/>
      <c r="H117" s="1"/>
      <c r="I117" s="759"/>
      <c r="J117" s="13" t="s">
        <v>14</v>
      </c>
      <c r="K117" s="14">
        <v>10355972837.187418</v>
      </c>
      <c r="L117" s="15">
        <v>99.999999999999119</v>
      </c>
      <c r="M117" s="15">
        <v>100</v>
      </c>
      <c r="N117" s="16"/>
      <c r="O117" s="1"/>
      <c r="P117" s="747"/>
      <c r="Q117" s="445" t="s">
        <v>14</v>
      </c>
      <c r="R117" s="446">
        <v>104468</v>
      </c>
      <c r="S117" s="447">
        <v>100</v>
      </c>
      <c r="T117" s="447">
        <v>100</v>
      </c>
      <c r="U117" s="448"/>
      <c r="V117" s="449"/>
      <c r="W117" s="747"/>
      <c r="X117" s="445" t="s">
        <v>14</v>
      </c>
      <c r="Y117" s="446">
        <v>9765660242.7037678</v>
      </c>
      <c r="Z117" s="447">
        <v>100.0000000000008</v>
      </c>
      <c r="AA117" s="447">
        <v>100</v>
      </c>
      <c r="AB117" s="448"/>
      <c r="AC117" s="1"/>
      <c r="AD117" s="747"/>
      <c r="AE117" s="445" t="s">
        <v>14</v>
      </c>
      <c r="AF117" s="446">
        <v>119113</v>
      </c>
      <c r="AG117" s="447">
        <v>100</v>
      </c>
      <c r="AH117" s="447">
        <v>100</v>
      </c>
      <c r="AI117" s="448"/>
      <c r="AJ117" s="433"/>
      <c r="AK117" s="747"/>
      <c r="AL117" s="445" t="s">
        <v>14</v>
      </c>
      <c r="AM117" s="446">
        <v>10407056301.509398</v>
      </c>
      <c r="AN117" s="447">
        <v>100.00000000000153</v>
      </c>
      <c r="AO117" s="447">
        <v>100</v>
      </c>
      <c r="AP117" s="448"/>
      <c r="AQ117" s="1"/>
      <c r="AR117" s="747"/>
      <c r="AS117" s="445" t="s">
        <v>14</v>
      </c>
      <c r="AT117" s="446">
        <v>119913</v>
      </c>
      <c r="AU117" s="447">
        <v>100</v>
      </c>
      <c r="AV117" s="447">
        <v>100</v>
      </c>
      <c r="AW117" s="448"/>
      <c r="AX117" s="433"/>
      <c r="AY117" s="747"/>
      <c r="AZ117" s="445" t="s">
        <v>14</v>
      </c>
      <c r="BA117" s="446">
        <v>11187998268.771254</v>
      </c>
      <c r="BB117" s="447">
        <v>100.00000000000151</v>
      </c>
      <c r="BC117" s="447">
        <v>100</v>
      </c>
      <c r="BD117" s="448"/>
      <c r="BE117" s="1"/>
      <c r="BF117" s="445"/>
      <c r="BG117" s="445" t="s">
        <v>14</v>
      </c>
      <c r="BH117" s="446">
        <v>123630</v>
      </c>
      <c r="BI117" s="447">
        <v>100</v>
      </c>
      <c r="BJ117" s="447">
        <v>100</v>
      </c>
      <c r="BK117" s="448"/>
      <c r="BL117" s="433"/>
      <c r="BM117" s="445"/>
      <c r="BN117" s="445" t="s">
        <v>14</v>
      </c>
      <c r="BO117" s="446">
        <v>11195852311</v>
      </c>
      <c r="BP117" s="447">
        <v>100</v>
      </c>
      <c r="BQ117" s="447">
        <v>100</v>
      </c>
      <c r="BR117" s="448"/>
    </row>
    <row r="121" spans="2:70" x14ac:dyDescent="0.35">
      <c r="B121" s="748" t="s">
        <v>60</v>
      </c>
      <c r="C121" s="748"/>
      <c r="D121" s="748"/>
      <c r="E121" s="748"/>
      <c r="F121" s="748"/>
      <c r="G121" s="748"/>
      <c r="H121" s="748"/>
      <c r="I121" s="748"/>
      <c r="J121" s="748"/>
      <c r="K121" s="748"/>
      <c r="L121" s="748"/>
      <c r="M121" s="748"/>
      <c r="N121" s="748"/>
      <c r="P121" s="748" t="s">
        <v>60</v>
      </c>
      <c r="Q121" s="748"/>
      <c r="R121" s="748"/>
      <c r="S121" s="748"/>
      <c r="T121" s="748"/>
      <c r="U121" s="748"/>
      <c r="V121" s="748"/>
      <c r="W121" s="748"/>
      <c r="X121" s="748"/>
      <c r="Y121" s="748"/>
      <c r="Z121" s="748"/>
      <c r="AA121" s="748"/>
      <c r="AB121" s="748"/>
      <c r="AD121" s="748" t="s">
        <v>60</v>
      </c>
      <c r="AE121" s="748"/>
      <c r="AF121" s="748"/>
      <c r="AG121" s="748"/>
      <c r="AH121" s="748"/>
      <c r="AI121" s="748"/>
      <c r="AJ121" s="748"/>
      <c r="AK121" s="748"/>
      <c r="AL121" s="748"/>
      <c r="AM121" s="748"/>
      <c r="AN121" s="748"/>
      <c r="AO121" s="748"/>
      <c r="AP121" s="748"/>
      <c r="AR121" s="748" t="s">
        <v>60</v>
      </c>
      <c r="AS121" s="748"/>
      <c r="AT121" s="748"/>
      <c r="AU121" s="748"/>
      <c r="AV121" s="748"/>
      <c r="AW121" s="748"/>
      <c r="AX121" s="748"/>
      <c r="AY121" s="748"/>
      <c r="AZ121" s="748"/>
      <c r="BA121" s="748"/>
      <c r="BB121" s="748"/>
      <c r="BC121" s="748"/>
      <c r="BD121" s="748"/>
      <c r="BF121" s="748" t="s">
        <v>60</v>
      </c>
      <c r="BG121" s="748"/>
      <c r="BH121" s="748"/>
      <c r="BI121" s="748"/>
      <c r="BJ121" s="748"/>
      <c r="BK121" s="748"/>
      <c r="BL121" s="748"/>
      <c r="BM121" s="748"/>
      <c r="BN121" s="748"/>
      <c r="BO121" s="748"/>
      <c r="BP121" s="748"/>
      <c r="BQ121" s="748"/>
      <c r="BR121" s="748"/>
    </row>
    <row r="123" spans="2:70" x14ac:dyDescent="0.35">
      <c r="B123" s="748" t="s">
        <v>16</v>
      </c>
      <c r="C123" s="748"/>
      <c r="D123" s="748"/>
      <c r="E123" s="748"/>
      <c r="F123" s="748"/>
      <c r="G123" s="748"/>
      <c r="H123" s="17"/>
      <c r="I123" s="748" t="s">
        <v>17</v>
      </c>
      <c r="J123" s="748"/>
      <c r="K123" s="748"/>
      <c r="L123" s="748"/>
      <c r="M123" s="748"/>
      <c r="N123" s="748"/>
      <c r="P123" s="748" t="s">
        <v>16</v>
      </c>
      <c r="Q123" s="748"/>
      <c r="R123" s="748"/>
      <c r="S123" s="748"/>
      <c r="T123" s="748"/>
      <c r="U123" s="748"/>
      <c r="V123" s="17"/>
      <c r="W123" s="748" t="s">
        <v>17</v>
      </c>
      <c r="X123" s="748"/>
      <c r="Y123" s="748"/>
      <c r="Z123" s="748"/>
      <c r="AA123" s="748"/>
      <c r="AB123" s="748"/>
      <c r="AD123" s="748" t="s">
        <v>16</v>
      </c>
      <c r="AE123" s="748"/>
      <c r="AF123" s="748"/>
      <c r="AG123" s="748"/>
      <c r="AH123" s="748"/>
      <c r="AI123" s="748"/>
      <c r="AJ123" s="17"/>
      <c r="AK123" s="748" t="s">
        <v>17</v>
      </c>
      <c r="AL123" s="748"/>
      <c r="AM123" s="748"/>
      <c r="AN123" s="748"/>
      <c r="AO123" s="748"/>
      <c r="AP123" s="748"/>
      <c r="AR123" s="748" t="s">
        <v>16</v>
      </c>
      <c r="AS123" s="748"/>
      <c r="AT123" s="748"/>
      <c r="AU123" s="748"/>
      <c r="AV123" s="748"/>
      <c r="AW123" s="748"/>
      <c r="AX123" s="17"/>
      <c r="AY123" s="748" t="s">
        <v>17</v>
      </c>
      <c r="AZ123" s="748"/>
      <c r="BA123" s="748"/>
      <c r="BB123" s="748"/>
      <c r="BC123" s="748"/>
      <c r="BD123" s="748"/>
      <c r="BF123" s="748" t="s">
        <v>16</v>
      </c>
      <c r="BG123" s="748"/>
      <c r="BH123" s="748"/>
      <c r="BI123" s="748"/>
      <c r="BJ123" s="748"/>
      <c r="BK123" s="748"/>
      <c r="BL123" s="17"/>
      <c r="BM123" s="748" t="s">
        <v>17</v>
      </c>
      <c r="BN123" s="748"/>
      <c r="BO123" s="748"/>
      <c r="BP123" s="748"/>
      <c r="BQ123" s="748"/>
      <c r="BR123" s="748"/>
    </row>
    <row r="125" spans="2:70" ht="14.5" customHeight="1" x14ac:dyDescent="0.35">
      <c r="B125" s="754" t="s">
        <v>1</v>
      </c>
      <c r="C125" s="754"/>
      <c r="D125" s="754"/>
      <c r="E125" s="754"/>
      <c r="F125" s="754"/>
      <c r="G125" s="754"/>
      <c r="H125" s="372"/>
      <c r="I125" s="754" t="s">
        <v>1</v>
      </c>
      <c r="J125" s="754"/>
      <c r="K125" s="754"/>
      <c r="L125" s="754"/>
      <c r="M125" s="754"/>
      <c r="N125" s="754"/>
      <c r="O125" s="372"/>
      <c r="P125" s="743" t="s">
        <v>1</v>
      </c>
      <c r="Q125" s="743"/>
      <c r="R125" s="743"/>
      <c r="S125" s="743"/>
      <c r="T125" s="743"/>
      <c r="U125" s="743"/>
      <c r="V125" s="433"/>
      <c r="W125" s="743" t="s">
        <v>1</v>
      </c>
      <c r="X125" s="743"/>
      <c r="Y125" s="743"/>
      <c r="Z125" s="743"/>
      <c r="AA125" s="743"/>
      <c r="AB125" s="743"/>
      <c r="AC125" s="372"/>
      <c r="AD125" s="449" t="s">
        <v>1</v>
      </c>
      <c r="AE125" s="449"/>
      <c r="AF125" s="449"/>
      <c r="AG125" s="449"/>
      <c r="AH125" s="449"/>
      <c r="AI125" s="449"/>
      <c r="AJ125" s="433"/>
      <c r="AK125" s="743" t="s">
        <v>1</v>
      </c>
      <c r="AL125" s="743"/>
      <c r="AM125" s="743"/>
      <c r="AN125" s="743"/>
      <c r="AO125" s="743"/>
      <c r="AP125" s="743"/>
      <c r="AQ125" s="372"/>
      <c r="AR125" s="743" t="s">
        <v>1</v>
      </c>
      <c r="AS125" s="743"/>
      <c r="AT125" s="743"/>
      <c r="AU125" s="743"/>
      <c r="AV125" s="743"/>
      <c r="AW125" s="743"/>
      <c r="AX125" s="433"/>
      <c r="AY125" s="743" t="s">
        <v>1</v>
      </c>
      <c r="AZ125" s="743"/>
      <c r="BA125" s="743"/>
      <c r="BB125" s="743"/>
      <c r="BC125" s="743"/>
      <c r="BD125" s="743"/>
      <c r="BE125" s="372"/>
      <c r="BF125" s="449" t="s">
        <v>1</v>
      </c>
      <c r="BG125" s="449"/>
      <c r="BH125" s="449"/>
      <c r="BI125" s="449"/>
      <c r="BJ125" s="449"/>
      <c r="BK125" s="449"/>
      <c r="BL125" s="433"/>
      <c r="BM125" s="449" t="s">
        <v>1</v>
      </c>
      <c r="BN125" s="449"/>
      <c r="BO125" s="449"/>
      <c r="BP125" s="449"/>
      <c r="BQ125" s="449"/>
      <c r="BR125" s="449"/>
    </row>
    <row r="126" spans="2:70" ht="24" x14ac:dyDescent="0.35">
      <c r="B126" s="755" t="s">
        <v>0</v>
      </c>
      <c r="C126" s="755"/>
      <c r="D126" s="357" t="s">
        <v>2</v>
      </c>
      <c r="E126" s="358" t="s">
        <v>3</v>
      </c>
      <c r="F126" s="358" t="s">
        <v>4</v>
      </c>
      <c r="G126" s="359" t="s">
        <v>5</v>
      </c>
      <c r="H126" s="373"/>
      <c r="I126" s="755" t="s">
        <v>0</v>
      </c>
      <c r="J126" s="755"/>
      <c r="K126" s="357" t="s">
        <v>2</v>
      </c>
      <c r="L126" s="358" t="s">
        <v>3</v>
      </c>
      <c r="M126" s="358" t="s">
        <v>4</v>
      </c>
      <c r="N126" s="359" t="s">
        <v>5</v>
      </c>
      <c r="O126" s="373"/>
      <c r="P126" s="744" t="s">
        <v>0</v>
      </c>
      <c r="Q126" s="744"/>
      <c r="R126" s="434" t="s">
        <v>2</v>
      </c>
      <c r="S126" s="435" t="s">
        <v>3</v>
      </c>
      <c r="T126" s="435" t="s">
        <v>4</v>
      </c>
      <c r="U126" s="436" t="s">
        <v>5</v>
      </c>
      <c r="V126" s="433"/>
      <c r="W126" s="744" t="s">
        <v>0</v>
      </c>
      <c r="X126" s="744"/>
      <c r="Y126" s="434" t="s">
        <v>2</v>
      </c>
      <c r="Z126" s="435" t="s">
        <v>3</v>
      </c>
      <c r="AA126" s="435" t="s">
        <v>4</v>
      </c>
      <c r="AB126" s="436" t="s">
        <v>5</v>
      </c>
      <c r="AC126" s="373"/>
      <c r="AD126" s="450" t="s">
        <v>0</v>
      </c>
      <c r="AE126" s="450"/>
      <c r="AF126" s="434" t="s">
        <v>2</v>
      </c>
      <c r="AG126" s="435" t="s">
        <v>3</v>
      </c>
      <c r="AH126" s="435" t="s">
        <v>4</v>
      </c>
      <c r="AI126" s="436" t="s">
        <v>5</v>
      </c>
      <c r="AJ126" s="433"/>
      <c r="AK126" s="744" t="s">
        <v>0</v>
      </c>
      <c r="AL126" s="744"/>
      <c r="AM126" s="434" t="s">
        <v>2</v>
      </c>
      <c r="AN126" s="435" t="s">
        <v>3</v>
      </c>
      <c r="AO126" s="435" t="s">
        <v>4</v>
      </c>
      <c r="AP126" s="436" t="s">
        <v>5</v>
      </c>
      <c r="AQ126" s="373"/>
      <c r="AR126" s="744" t="s">
        <v>0</v>
      </c>
      <c r="AS126" s="744"/>
      <c r="AT126" s="434" t="s">
        <v>2</v>
      </c>
      <c r="AU126" s="435" t="s">
        <v>3</v>
      </c>
      <c r="AV126" s="435" t="s">
        <v>4</v>
      </c>
      <c r="AW126" s="436" t="s">
        <v>5</v>
      </c>
      <c r="AX126" s="433"/>
      <c r="AY126" s="744" t="s">
        <v>0</v>
      </c>
      <c r="AZ126" s="744"/>
      <c r="BA126" s="434" t="s">
        <v>2</v>
      </c>
      <c r="BB126" s="435" t="s">
        <v>3</v>
      </c>
      <c r="BC126" s="435" t="s">
        <v>4</v>
      </c>
      <c r="BD126" s="436" t="s">
        <v>5</v>
      </c>
      <c r="BE126" s="373"/>
      <c r="BF126" s="450"/>
      <c r="BG126" s="450"/>
      <c r="BH126" s="434" t="s">
        <v>2</v>
      </c>
      <c r="BI126" s="435" t="s">
        <v>3</v>
      </c>
      <c r="BJ126" s="435" t="s">
        <v>4</v>
      </c>
      <c r="BK126" s="436" t="s">
        <v>5</v>
      </c>
      <c r="BL126" s="433"/>
      <c r="BM126" s="450"/>
      <c r="BN126" s="450"/>
      <c r="BO126" s="434" t="s">
        <v>2</v>
      </c>
      <c r="BP126" s="435" t="s">
        <v>3</v>
      </c>
      <c r="BQ126" s="435" t="s">
        <v>4</v>
      </c>
      <c r="BR126" s="436" t="s">
        <v>5</v>
      </c>
    </row>
    <row r="127" spans="2:70" ht="23" x14ac:dyDescent="0.35">
      <c r="B127" s="751" t="s">
        <v>6</v>
      </c>
      <c r="C127" s="361" t="s">
        <v>7</v>
      </c>
      <c r="D127" s="362">
        <v>28898</v>
      </c>
      <c r="E127" s="363">
        <v>54.410574080698915</v>
      </c>
      <c r="F127" s="363">
        <v>54.410574080698915</v>
      </c>
      <c r="G127" s="364">
        <v>54.410574080698915</v>
      </c>
      <c r="H127" s="373"/>
      <c r="I127" s="751" t="s">
        <v>6</v>
      </c>
      <c r="J127" s="361" t="s">
        <v>7</v>
      </c>
      <c r="K127" s="362">
        <v>2946948508.721849</v>
      </c>
      <c r="L127" s="363">
        <v>53.430311822438107</v>
      </c>
      <c r="M127" s="363">
        <v>53.430311822438583</v>
      </c>
      <c r="N127" s="364">
        <v>53.430311822438583</v>
      </c>
      <c r="O127" s="373"/>
      <c r="P127" s="745" t="s">
        <v>6</v>
      </c>
      <c r="Q127" s="437" t="s">
        <v>7</v>
      </c>
      <c r="R127" s="438">
        <v>24561</v>
      </c>
      <c r="S127" s="439">
        <v>56.248711782892478</v>
      </c>
      <c r="T127" s="439">
        <v>56.248711782892478</v>
      </c>
      <c r="U127" s="440">
        <v>56.248711782892478</v>
      </c>
      <c r="V127" s="433"/>
      <c r="W127" s="745" t="s">
        <v>6</v>
      </c>
      <c r="X127" s="437" t="s">
        <v>7</v>
      </c>
      <c r="Y127" s="438">
        <v>2312634211.9635935</v>
      </c>
      <c r="Z127" s="439">
        <v>55.973659576548314</v>
      </c>
      <c r="AA127" s="439">
        <v>55.973659576547561</v>
      </c>
      <c r="AB127" s="440">
        <v>55.973659576547561</v>
      </c>
      <c r="AC127" s="373"/>
      <c r="AD127" s="437" t="s">
        <v>6</v>
      </c>
      <c r="AE127" s="437" t="s">
        <v>7</v>
      </c>
      <c r="AF127" s="438">
        <v>27501</v>
      </c>
      <c r="AG127" s="439">
        <v>55.291728658168807</v>
      </c>
      <c r="AH127" s="439">
        <v>55.291728658168807</v>
      </c>
      <c r="AI127" s="440">
        <v>55.291728658168807</v>
      </c>
      <c r="AJ127" s="433"/>
      <c r="AK127" s="745" t="s">
        <v>6</v>
      </c>
      <c r="AL127" s="437" t="s">
        <v>7</v>
      </c>
      <c r="AM127" s="438">
        <v>2418115023.7029223</v>
      </c>
      <c r="AN127" s="439">
        <v>54.629174319912778</v>
      </c>
      <c r="AO127" s="439">
        <v>54.629174319913034</v>
      </c>
      <c r="AP127" s="440">
        <v>54.629174319913034</v>
      </c>
      <c r="AQ127" s="373"/>
      <c r="AR127" s="745" t="s">
        <v>6</v>
      </c>
      <c r="AS127" s="437" t="s">
        <v>7</v>
      </c>
      <c r="AT127" s="438">
        <v>28445</v>
      </c>
      <c r="AU127" s="439">
        <v>54.343465219800166</v>
      </c>
      <c r="AV127" s="439">
        <v>54.343465219800166</v>
      </c>
      <c r="AW127" s="440">
        <v>54.343465219800166</v>
      </c>
      <c r="AX127" s="433"/>
      <c r="AY127" s="745" t="s">
        <v>6</v>
      </c>
      <c r="AZ127" s="437" t="s">
        <v>7</v>
      </c>
      <c r="BA127" s="438">
        <v>2644342623.9043489</v>
      </c>
      <c r="BB127" s="439">
        <v>53.352078866428499</v>
      </c>
      <c r="BC127" s="439">
        <v>53.352078866428307</v>
      </c>
      <c r="BD127" s="440">
        <v>53.352078866428307</v>
      </c>
      <c r="BE127" s="373"/>
      <c r="BF127" s="437" t="s">
        <v>6</v>
      </c>
      <c r="BG127" s="437" t="s">
        <v>7</v>
      </c>
      <c r="BH127" s="438">
        <v>30997</v>
      </c>
      <c r="BI127" s="439">
        <v>54.3</v>
      </c>
      <c r="BJ127" s="439">
        <v>54.3</v>
      </c>
      <c r="BK127" s="440">
        <v>54.3</v>
      </c>
      <c r="BL127" s="433"/>
      <c r="BM127" s="437" t="s">
        <v>6</v>
      </c>
      <c r="BN127" s="437" t="s">
        <v>7</v>
      </c>
      <c r="BO127" s="438">
        <v>2810543729</v>
      </c>
      <c r="BP127" s="439">
        <v>53.8</v>
      </c>
      <c r="BQ127" s="439">
        <v>53.8</v>
      </c>
      <c r="BR127" s="440">
        <v>53.8</v>
      </c>
    </row>
    <row r="128" spans="2:70" ht="23" x14ac:dyDescent="0.35">
      <c r="B128" s="752"/>
      <c r="C128" s="365" t="s">
        <v>8</v>
      </c>
      <c r="D128" s="366">
        <v>8577</v>
      </c>
      <c r="E128" s="367">
        <v>16.149196964847206</v>
      </c>
      <c r="F128" s="367">
        <v>16.149196964847206</v>
      </c>
      <c r="G128" s="368">
        <v>70.559771045546114</v>
      </c>
      <c r="H128" s="373"/>
      <c r="I128" s="752"/>
      <c r="J128" s="365" t="s">
        <v>8</v>
      </c>
      <c r="K128" s="366">
        <v>935821800.21980512</v>
      </c>
      <c r="L128" s="367">
        <v>16.967127334595375</v>
      </c>
      <c r="M128" s="367">
        <v>16.967127334595528</v>
      </c>
      <c r="N128" s="368">
        <v>70.397439157034114</v>
      </c>
      <c r="O128" s="373"/>
      <c r="P128" s="746"/>
      <c r="Q128" s="441" t="s">
        <v>8</v>
      </c>
      <c r="R128" s="442">
        <v>6983</v>
      </c>
      <c r="S128" s="443">
        <v>15.992213443261194</v>
      </c>
      <c r="T128" s="443">
        <v>15.992213443261194</v>
      </c>
      <c r="U128" s="444">
        <v>72.240925226153678</v>
      </c>
      <c r="V128" s="433"/>
      <c r="W128" s="746"/>
      <c r="X128" s="441" t="s">
        <v>8</v>
      </c>
      <c r="Y128" s="442">
        <v>683687726.83737159</v>
      </c>
      <c r="Z128" s="443">
        <v>16.547581922247215</v>
      </c>
      <c r="AA128" s="443">
        <v>16.547581922246991</v>
      </c>
      <c r="AB128" s="444">
        <v>72.521241498794552</v>
      </c>
      <c r="AC128" s="373"/>
      <c r="AD128" s="441"/>
      <c r="AE128" s="441" t="s">
        <v>8</v>
      </c>
      <c r="AF128" s="442">
        <v>8272</v>
      </c>
      <c r="AG128" s="443">
        <v>16.63114721138767</v>
      </c>
      <c r="AH128" s="443">
        <v>16.63114721138767</v>
      </c>
      <c r="AI128" s="444">
        <v>71.922875869556478</v>
      </c>
      <c r="AJ128" s="433"/>
      <c r="AK128" s="746"/>
      <c r="AL128" s="441" t="s">
        <v>8</v>
      </c>
      <c r="AM128" s="442">
        <v>768540324.65685141</v>
      </c>
      <c r="AN128" s="443">
        <v>17.362583233641715</v>
      </c>
      <c r="AO128" s="443">
        <v>17.362583233641796</v>
      </c>
      <c r="AP128" s="444">
        <v>71.99175755355482</v>
      </c>
      <c r="AQ128" s="373"/>
      <c r="AR128" s="746"/>
      <c r="AS128" s="441" t="s">
        <v>8</v>
      </c>
      <c r="AT128" s="442">
        <v>8653</v>
      </c>
      <c r="AU128" s="443">
        <v>16.531341344592402</v>
      </c>
      <c r="AV128" s="443">
        <v>16.531341344592402</v>
      </c>
      <c r="AW128" s="444">
        <v>70.874806564392571</v>
      </c>
      <c r="AX128" s="433"/>
      <c r="AY128" s="746"/>
      <c r="AZ128" s="441" t="s">
        <v>8</v>
      </c>
      <c r="BA128" s="442">
        <v>858897609.13559401</v>
      </c>
      <c r="BB128" s="443">
        <v>17.329060374608492</v>
      </c>
      <c r="BC128" s="443">
        <v>17.329060374608428</v>
      </c>
      <c r="BD128" s="444">
        <v>70.681139241036732</v>
      </c>
      <c r="BE128" s="373"/>
      <c r="BF128" s="441"/>
      <c r="BG128" s="441" t="s">
        <v>8</v>
      </c>
      <c r="BH128" s="442">
        <v>9747</v>
      </c>
      <c r="BI128" s="443">
        <v>17.100000000000001</v>
      </c>
      <c r="BJ128" s="443">
        <v>17.100000000000001</v>
      </c>
      <c r="BK128" s="444">
        <v>71.3</v>
      </c>
      <c r="BL128" s="433"/>
      <c r="BM128" s="441"/>
      <c r="BN128" s="441" t="s">
        <v>8</v>
      </c>
      <c r="BO128" s="442">
        <v>937612577</v>
      </c>
      <c r="BP128" s="443">
        <v>18</v>
      </c>
      <c r="BQ128" s="443">
        <v>18</v>
      </c>
      <c r="BR128" s="444">
        <v>71.8</v>
      </c>
    </row>
    <row r="129" spans="2:70" x14ac:dyDescent="0.35">
      <c r="B129" s="752"/>
      <c r="C129" s="365" t="s">
        <v>9</v>
      </c>
      <c r="D129" s="366">
        <v>4797</v>
      </c>
      <c r="E129" s="367">
        <v>9.0320272636553636</v>
      </c>
      <c r="F129" s="367">
        <v>9.0320272636553636</v>
      </c>
      <c r="G129" s="368">
        <v>79.591798309201494</v>
      </c>
      <c r="H129" s="373"/>
      <c r="I129" s="752"/>
      <c r="J129" s="365" t="s">
        <v>9</v>
      </c>
      <c r="K129" s="366">
        <v>472088078.08456546</v>
      </c>
      <c r="L129" s="367">
        <v>8.5592989307620844</v>
      </c>
      <c r="M129" s="367">
        <v>8.5592989307621608</v>
      </c>
      <c r="N129" s="368">
        <v>78.956738087796268</v>
      </c>
      <c r="O129" s="373"/>
      <c r="P129" s="746"/>
      <c r="Q129" s="441" t="s">
        <v>9</v>
      </c>
      <c r="R129" s="442">
        <v>2253</v>
      </c>
      <c r="S129" s="443">
        <v>5.1597389213328748</v>
      </c>
      <c r="T129" s="443">
        <v>5.1597389213328748</v>
      </c>
      <c r="U129" s="444">
        <v>77.400664147486538</v>
      </c>
      <c r="V129" s="433"/>
      <c r="W129" s="746"/>
      <c r="X129" s="441" t="s">
        <v>9</v>
      </c>
      <c r="Y129" s="442">
        <v>191947303.6940195</v>
      </c>
      <c r="Z129" s="443">
        <v>4.6457814115285254</v>
      </c>
      <c r="AA129" s="443">
        <v>4.6457814115284624</v>
      </c>
      <c r="AB129" s="444">
        <v>77.167022910323013</v>
      </c>
      <c r="AC129" s="373"/>
      <c r="AD129" s="441"/>
      <c r="AE129" s="441" t="s">
        <v>9</v>
      </c>
      <c r="AF129" s="442">
        <v>2564</v>
      </c>
      <c r="AG129" s="443">
        <v>5.1550122642647471</v>
      </c>
      <c r="AH129" s="443">
        <v>5.1550122642647471</v>
      </c>
      <c r="AI129" s="444">
        <v>77.077888133821233</v>
      </c>
      <c r="AJ129" s="433"/>
      <c r="AK129" s="746"/>
      <c r="AL129" s="441" t="s">
        <v>9</v>
      </c>
      <c r="AM129" s="442">
        <v>202018252.11063671</v>
      </c>
      <c r="AN129" s="443">
        <v>4.5639228085420882</v>
      </c>
      <c r="AO129" s="443">
        <v>4.5639228085421095</v>
      </c>
      <c r="AP129" s="444">
        <v>76.55568036209695</v>
      </c>
      <c r="AQ129" s="373"/>
      <c r="AR129" s="746"/>
      <c r="AS129" s="441" t="s">
        <v>9</v>
      </c>
      <c r="AT129" s="442">
        <v>3544</v>
      </c>
      <c r="AU129" s="443">
        <v>6.7707238790287141</v>
      </c>
      <c r="AV129" s="443">
        <v>6.7707238790287141</v>
      </c>
      <c r="AW129" s="444">
        <v>77.645530443421279</v>
      </c>
      <c r="AX129" s="433"/>
      <c r="AY129" s="746"/>
      <c r="AZ129" s="441" t="s">
        <v>9</v>
      </c>
      <c r="BA129" s="442">
        <v>302912336.51073641</v>
      </c>
      <c r="BB129" s="443">
        <v>6.1115389212587576</v>
      </c>
      <c r="BC129" s="443">
        <v>6.1115389212587372</v>
      </c>
      <c r="BD129" s="444">
        <v>76.792678162295473</v>
      </c>
      <c r="BE129" s="373"/>
      <c r="BF129" s="441"/>
      <c r="BG129" s="441" t="s">
        <v>9</v>
      </c>
      <c r="BH129" s="442">
        <v>4718</v>
      </c>
      <c r="BI129" s="443">
        <v>8.3000000000000007</v>
      </c>
      <c r="BJ129" s="443">
        <v>8.3000000000000007</v>
      </c>
      <c r="BK129" s="444">
        <v>79.599999999999994</v>
      </c>
      <c r="BL129" s="433"/>
      <c r="BM129" s="441"/>
      <c r="BN129" s="441" t="s">
        <v>9</v>
      </c>
      <c r="BO129" s="442">
        <v>392890791</v>
      </c>
      <c r="BP129" s="443">
        <v>7.5</v>
      </c>
      <c r="BQ129" s="443">
        <v>7.5</v>
      </c>
      <c r="BR129" s="444">
        <v>79.3</v>
      </c>
    </row>
    <row r="130" spans="2:70" x14ac:dyDescent="0.35">
      <c r="B130" s="752"/>
      <c r="C130" s="365" t="s">
        <v>10</v>
      </c>
      <c r="D130" s="366">
        <v>2581</v>
      </c>
      <c r="E130" s="367">
        <v>4.859633597559827</v>
      </c>
      <c r="F130" s="367">
        <v>4.859633597559827</v>
      </c>
      <c r="G130" s="368">
        <v>84.451431906761314</v>
      </c>
      <c r="H130" s="373"/>
      <c r="I130" s="752"/>
      <c r="J130" s="365" t="s">
        <v>10</v>
      </c>
      <c r="K130" s="366">
        <v>244806497.70098317</v>
      </c>
      <c r="L130" s="367">
        <v>4.4385191901420784</v>
      </c>
      <c r="M130" s="367">
        <v>4.4385191901421184</v>
      </c>
      <c r="N130" s="368">
        <v>83.395257277938384</v>
      </c>
      <c r="O130" s="373"/>
      <c r="P130" s="746"/>
      <c r="Q130" s="441" t="s">
        <v>10</v>
      </c>
      <c r="R130" s="442">
        <v>1268</v>
      </c>
      <c r="S130" s="443">
        <v>2.9039276308256041</v>
      </c>
      <c r="T130" s="443">
        <v>2.9039276308256041</v>
      </c>
      <c r="U130" s="444">
        <v>80.304591778312158</v>
      </c>
      <c r="V130" s="433"/>
      <c r="W130" s="746"/>
      <c r="X130" s="441" t="s">
        <v>10</v>
      </c>
      <c r="Y130" s="442">
        <v>112700103.72245324</v>
      </c>
      <c r="Z130" s="443">
        <v>2.7277280632487635</v>
      </c>
      <c r="AA130" s="443">
        <v>2.7277280632487266</v>
      </c>
      <c r="AB130" s="444">
        <v>79.894750973571732</v>
      </c>
      <c r="AC130" s="373"/>
      <c r="AD130" s="441"/>
      <c r="AE130" s="441" t="s">
        <v>10</v>
      </c>
      <c r="AF130" s="442">
        <v>1596</v>
      </c>
      <c r="AG130" s="443">
        <v>3.2088141863364026</v>
      </c>
      <c r="AH130" s="443">
        <v>3.2088141863364026</v>
      </c>
      <c r="AI130" s="444">
        <v>80.286702320157616</v>
      </c>
      <c r="AJ130" s="433"/>
      <c r="AK130" s="746"/>
      <c r="AL130" s="441" t="s">
        <v>10</v>
      </c>
      <c r="AM130" s="442">
        <v>128539479.06367657</v>
      </c>
      <c r="AN130" s="443">
        <v>2.9039171172293479</v>
      </c>
      <c r="AO130" s="443">
        <v>2.9039171172293612</v>
      </c>
      <c r="AP130" s="444">
        <v>79.459597479326291</v>
      </c>
      <c r="AQ130" s="373"/>
      <c r="AR130" s="746"/>
      <c r="AS130" s="441" t="s">
        <v>10</v>
      </c>
      <c r="AT130" s="442">
        <v>2021</v>
      </c>
      <c r="AU130" s="443">
        <v>3.8610702481707198</v>
      </c>
      <c r="AV130" s="443">
        <v>3.8610702481707198</v>
      </c>
      <c r="AW130" s="444">
        <v>81.506600691591998</v>
      </c>
      <c r="AX130" s="433"/>
      <c r="AY130" s="746"/>
      <c r="AZ130" s="441" t="s">
        <v>10</v>
      </c>
      <c r="BA130" s="442">
        <v>183329579.52691916</v>
      </c>
      <c r="BB130" s="443">
        <v>3.6988452619758414</v>
      </c>
      <c r="BC130" s="443">
        <v>3.698845261975829</v>
      </c>
      <c r="BD130" s="444">
        <v>80.491523424271321</v>
      </c>
      <c r="BE130" s="373"/>
      <c r="BF130" s="441"/>
      <c r="BG130" s="441" t="s">
        <v>10</v>
      </c>
      <c r="BH130" s="442">
        <v>2290</v>
      </c>
      <c r="BI130" s="443">
        <v>4</v>
      </c>
      <c r="BJ130" s="443">
        <v>4</v>
      </c>
      <c r="BK130" s="444">
        <v>83.6</v>
      </c>
      <c r="BL130" s="433"/>
      <c r="BM130" s="441"/>
      <c r="BN130" s="441" t="s">
        <v>10</v>
      </c>
      <c r="BO130" s="442">
        <v>192712028</v>
      </c>
      <c r="BP130" s="443">
        <v>3.7</v>
      </c>
      <c r="BQ130" s="443">
        <v>3.7</v>
      </c>
      <c r="BR130" s="444">
        <v>83</v>
      </c>
    </row>
    <row r="131" spans="2:70" x14ac:dyDescent="0.35">
      <c r="B131" s="752"/>
      <c r="C131" s="365" t="s">
        <v>11</v>
      </c>
      <c r="D131" s="366">
        <v>4720</v>
      </c>
      <c r="E131" s="367">
        <v>8.8870478808533075</v>
      </c>
      <c r="F131" s="367">
        <v>8.8870478808533075</v>
      </c>
      <c r="G131" s="368">
        <v>93.338479787614617</v>
      </c>
      <c r="H131" s="373"/>
      <c r="I131" s="752"/>
      <c r="J131" s="365" t="s">
        <v>11</v>
      </c>
      <c r="K131" s="366">
        <v>491464245.98188734</v>
      </c>
      <c r="L131" s="367">
        <v>8.9106028947145592</v>
      </c>
      <c r="M131" s="367">
        <v>8.9106028947146392</v>
      </c>
      <c r="N131" s="368">
        <v>92.305860172653013</v>
      </c>
      <c r="O131" s="373"/>
      <c r="P131" s="746"/>
      <c r="Q131" s="441" t="s">
        <v>11</v>
      </c>
      <c r="R131" s="442">
        <v>5140</v>
      </c>
      <c r="S131" s="443">
        <v>11.771441658078553</v>
      </c>
      <c r="T131" s="443">
        <v>11.771441658078553</v>
      </c>
      <c r="U131" s="444">
        <v>92.076033436390702</v>
      </c>
      <c r="V131" s="433"/>
      <c r="W131" s="746"/>
      <c r="X131" s="441" t="s">
        <v>11</v>
      </c>
      <c r="Y131" s="442">
        <v>468015258.47940934</v>
      </c>
      <c r="Z131" s="443">
        <v>11.327570360776589</v>
      </c>
      <c r="AA131" s="443">
        <v>11.327570360776436</v>
      </c>
      <c r="AB131" s="444">
        <v>91.222321334348166</v>
      </c>
      <c r="AC131" s="373"/>
      <c r="AD131" s="441"/>
      <c r="AE131" s="441" t="s">
        <v>11</v>
      </c>
      <c r="AF131" s="442">
        <v>5496</v>
      </c>
      <c r="AG131" s="443">
        <v>11.049901483774981</v>
      </c>
      <c r="AH131" s="443">
        <v>11.049901483774981</v>
      </c>
      <c r="AI131" s="444">
        <v>91.336603803932604</v>
      </c>
      <c r="AJ131" s="433"/>
      <c r="AK131" s="746"/>
      <c r="AL131" s="441" t="s">
        <v>11</v>
      </c>
      <c r="AM131" s="442">
        <v>481221730.60262465</v>
      </c>
      <c r="AN131" s="443">
        <v>10.871586152822561</v>
      </c>
      <c r="AO131" s="443">
        <v>10.871586152822612</v>
      </c>
      <c r="AP131" s="444">
        <v>90.331183632148907</v>
      </c>
      <c r="AQ131" s="373"/>
      <c r="AR131" s="746"/>
      <c r="AS131" s="441" t="s">
        <v>11</v>
      </c>
      <c r="AT131" s="442">
        <v>5913</v>
      </c>
      <c r="AU131" s="443">
        <v>11.296639474237242</v>
      </c>
      <c r="AV131" s="443">
        <v>11.296639474237242</v>
      </c>
      <c r="AW131" s="444">
        <v>92.803240165829237</v>
      </c>
      <c r="AX131" s="433"/>
      <c r="AY131" s="746"/>
      <c r="AZ131" s="441" t="s">
        <v>11</v>
      </c>
      <c r="BA131" s="442">
        <v>545958246.80779958</v>
      </c>
      <c r="BB131" s="443">
        <v>11.015216855091005</v>
      </c>
      <c r="BC131" s="443">
        <v>11.015216855090967</v>
      </c>
      <c r="BD131" s="444">
        <v>91.506740279362276</v>
      </c>
      <c r="BE131" s="373"/>
      <c r="BF131" s="441"/>
      <c r="BG131" s="441" t="s">
        <v>11</v>
      </c>
      <c r="BH131" s="442">
        <v>5700</v>
      </c>
      <c r="BI131" s="443">
        <v>10</v>
      </c>
      <c r="BJ131" s="443">
        <v>10</v>
      </c>
      <c r="BK131" s="444">
        <v>93.6</v>
      </c>
      <c r="BL131" s="433"/>
      <c r="BM131" s="441"/>
      <c r="BN131" s="441" t="s">
        <v>11</v>
      </c>
      <c r="BO131" s="442">
        <v>505461578</v>
      </c>
      <c r="BP131" s="443">
        <v>9.6999999999999993</v>
      </c>
      <c r="BQ131" s="443">
        <v>9.6999999999999993</v>
      </c>
      <c r="BR131" s="444">
        <v>92.7</v>
      </c>
    </row>
    <row r="132" spans="2:70" x14ac:dyDescent="0.35">
      <c r="B132" s="752"/>
      <c r="C132" s="365" t="s">
        <v>12</v>
      </c>
      <c r="D132" s="366">
        <v>833</v>
      </c>
      <c r="E132" s="367">
        <v>1.5684133230404247</v>
      </c>
      <c r="F132" s="367">
        <v>1.5684133230404247</v>
      </c>
      <c r="G132" s="368">
        <v>94.906893110655048</v>
      </c>
      <c r="H132" s="373"/>
      <c r="I132" s="752"/>
      <c r="J132" s="365" t="s">
        <v>12</v>
      </c>
      <c r="K132" s="366">
        <v>85336489.090766996</v>
      </c>
      <c r="L132" s="367">
        <v>1.5472123820478081</v>
      </c>
      <c r="M132" s="367">
        <v>1.5472123820478221</v>
      </c>
      <c r="N132" s="368">
        <v>93.85307255470083</v>
      </c>
      <c r="O132" s="373"/>
      <c r="P132" s="746"/>
      <c r="Q132" s="441" t="s">
        <v>12</v>
      </c>
      <c r="R132" s="442">
        <v>1390</v>
      </c>
      <c r="S132" s="443">
        <v>3.1833276079239665</v>
      </c>
      <c r="T132" s="443">
        <v>3.1833276079239665</v>
      </c>
      <c r="U132" s="444">
        <v>95.259361044314673</v>
      </c>
      <c r="V132" s="433"/>
      <c r="W132" s="746"/>
      <c r="X132" s="441" t="s">
        <v>12</v>
      </c>
      <c r="Y132" s="442">
        <v>124811991.44918068</v>
      </c>
      <c r="Z132" s="443">
        <v>3.0208771816601829</v>
      </c>
      <c r="AA132" s="443">
        <v>3.0208771816601421</v>
      </c>
      <c r="AB132" s="444">
        <v>94.243198516008306</v>
      </c>
      <c r="AC132" s="373"/>
      <c r="AD132" s="441"/>
      <c r="AE132" s="441" t="s">
        <v>12</v>
      </c>
      <c r="AF132" s="442">
        <v>1816</v>
      </c>
      <c r="AG132" s="443">
        <v>3.6511319313201174</v>
      </c>
      <c r="AH132" s="443">
        <v>3.6511319313201174</v>
      </c>
      <c r="AI132" s="444">
        <v>94.987735735252727</v>
      </c>
      <c r="AJ132" s="433"/>
      <c r="AK132" s="746"/>
      <c r="AL132" s="441" t="s">
        <v>12</v>
      </c>
      <c r="AM132" s="442">
        <v>153168934.96031123</v>
      </c>
      <c r="AN132" s="443">
        <v>3.4603368186881638</v>
      </c>
      <c r="AO132" s="443">
        <v>3.4603368186881802</v>
      </c>
      <c r="AP132" s="444">
        <v>93.791520450837083</v>
      </c>
      <c r="AQ132" s="373"/>
      <c r="AR132" s="746"/>
      <c r="AS132" s="441" t="s">
        <v>12</v>
      </c>
      <c r="AT132" s="442">
        <v>1257</v>
      </c>
      <c r="AU132" s="443">
        <v>2.4014672449038077</v>
      </c>
      <c r="AV132" s="443">
        <v>2.4014672449038077</v>
      </c>
      <c r="AW132" s="444">
        <v>95.20470741073305</v>
      </c>
      <c r="AX132" s="433"/>
      <c r="AY132" s="746"/>
      <c r="AZ132" s="441" t="s">
        <v>12</v>
      </c>
      <c r="BA132" s="442">
        <v>117279973.61963907</v>
      </c>
      <c r="BB132" s="443">
        <v>2.3662328570603455</v>
      </c>
      <c r="BC132" s="443">
        <v>2.366232857060337</v>
      </c>
      <c r="BD132" s="444">
        <v>93.872973136422615</v>
      </c>
      <c r="BE132" s="373"/>
      <c r="BF132" s="441"/>
      <c r="BG132" s="441" t="s">
        <v>12</v>
      </c>
      <c r="BH132" s="442">
        <v>1230</v>
      </c>
      <c r="BI132" s="443">
        <v>2.2000000000000002</v>
      </c>
      <c r="BJ132" s="443">
        <v>2.2000000000000002</v>
      </c>
      <c r="BK132" s="444">
        <v>95.7</v>
      </c>
      <c r="BL132" s="433"/>
      <c r="BM132" s="441"/>
      <c r="BN132" s="441" t="s">
        <v>12</v>
      </c>
      <c r="BO132" s="442">
        <v>108568545</v>
      </c>
      <c r="BP132" s="443">
        <v>2.1</v>
      </c>
      <c r="BQ132" s="443">
        <v>2.1</v>
      </c>
      <c r="BR132" s="444">
        <v>94.7</v>
      </c>
    </row>
    <row r="133" spans="2:70" x14ac:dyDescent="0.35">
      <c r="B133" s="752"/>
      <c r="C133" s="365" t="s">
        <v>13</v>
      </c>
      <c r="D133" s="366">
        <v>2705</v>
      </c>
      <c r="E133" s="367">
        <v>5.0931068893449565</v>
      </c>
      <c r="F133" s="367">
        <v>5.0931068893449565</v>
      </c>
      <c r="G133" s="368">
        <v>100</v>
      </c>
      <c r="H133" s="373"/>
      <c r="I133" s="752"/>
      <c r="J133" s="365" t="s">
        <v>13</v>
      </c>
      <c r="K133" s="366">
        <v>339033744.14779967</v>
      </c>
      <c r="L133" s="367">
        <v>6.1469274452991165</v>
      </c>
      <c r="M133" s="367">
        <v>6.1469274452991707</v>
      </c>
      <c r="N133" s="368">
        <v>100</v>
      </c>
      <c r="O133" s="373"/>
      <c r="P133" s="746"/>
      <c r="Q133" s="441" t="s">
        <v>13</v>
      </c>
      <c r="R133" s="442">
        <v>2070</v>
      </c>
      <c r="S133" s="443">
        <v>4.7406389556853314</v>
      </c>
      <c r="T133" s="443">
        <v>4.7406389556853314</v>
      </c>
      <c r="U133" s="444">
        <v>100</v>
      </c>
      <c r="V133" s="433"/>
      <c r="W133" s="746"/>
      <c r="X133" s="441" t="s">
        <v>13</v>
      </c>
      <c r="Y133" s="442">
        <v>237850734.86494249</v>
      </c>
      <c r="Z133" s="443">
        <v>5.7568014839917661</v>
      </c>
      <c r="AA133" s="443">
        <v>5.7568014839916879</v>
      </c>
      <c r="AB133" s="444">
        <v>100</v>
      </c>
      <c r="AC133" s="373"/>
      <c r="AD133" s="441"/>
      <c r="AE133" s="441" t="s">
        <v>13</v>
      </c>
      <c r="AF133" s="442">
        <v>2493</v>
      </c>
      <c r="AG133" s="443">
        <v>5.0122642647472757</v>
      </c>
      <c r="AH133" s="443">
        <v>5.0122642647472757</v>
      </c>
      <c r="AI133" s="444">
        <v>100</v>
      </c>
      <c r="AJ133" s="433"/>
      <c r="AK133" s="746"/>
      <c r="AL133" s="441" t="s">
        <v>13</v>
      </c>
      <c r="AM133" s="442">
        <v>274813190.18784499</v>
      </c>
      <c r="AN133" s="443">
        <v>6.208479549162889</v>
      </c>
      <c r="AO133" s="443">
        <v>6.2084795491629183</v>
      </c>
      <c r="AP133" s="444">
        <v>100</v>
      </c>
      <c r="AQ133" s="373"/>
      <c r="AR133" s="746"/>
      <c r="AS133" s="441" t="s">
        <v>13</v>
      </c>
      <c r="AT133" s="442">
        <v>2510</v>
      </c>
      <c r="AU133" s="443">
        <v>4.7952925892669507</v>
      </c>
      <c r="AV133" s="443">
        <v>4.7952925892669507</v>
      </c>
      <c r="AW133" s="444">
        <v>100</v>
      </c>
      <c r="AX133" s="433"/>
      <c r="AY133" s="746"/>
      <c r="AZ133" s="441" t="s">
        <v>13</v>
      </c>
      <c r="BA133" s="442">
        <v>303679980.9380945</v>
      </c>
      <c r="BB133" s="443">
        <v>6.1270268635774094</v>
      </c>
      <c r="BC133" s="443">
        <v>6.127026863577389</v>
      </c>
      <c r="BD133" s="444">
        <v>100</v>
      </c>
      <c r="BE133" s="373"/>
      <c r="BF133" s="441"/>
      <c r="BG133" s="441" t="s">
        <v>13</v>
      </c>
      <c r="BH133" s="442">
        <v>2438</v>
      </c>
      <c r="BI133" s="443">
        <v>4.3</v>
      </c>
      <c r="BJ133" s="443">
        <v>4.3</v>
      </c>
      <c r="BK133" s="444">
        <v>100</v>
      </c>
      <c r="BL133" s="433"/>
      <c r="BM133" s="441"/>
      <c r="BN133" s="441" t="s">
        <v>13</v>
      </c>
      <c r="BO133" s="442">
        <v>274435240</v>
      </c>
      <c r="BP133" s="443">
        <v>5.3</v>
      </c>
      <c r="BQ133" s="443">
        <v>5.3</v>
      </c>
      <c r="BR133" s="444">
        <v>100</v>
      </c>
    </row>
    <row r="134" spans="2:70" x14ac:dyDescent="0.35">
      <c r="B134" s="753"/>
      <c r="C134" s="369" t="s">
        <v>14</v>
      </c>
      <c r="D134" s="360">
        <v>53111</v>
      </c>
      <c r="E134" s="370">
        <v>100</v>
      </c>
      <c r="F134" s="370">
        <v>100</v>
      </c>
      <c r="G134" s="371"/>
      <c r="H134" s="373"/>
      <c r="I134" s="753"/>
      <c r="J134" s="369" t="s">
        <v>14</v>
      </c>
      <c r="K134" s="360">
        <v>5515499363.9476557</v>
      </c>
      <c r="L134" s="370">
        <v>99.999999999999105</v>
      </c>
      <c r="M134" s="370">
        <v>100</v>
      </c>
      <c r="N134" s="371"/>
      <c r="O134" s="373"/>
      <c r="P134" s="747"/>
      <c r="Q134" s="445" t="s">
        <v>14</v>
      </c>
      <c r="R134" s="446">
        <v>43665</v>
      </c>
      <c r="S134" s="447">
        <v>100</v>
      </c>
      <c r="T134" s="447">
        <v>100</v>
      </c>
      <c r="U134" s="448"/>
      <c r="V134" s="433"/>
      <c r="W134" s="747"/>
      <c r="X134" s="445" t="s">
        <v>14</v>
      </c>
      <c r="Y134" s="446">
        <v>4131647331.0109701</v>
      </c>
      <c r="Z134" s="447">
        <v>100.00000000000135</v>
      </c>
      <c r="AA134" s="447">
        <v>100</v>
      </c>
      <c r="AB134" s="448"/>
      <c r="AC134" s="373"/>
      <c r="AD134" s="445"/>
      <c r="AE134" s="445" t="s">
        <v>14</v>
      </c>
      <c r="AF134" s="446">
        <v>49738</v>
      </c>
      <c r="AG134" s="447">
        <v>100</v>
      </c>
      <c r="AH134" s="447">
        <v>100</v>
      </c>
      <c r="AI134" s="448"/>
      <c r="AJ134" s="433"/>
      <c r="AK134" s="747"/>
      <c r="AL134" s="445" t="s">
        <v>14</v>
      </c>
      <c r="AM134" s="446">
        <v>4426416935.2848673</v>
      </c>
      <c r="AN134" s="447">
        <v>99.999999999999517</v>
      </c>
      <c r="AO134" s="447">
        <v>100</v>
      </c>
      <c r="AP134" s="448"/>
      <c r="AQ134" s="373"/>
      <c r="AR134" s="747"/>
      <c r="AS134" s="445" t="s">
        <v>14</v>
      </c>
      <c r="AT134" s="446">
        <v>52343</v>
      </c>
      <c r="AU134" s="447">
        <v>100</v>
      </c>
      <c r="AV134" s="447">
        <v>100</v>
      </c>
      <c r="AW134" s="448"/>
      <c r="AX134" s="433"/>
      <c r="AY134" s="747"/>
      <c r="AZ134" s="445" t="s">
        <v>14</v>
      </c>
      <c r="BA134" s="446">
        <v>4956400350.4431314</v>
      </c>
      <c r="BB134" s="447">
        <v>100.00000000000036</v>
      </c>
      <c r="BC134" s="447">
        <v>100</v>
      </c>
      <c r="BD134" s="448"/>
      <c r="BE134" s="373"/>
      <c r="BF134" s="445"/>
      <c r="BG134" s="445" t="s">
        <v>14</v>
      </c>
      <c r="BH134" s="446">
        <v>57120</v>
      </c>
      <c r="BI134" s="447">
        <v>100</v>
      </c>
      <c r="BJ134" s="447">
        <v>100</v>
      </c>
      <c r="BK134" s="448"/>
      <c r="BL134" s="433"/>
      <c r="BM134" s="445"/>
      <c r="BN134" s="445" t="s">
        <v>14</v>
      </c>
      <c r="BO134" s="446">
        <v>5222224487</v>
      </c>
      <c r="BP134" s="447">
        <v>100</v>
      </c>
      <c r="BQ134" s="447">
        <v>100</v>
      </c>
      <c r="BR134" s="448"/>
    </row>
    <row r="136" spans="2:70" x14ac:dyDescent="0.35">
      <c r="B136" s="754" t="s">
        <v>18</v>
      </c>
      <c r="C136" s="754"/>
      <c r="D136" s="754"/>
      <c r="E136" s="754"/>
      <c r="F136" s="754"/>
      <c r="G136" s="754"/>
      <c r="H136" s="372"/>
      <c r="I136" s="754" t="s">
        <v>18</v>
      </c>
      <c r="J136" s="754"/>
      <c r="K136" s="754"/>
      <c r="L136" s="754"/>
      <c r="M136" s="754"/>
      <c r="N136" s="754"/>
      <c r="O136" s="372"/>
      <c r="P136" s="743" t="s">
        <v>18</v>
      </c>
      <c r="Q136" s="743"/>
      <c r="R136" s="743"/>
      <c r="S136" s="743"/>
      <c r="T136" s="743"/>
      <c r="U136" s="743"/>
      <c r="V136" s="433"/>
      <c r="W136" s="743" t="s">
        <v>18</v>
      </c>
      <c r="X136" s="743"/>
      <c r="Y136" s="743"/>
      <c r="Z136" s="743"/>
      <c r="AA136" s="743"/>
      <c r="AB136" s="743"/>
      <c r="AC136" s="372"/>
      <c r="AD136" s="743" t="s">
        <v>18</v>
      </c>
      <c r="AE136" s="743"/>
      <c r="AF136" s="743"/>
      <c r="AG136" s="743"/>
      <c r="AH136" s="743"/>
      <c r="AI136" s="743"/>
      <c r="AJ136" s="433"/>
      <c r="AK136" s="743" t="s">
        <v>18</v>
      </c>
      <c r="AL136" s="743"/>
      <c r="AM136" s="743"/>
      <c r="AN136" s="743"/>
      <c r="AO136" s="743"/>
      <c r="AP136" s="743"/>
      <c r="AQ136" s="372"/>
      <c r="AR136" s="743" t="s">
        <v>18</v>
      </c>
      <c r="AS136" s="743"/>
      <c r="AT136" s="743"/>
      <c r="AU136" s="743"/>
      <c r="AV136" s="743"/>
      <c r="AW136" s="743"/>
      <c r="AX136" s="433"/>
      <c r="AY136" s="743" t="s">
        <v>18</v>
      </c>
      <c r="AZ136" s="743"/>
      <c r="BA136" s="743"/>
      <c r="BB136" s="743"/>
      <c r="BC136" s="743"/>
      <c r="BD136" s="743"/>
      <c r="BE136" s="372"/>
      <c r="BF136" s="449" t="s">
        <v>18</v>
      </c>
      <c r="BG136" s="449"/>
      <c r="BH136" s="449"/>
      <c r="BI136" s="449"/>
      <c r="BJ136" s="449"/>
      <c r="BK136" s="449"/>
      <c r="BL136" s="433"/>
      <c r="BM136" s="449" t="s">
        <v>18</v>
      </c>
      <c r="BN136" s="449"/>
      <c r="BO136" s="449"/>
      <c r="BP136" s="449"/>
      <c r="BQ136" s="449"/>
      <c r="BR136" s="449"/>
    </row>
    <row r="137" spans="2:70" ht="24" x14ac:dyDescent="0.35">
      <c r="B137" s="755" t="s">
        <v>0</v>
      </c>
      <c r="C137" s="755"/>
      <c r="D137" s="357" t="s">
        <v>2</v>
      </c>
      <c r="E137" s="358" t="s">
        <v>3</v>
      </c>
      <c r="F137" s="358" t="s">
        <v>4</v>
      </c>
      <c r="G137" s="359" t="s">
        <v>5</v>
      </c>
      <c r="H137" s="373"/>
      <c r="I137" s="755" t="s">
        <v>0</v>
      </c>
      <c r="J137" s="755"/>
      <c r="K137" s="357" t="s">
        <v>2</v>
      </c>
      <c r="L137" s="358" t="s">
        <v>3</v>
      </c>
      <c r="M137" s="358" t="s">
        <v>4</v>
      </c>
      <c r="N137" s="359" t="s">
        <v>5</v>
      </c>
      <c r="O137" s="373"/>
      <c r="P137" s="744" t="s">
        <v>0</v>
      </c>
      <c r="Q137" s="744"/>
      <c r="R137" s="434" t="s">
        <v>2</v>
      </c>
      <c r="S137" s="435" t="s">
        <v>3</v>
      </c>
      <c r="T137" s="435" t="s">
        <v>4</v>
      </c>
      <c r="U137" s="436" t="s">
        <v>5</v>
      </c>
      <c r="V137" s="433"/>
      <c r="W137" s="744" t="s">
        <v>0</v>
      </c>
      <c r="X137" s="744"/>
      <c r="Y137" s="434" t="s">
        <v>2</v>
      </c>
      <c r="Z137" s="435" t="s">
        <v>3</v>
      </c>
      <c r="AA137" s="435" t="s">
        <v>4</v>
      </c>
      <c r="AB137" s="436" t="s">
        <v>5</v>
      </c>
      <c r="AC137" s="373"/>
      <c r="AD137" s="744" t="s">
        <v>0</v>
      </c>
      <c r="AE137" s="744"/>
      <c r="AF137" s="434" t="s">
        <v>2</v>
      </c>
      <c r="AG137" s="435" t="s">
        <v>3</v>
      </c>
      <c r="AH137" s="435" t="s">
        <v>4</v>
      </c>
      <c r="AI137" s="436" t="s">
        <v>5</v>
      </c>
      <c r="AJ137" s="433"/>
      <c r="AK137" s="744" t="s">
        <v>0</v>
      </c>
      <c r="AL137" s="744"/>
      <c r="AM137" s="434" t="s">
        <v>2</v>
      </c>
      <c r="AN137" s="435" t="s">
        <v>3</v>
      </c>
      <c r="AO137" s="435" t="s">
        <v>4</v>
      </c>
      <c r="AP137" s="436" t="s">
        <v>5</v>
      </c>
      <c r="AQ137" s="373"/>
      <c r="AR137" s="744" t="s">
        <v>0</v>
      </c>
      <c r="AS137" s="744"/>
      <c r="AT137" s="434" t="s">
        <v>2</v>
      </c>
      <c r="AU137" s="435" t="s">
        <v>3</v>
      </c>
      <c r="AV137" s="435" t="s">
        <v>4</v>
      </c>
      <c r="AW137" s="436" t="s">
        <v>5</v>
      </c>
      <c r="AX137" s="433"/>
      <c r="AY137" s="744" t="s">
        <v>0</v>
      </c>
      <c r="AZ137" s="744"/>
      <c r="BA137" s="434" t="s">
        <v>2</v>
      </c>
      <c r="BB137" s="435" t="s">
        <v>3</v>
      </c>
      <c r="BC137" s="435" t="s">
        <v>4</v>
      </c>
      <c r="BD137" s="436" t="s">
        <v>5</v>
      </c>
      <c r="BE137" s="373"/>
      <c r="BF137" s="450"/>
      <c r="BG137" s="450"/>
      <c r="BH137" s="434" t="s">
        <v>2</v>
      </c>
      <c r="BI137" s="435" t="s">
        <v>3</v>
      </c>
      <c r="BJ137" s="435" t="s">
        <v>4</v>
      </c>
      <c r="BK137" s="436" t="s">
        <v>5</v>
      </c>
      <c r="BL137" s="433"/>
      <c r="BM137" s="450"/>
      <c r="BN137" s="450"/>
      <c r="BO137" s="434" t="s">
        <v>2</v>
      </c>
      <c r="BP137" s="435" t="s">
        <v>3</v>
      </c>
      <c r="BQ137" s="435" t="s">
        <v>4</v>
      </c>
      <c r="BR137" s="436" t="s">
        <v>5</v>
      </c>
    </row>
    <row r="138" spans="2:70" ht="23" x14ac:dyDescent="0.35">
      <c r="B138" s="751" t="s">
        <v>6</v>
      </c>
      <c r="C138" s="361" t="s">
        <v>19</v>
      </c>
      <c r="D138" s="362">
        <v>51544</v>
      </c>
      <c r="E138" s="363">
        <v>97.049575417521794</v>
      </c>
      <c r="F138" s="363">
        <v>97.049575417521794</v>
      </c>
      <c r="G138" s="364">
        <v>97.049575417521794</v>
      </c>
      <c r="H138" s="373"/>
      <c r="I138" s="751" t="s">
        <v>6</v>
      </c>
      <c r="J138" s="361" t="s">
        <v>19</v>
      </c>
      <c r="K138" s="362">
        <v>5355823661.0955658</v>
      </c>
      <c r="L138" s="363">
        <v>97.104963806253579</v>
      </c>
      <c r="M138" s="363">
        <v>97.104963806253139</v>
      </c>
      <c r="N138" s="364">
        <v>97.104963806253139</v>
      </c>
      <c r="O138" s="373"/>
      <c r="P138" s="745" t="s">
        <v>6</v>
      </c>
      <c r="Q138" s="437" t="s">
        <v>19</v>
      </c>
      <c r="R138" s="438">
        <v>41815</v>
      </c>
      <c r="S138" s="439">
        <v>95.763197068590401</v>
      </c>
      <c r="T138" s="439">
        <v>95.763197068590401</v>
      </c>
      <c r="U138" s="440">
        <v>95.763197068590401</v>
      </c>
      <c r="V138" s="433"/>
      <c r="W138" s="745" t="s">
        <v>6</v>
      </c>
      <c r="X138" s="437" t="s">
        <v>19</v>
      </c>
      <c r="Y138" s="438">
        <v>3960097613.6437678</v>
      </c>
      <c r="Z138" s="439">
        <v>95.847909958830584</v>
      </c>
      <c r="AA138" s="439">
        <v>95.847909958830186</v>
      </c>
      <c r="AB138" s="440">
        <v>95.847909958830186</v>
      </c>
      <c r="AC138" s="373"/>
      <c r="AD138" s="745" t="s">
        <v>6</v>
      </c>
      <c r="AE138" s="437" t="s">
        <v>19</v>
      </c>
      <c r="AF138" s="438">
        <v>47559</v>
      </c>
      <c r="AG138" s="439">
        <v>95.619043789456754</v>
      </c>
      <c r="AH138" s="439">
        <v>95.619043789456754</v>
      </c>
      <c r="AI138" s="440">
        <v>95.619043789456754</v>
      </c>
      <c r="AJ138" s="433"/>
      <c r="AK138" s="745" t="s">
        <v>6</v>
      </c>
      <c r="AL138" s="437" t="s">
        <v>19</v>
      </c>
      <c r="AM138" s="438">
        <v>4232263483.0917053</v>
      </c>
      <c r="AN138" s="439">
        <v>95.613755888075033</v>
      </c>
      <c r="AO138" s="439">
        <v>95.613755888074465</v>
      </c>
      <c r="AP138" s="440">
        <v>95.613755888074465</v>
      </c>
      <c r="AQ138" s="373"/>
      <c r="AR138" s="745" t="s">
        <v>6</v>
      </c>
      <c r="AS138" s="437" t="s">
        <v>19</v>
      </c>
      <c r="AT138" s="438">
        <v>49496</v>
      </c>
      <c r="AU138" s="439">
        <v>94.560877290182063</v>
      </c>
      <c r="AV138" s="439">
        <v>94.560877290182063</v>
      </c>
      <c r="AW138" s="440">
        <v>94.560877290182063</v>
      </c>
      <c r="AX138" s="433"/>
      <c r="AY138" s="745" t="s">
        <v>6</v>
      </c>
      <c r="AZ138" s="437" t="s">
        <v>19</v>
      </c>
      <c r="BA138" s="438">
        <v>4692232440.4110327</v>
      </c>
      <c r="BB138" s="439">
        <v>94.670166020618879</v>
      </c>
      <c r="BC138" s="439">
        <v>94.670166020619021</v>
      </c>
      <c r="BD138" s="440">
        <v>94.670166020619021</v>
      </c>
      <c r="BE138" s="373"/>
      <c r="BF138" s="437" t="s">
        <v>6</v>
      </c>
      <c r="BG138" s="437" t="s">
        <v>19</v>
      </c>
      <c r="BH138" s="438">
        <v>54350</v>
      </c>
      <c r="BI138" s="439">
        <v>95.2</v>
      </c>
      <c r="BJ138" s="439">
        <v>95.2</v>
      </c>
      <c r="BK138" s="440">
        <v>95.2</v>
      </c>
      <c r="BL138" s="433"/>
      <c r="BM138" s="437" t="s">
        <v>6</v>
      </c>
      <c r="BN138" s="437" t="s">
        <v>19</v>
      </c>
      <c r="BO138" s="438">
        <v>4980136310</v>
      </c>
      <c r="BP138" s="439">
        <v>95.4</v>
      </c>
      <c r="BQ138" s="439">
        <v>95.4</v>
      </c>
      <c r="BR138" s="440">
        <v>95.4</v>
      </c>
    </row>
    <row r="139" spans="2:70" ht="23" x14ac:dyDescent="0.35">
      <c r="B139" s="752"/>
      <c r="C139" s="365" t="s">
        <v>20</v>
      </c>
      <c r="D139" s="366">
        <v>1567</v>
      </c>
      <c r="E139" s="367">
        <v>2.950424582478206</v>
      </c>
      <c r="F139" s="367">
        <v>2.950424582478206</v>
      </c>
      <c r="G139" s="368">
        <v>100</v>
      </c>
      <c r="H139" s="373"/>
      <c r="I139" s="752"/>
      <c r="J139" s="365" t="s">
        <v>20</v>
      </c>
      <c r="K139" s="366">
        <v>159675702.85216433</v>
      </c>
      <c r="L139" s="367">
        <v>2.8950361937468672</v>
      </c>
      <c r="M139" s="367">
        <v>2.8950361937468543</v>
      </c>
      <c r="N139" s="368">
        <v>100</v>
      </c>
      <c r="O139" s="373"/>
      <c r="P139" s="746"/>
      <c r="Q139" s="441" t="s">
        <v>20</v>
      </c>
      <c r="R139" s="442">
        <v>1850</v>
      </c>
      <c r="S139" s="443">
        <v>4.2368029314095956</v>
      </c>
      <c r="T139" s="443">
        <v>4.2368029314095956</v>
      </c>
      <c r="U139" s="444">
        <v>100</v>
      </c>
      <c r="V139" s="433"/>
      <c r="W139" s="746"/>
      <c r="X139" s="441" t="s">
        <v>20</v>
      </c>
      <c r="Y139" s="442">
        <v>171549717.36716366</v>
      </c>
      <c r="Z139" s="443">
        <v>4.1520900411698394</v>
      </c>
      <c r="AA139" s="443">
        <v>4.1520900411698225</v>
      </c>
      <c r="AB139" s="444">
        <v>100</v>
      </c>
      <c r="AC139" s="373"/>
      <c r="AD139" s="746"/>
      <c r="AE139" s="441" t="s">
        <v>20</v>
      </c>
      <c r="AF139" s="442">
        <v>2179</v>
      </c>
      <c r="AG139" s="443">
        <v>4.3809562105432462</v>
      </c>
      <c r="AH139" s="443">
        <v>4.3809562105432462</v>
      </c>
      <c r="AI139" s="444">
        <v>100</v>
      </c>
      <c r="AJ139" s="433"/>
      <c r="AK139" s="746"/>
      <c r="AL139" s="441" t="s">
        <v>20</v>
      </c>
      <c r="AM139" s="442">
        <v>194153452.19321004</v>
      </c>
      <c r="AN139" s="443">
        <v>4.3862441119255777</v>
      </c>
      <c r="AO139" s="443">
        <v>4.386244111925552</v>
      </c>
      <c r="AP139" s="444">
        <v>100</v>
      </c>
      <c r="AQ139" s="373"/>
      <c r="AR139" s="746"/>
      <c r="AS139" s="441" t="s">
        <v>20</v>
      </c>
      <c r="AT139" s="442">
        <v>2847</v>
      </c>
      <c r="AU139" s="443">
        <v>5.4391227098179318</v>
      </c>
      <c r="AV139" s="443">
        <v>5.4391227098179318</v>
      </c>
      <c r="AW139" s="444">
        <v>100</v>
      </c>
      <c r="AX139" s="433"/>
      <c r="AY139" s="746"/>
      <c r="AZ139" s="441" t="s">
        <v>20</v>
      </c>
      <c r="BA139" s="442">
        <v>264167910.03207496</v>
      </c>
      <c r="BB139" s="443">
        <v>5.3298339793809779</v>
      </c>
      <c r="BC139" s="443">
        <v>5.329833979380985</v>
      </c>
      <c r="BD139" s="444">
        <v>100</v>
      </c>
      <c r="BE139" s="373"/>
      <c r="BF139" s="441"/>
      <c r="BG139" s="441" t="s">
        <v>20</v>
      </c>
      <c r="BH139" s="442">
        <v>2770</v>
      </c>
      <c r="BI139" s="443">
        <v>4.8</v>
      </c>
      <c r="BJ139" s="443">
        <v>4.8</v>
      </c>
      <c r="BK139" s="444">
        <v>100</v>
      </c>
      <c r="BL139" s="433"/>
      <c r="BM139" s="441"/>
      <c r="BN139" s="441" t="s">
        <v>20</v>
      </c>
      <c r="BO139" s="442">
        <v>242088176</v>
      </c>
      <c r="BP139" s="443">
        <v>4.5999999999999996</v>
      </c>
      <c r="BQ139" s="443">
        <v>4.5999999999999996</v>
      </c>
      <c r="BR139" s="444">
        <v>100</v>
      </c>
    </row>
    <row r="140" spans="2:70" x14ac:dyDescent="0.35">
      <c r="B140" s="753"/>
      <c r="C140" s="369" t="s">
        <v>14</v>
      </c>
      <c r="D140" s="360">
        <v>53111</v>
      </c>
      <c r="E140" s="370">
        <v>100</v>
      </c>
      <c r="F140" s="370">
        <v>100</v>
      </c>
      <c r="G140" s="371"/>
      <c r="H140" s="373"/>
      <c r="I140" s="753"/>
      <c r="J140" s="369" t="s">
        <v>14</v>
      </c>
      <c r="K140" s="360">
        <v>5515499363.9477301</v>
      </c>
      <c r="L140" s="370">
        <v>100.00000000000044</v>
      </c>
      <c r="M140" s="370">
        <v>100</v>
      </c>
      <c r="N140" s="371"/>
      <c r="O140" s="373"/>
      <c r="P140" s="747"/>
      <c r="Q140" s="445" t="s">
        <v>14</v>
      </c>
      <c r="R140" s="446">
        <v>43665</v>
      </c>
      <c r="S140" s="447">
        <v>100</v>
      </c>
      <c r="T140" s="447">
        <v>100</v>
      </c>
      <c r="U140" s="448"/>
      <c r="V140" s="433"/>
      <c r="W140" s="747"/>
      <c r="X140" s="445" t="s">
        <v>14</v>
      </c>
      <c r="Y140" s="446">
        <v>4131647331.0109315</v>
      </c>
      <c r="Z140" s="447">
        <v>100.00000000000043</v>
      </c>
      <c r="AA140" s="447">
        <v>100</v>
      </c>
      <c r="AB140" s="448"/>
      <c r="AC140" s="373"/>
      <c r="AD140" s="747"/>
      <c r="AE140" s="445" t="s">
        <v>14</v>
      </c>
      <c r="AF140" s="446">
        <v>49738</v>
      </c>
      <c r="AG140" s="447">
        <v>100</v>
      </c>
      <c r="AH140" s="447">
        <v>100</v>
      </c>
      <c r="AI140" s="448"/>
      <c r="AJ140" s="433"/>
      <c r="AK140" s="747"/>
      <c r="AL140" s="445" t="s">
        <v>14</v>
      </c>
      <c r="AM140" s="446">
        <v>4426416935.284915</v>
      </c>
      <c r="AN140" s="447">
        <v>100.0000000000006</v>
      </c>
      <c r="AO140" s="447">
        <v>100</v>
      </c>
      <c r="AP140" s="448"/>
      <c r="AQ140" s="373"/>
      <c r="AR140" s="747"/>
      <c r="AS140" s="445" t="s">
        <v>14</v>
      </c>
      <c r="AT140" s="446">
        <v>52343</v>
      </c>
      <c r="AU140" s="447">
        <v>100</v>
      </c>
      <c r="AV140" s="447">
        <v>100</v>
      </c>
      <c r="AW140" s="448"/>
      <c r="AX140" s="433"/>
      <c r="AY140" s="747"/>
      <c r="AZ140" s="445" t="s">
        <v>14</v>
      </c>
      <c r="BA140" s="446">
        <v>4956400350.4431076</v>
      </c>
      <c r="BB140" s="447">
        <v>99.999999999999872</v>
      </c>
      <c r="BC140" s="447">
        <v>100</v>
      </c>
      <c r="BD140" s="448"/>
      <c r="BE140" s="373"/>
      <c r="BF140" s="445"/>
      <c r="BG140" s="445" t="s">
        <v>14</v>
      </c>
      <c r="BH140" s="446">
        <v>57120</v>
      </c>
      <c r="BI140" s="447">
        <v>100</v>
      </c>
      <c r="BJ140" s="447">
        <v>100</v>
      </c>
      <c r="BK140" s="448"/>
      <c r="BL140" s="433"/>
      <c r="BM140" s="445"/>
      <c r="BN140" s="445" t="s">
        <v>14</v>
      </c>
      <c r="BO140" s="446">
        <v>5222224487</v>
      </c>
      <c r="BP140" s="447">
        <v>100</v>
      </c>
      <c r="BQ140" s="447">
        <v>100</v>
      </c>
      <c r="BR140" s="448"/>
    </row>
    <row r="144" spans="2:70" x14ac:dyDescent="0.35">
      <c r="B144" s="748" t="s">
        <v>24</v>
      </c>
      <c r="C144" s="748"/>
      <c r="D144" s="748"/>
      <c r="E144" s="748"/>
      <c r="F144" s="748"/>
      <c r="G144" s="748"/>
      <c r="H144" s="748"/>
      <c r="I144" s="748"/>
      <c r="J144" s="748"/>
      <c r="K144" s="748"/>
      <c r="L144" s="748"/>
      <c r="M144" s="748"/>
      <c r="N144" s="748"/>
      <c r="P144" s="748" t="s">
        <v>24</v>
      </c>
      <c r="Q144" s="748"/>
      <c r="R144" s="748"/>
      <c r="S144" s="748"/>
      <c r="T144" s="748"/>
      <c r="U144" s="748"/>
      <c r="V144" s="748"/>
      <c r="W144" s="748"/>
      <c r="X144" s="748"/>
      <c r="Y144" s="748"/>
      <c r="Z144" s="748"/>
      <c r="AA144" s="748"/>
      <c r="AB144" s="748"/>
      <c r="AD144" s="748" t="s">
        <v>24</v>
      </c>
      <c r="AE144" s="748"/>
      <c r="AF144" s="748"/>
      <c r="AG144" s="748"/>
      <c r="AH144" s="748"/>
      <c r="AI144" s="748"/>
      <c r="AJ144" s="748"/>
      <c r="AK144" s="748"/>
      <c r="AL144" s="748"/>
      <c r="AM144" s="748"/>
      <c r="AN144" s="748"/>
      <c r="AO144" s="748"/>
      <c r="AP144" s="748"/>
      <c r="AR144" s="748" t="s">
        <v>24</v>
      </c>
      <c r="AS144" s="748"/>
      <c r="AT144" s="748"/>
      <c r="AU144" s="748"/>
      <c r="AV144" s="748"/>
      <c r="AW144" s="748"/>
      <c r="AX144" s="748"/>
      <c r="AY144" s="748"/>
      <c r="AZ144" s="748"/>
      <c r="BA144" s="748"/>
      <c r="BB144" s="748"/>
      <c r="BC144" s="748"/>
      <c r="BD144" s="748"/>
      <c r="BF144" s="748" t="s">
        <v>24</v>
      </c>
      <c r="BG144" s="748"/>
      <c r="BH144" s="748"/>
      <c r="BI144" s="748"/>
      <c r="BJ144" s="748"/>
      <c r="BK144" s="748"/>
      <c r="BL144" s="748"/>
      <c r="BM144" s="748"/>
      <c r="BN144" s="748"/>
      <c r="BO144" s="748"/>
      <c r="BP144" s="748"/>
      <c r="BQ144" s="748"/>
      <c r="BR144" s="748"/>
    </row>
    <row r="146" spans="2:70" x14ac:dyDescent="0.35">
      <c r="B146" s="748" t="s">
        <v>16</v>
      </c>
      <c r="C146" s="748"/>
      <c r="D146" s="748"/>
      <c r="E146" s="748"/>
      <c r="F146" s="748"/>
      <c r="G146" s="748"/>
      <c r="H146" s="17"/>
      <c r="I146" s="748" t="s">
        <v>17</v>
      </c>
      <c r="J146" s="748"/>
      <c r="K146" s="748"/>
      <c r="L146" s="748"/>
      <c r="M146" s="748"/>
      <c r="N146" s="748"/>
      <c r="P146" s="748" t="s">
        <v>16</v>
      </c>
      <c r="Q146" s="748"/>
      <c r="R146" s="748"/>
      <c r="S146" s="748"/>
      <c r="T146" s="748"/>
      <c r="U146" s="748"/>
      <c r="V146" s="17"/>
      <c r="W146" s="748" t="s">
        <v>17</v>
      </c>
      <c r="X146" s="748"/>
      <c r="Y146" s="748"/>
      <c r="Z146" s="748"/>
      <c r="AA146" s="748"/>
      <c r="AB146" s="748"/>
      <c r="AD146" s="748" t="s">
        <v>16</v>
      </c>
      <c r="AE146" s="748"/>
      <c r="AF146" s="748"/>
      <c r="AG146" s="748"/>
      <c r="AH146" s="748"/>
      <c r="AI146" s="748"/>
      <c r="AJ146" s="17"/>
      <c r="AK146" s="748" t="s">
        <v>17</v>
      </c>
      <c r="AL146" s="748"/>
      <c r="AM146" s="748"/>
      <c r="AN146" s="748"/>
      <c r="AO146" s="748"/>
      <c r="AP146" s="748"/>
      <c r="AR146" s="748" t="s">
        <v>16</v>
      </c>
      <c r="AS146" s="748"/>
      <c r="AT146" s="748"/>
      <c r="AU146" s="748"/>
      <c r="AV146" s="748"/>
      <c r="AW146" s="748"/>
      <c r="AX146" s="17"/>
      <c r="AY146" s="748" t="s">
        <v>17</v>
      </c>
      <c r="AZ146" s="748"/>
      <c r="BA146" s="748"/>
      <c r="BB146" s="748"/>
      <c r="BC146" s="748"/>
      <c r="BD146" s="748"/>
      <c r="BF146" s="748" t="s">
        <v>16</v>
      </c>
      <c r="BG146" s="748"/>
      <c r="BH146" s="748"/>
      <c r="BI146" s="748"/>
      <c r="BJ146" s="748"/>
      <c r="BK146" s="748"/>
      <c r="BL146" s="17"/>
      <c r="BM146" s="748" t="s">
        <v>17</v>
      </c>
      <c r="BN146" s="748"/>
      <c r="BO146" s="748"/>
      <c r="BP146" s="748"/>
      <c r="BQ146" s="748"/>
      <c r="BR146" s="748"/>
    </row>
    <row r="148" spans="2:70" ht="14.5" customHeight="1" x14ac:dyDescent="0.35">
      <c r="B148" s="750" t="s">
        <v>1</v>
      </c>
      <c r="C148" s="750"/>
      <c r="D148" s="750"/>
      <c r="E148" s="750"/>
      <c r="F148" s="750"/>
      <c r="G148" s="750"/>
      <c r="H148" s="1"/>
      <c r="I148" s="750" t="s">
        <v>1</v>
      </c>
      <c r="J148" s="750"/>
      <c r="K148" s="750"/>
      <c r="L148" s="750"/>
      <c r="M148" s="750"/>
      <c r="N148" s="750"/>
      <c r="O148" s="1"/>
      <c r="P148" s="743" t="s">
        <v>1</v>
      </c>
      <c r="Q148" s="743"/>
      <c r="R148" s="743"/>
      <c r="S148" s="743"/>
      <c r="T148" s="743"/>
      <c r="U148" s="743"/>
      <c r="V148" s="433"/>
      <c r="W148" s="743" t="s">
        <v>1</v>
      </c>
      <c r="X148" s="743"/>
      <c r="Y148" s="743"/>
      <c r="Z148" s="743"/>
      <c r="AA148" s="743"/>
      <c r="AB148" s="743"/>
      <c r="AC148" s="1"/>
      <c r="AD148" s="743" t="s">
        <v>1</v>
      </c>
      <c r="AE148" s="743"/>
      <c r="AF148" s="743"/>
      <c r="AG148" s="743"/>
      <c r="AH148" s="743"/>
      <c r="AI148" s="743"/>
      <c r="AJ148" s="433"/>
      <c r="AK148" s="743" t="s">
        <v>1</v>
      </c>
      <c r="AL148" s="743"/>
      <c r="AM148" s="743"/>
      <c r="AN148" s="743"/>
      <c r="AO148" s="743"/>
      <c r="AP148" s="743"/>
      <c r="AQ148" s="1"/>
      <c r="AR148" s="743" t="s">
        <v>1</v>
      </c>
      <c r="AS148" s="743"/>
      <c r="AT148" s="743"/>
      <c r="AU148" s="743"/>
      <c r="AV148" s="743"/>
      <c r="AW148" s="743"/>
      <c r="AX148" s="433"/>
      <c r="AY148" s="743" t="s">
        <v>1</v>
      </c>
      <c r="AZ148" s="743"/>
      <c r="BA148" s="743"/>
      <c r="BB148" s="743"/>
      <c r="BC148" s="743"/>
      <c r="BD148" s="743"/>
      <c r="BE148" s="1"/>
      <c r="BF148" s="449" t="s">
        <v>1</v>
      </c>
      <c r="BG148" s="449"/>
      <c r="BH148" s="449"/>
      <c r="BI148" s="449"/>
      <c r="BJ148" s="449"/>
      <c r="BK148" s="449"/>
      <c r="BL148" s="433"/>
      <c r="BM148" s="449" t="s">
        <v>1</v>
      </c>
      <c r="BN148" s="449"/>
      <c r="BO148" s="449"/>
      <c r="BP148" s="449"/>
      <c r="BQ148" s="449"/>
      <c r="BR148" s="449"/>
    </row>
    <row r="149" spans="2:70" ht="24" x14ac:dyDescent="0.35">
      <c r="B149" s="756" t="s">
        <v>0</v>
      </c>
      <c r="C149" s="756"/>
      <c r="D149" s="2" t="s">
        <v>2</v>
      </c>
      <c r="E149" s="3" t="s">
        <v>3</v>
      </c>
      <c r="F149" s="3" t="s">
        <v>4</v>
      </c>
      <c r="G149" s="4" t="s">
        <v>5</v>
      </c>
      <c r="H149" s="1"/>
      <c r="I149" s="756" t="s">
        <v>0</v>
      </c>
      <c r="J149" s="756"/>
      <c r="K149" s="2" t="s">
        <v>2</v>
      </c>
      <c r="L149" s="3" t="s">
        <v>3</v>
      </c>
      <c r="M149" s="3" t="s">
        <v>4</v>
      </c>
      <c r="N149" s="4" t="s">
        <v>5</v>
      </c>
      <c r="O149" s="1"/>
      <c r="P149" s="744" t="s">
        <v>0</v>
      </c>
      <c r="Q149" s="744"/>
      <c r="R149" s="434" t="s">
        <v>2</v>
      </c>
      <c r="S149" s="435" t="s">
        <v>3</v>
      </c>
      <c r="T149" s="435" t="s">
        <v>4</v>
      </c>
      <c r="U149" s="436" t="s">
        <v>5</v>
      </c>
      <c r="V149" s="449"/>
      <c r="W149" s="744" t="s">
        <v>0</v>
      </c>
      <c r="X149" s="744"/>
      <c r="Y149" s="434" t="s">
        <v>2</v>
      </c>
      <c r="Z149" s="435" t="s">
        <v>3</v>
      </c>
      <c r="AA149" s="435" t="s">
        <v>4</v>
      </c>
      <c r="AB149" s="436" t="s">
        <v>5</v>
      </c>
      <c r="AC149" s="1"/>
      <c r="AD149" s="744" t="s">
        <v>0</v>
      </c>
      <c r="AE149" s="744"/>
      <c r="AF149" s="434" t="s">
        <v>2</v>
      </c>
      <c r="AG149" s="435" t="s">
        <v>3</v>
      </c>
      <c r="AH149" s="435" t="s">
        <v>4</v>
      </c>
      <c r="AI149" s="436" t="s">
        <v>5</v>
      </c>
      <c r="AJ149" s="433"/>
      <c r="AK149" s="744" t="s">
        <v>0</v>
      </c>
      <c r="AL149" s="744"/>
      <c r="AM149" s="434" t="s">
        <v>2</v>
      </c>
      <c r="AN149" s="435" t="s">
        <v>3</v>
      </c>
      <c r="AO149" s="435" t="s">
        <v>4</v>
      </c>
      <c r="AP149" s="436" t="s">
        <v>5</v>
      </c>
      <c r="AQ149" s="1"/>
      <c r="AR149" s="744" t="s">
        <v>0</v>
      </c>
      <c r="AS149" s="744"/>
      <c r="AT149" s="434" t="s">
        <v>2</v>
      </c>
      <c r="AU149" s="435" t="s">
        <v>3</v>
      </c>
      <c r="AV149" s="435" t="s">
        <v>4</v>
      </c>
      <c r="AW149" s="436" t="s">
        <v>5</v>
      </c>
      <c r="AX149" s="433"/>
      <c r="AY149" s="744" t="s">
        <v>0</v>
      </c>
      <c r="AZ149" s="744"/>
      <c r="BA149" s="434" t="s">
        <v>2</v>
      </c>
      <c r="BB149" s="435" t="s">
        <v>3</v>
      </c>
      <c r="BC149" s="435" t="s">
        <v>4</v>
      </c>
      <c r="BD149" s="436" t="s">
        <v>5</v>
      </c>
      <c r="BE149" s="1"/>
      <c r="BF149" s="450"/>
      <c r="BG149" s="450"/>
      <c r="BH149" s="434" t="s">
        <v>2</v>
      </c>
      <c r="BI149" s="435" t="s">
        <v>3</v>
      </c>
      <c r="BJ149" s="435" t="s">
        <v>4</v>
      </c>
      <c r="BK149" s="436" t="s">
        <v>5</v>
      </c>
      <c r="BL149" s="433"/>
      <c r="BM149" s="450"/>
      <c r="BN149" s="450"/>
      <c r="BO149" s="434" t="s">
        <v>2</v>
      </c>
      <c r="BP149" s="435" t="s">
        <v>3</v>
      </c>
      <c r="BQ149" s="435" t="s">
        <v>4</v>
      </c>
      <c r="BR149" s="436" t="s">
        <v>5</v>
      </c>
    </row>
    <row r="150" spans="2:70" ht="23" x14ac:dyDescent="0.35">
      <c r="B150" s="757" t="s">
        <v>6</v>
      </c>
      <c r="C150" s="5" t="s">
        <v>7</v>
      </c>
      <c r="D150" s="6">
        <v>19016</v>
      </c>
      <c r="E150" s="7">
        <v>24.392621668077684</v>
      </c>
      <c r="F150" s="7">
        <v>24.392621668077684</v>
      </c>
      <c r="G150" s="8">
        <v>24.392621668077684</v>
      </c>
      <c r="H150" s="1"/>
      <c r="I150" s="757" t="s">
        <v>6</v>
      </c>
      <c r="J150" s="5" t="s">
        <v>7</v>
      </c>
      <c r="K150" s="6">
        <v>2104461544.3599954</v>
      </c>
      <c r="L150" s="7">
        <v>24.687752218876959</v>
      </c>
      <c r="M150" s="7">
        <v>24.687752218877289</v>
      </c>
      <c r="N150" s="8">
        <v>24.687752218877289</v>
      </c>
      <c r="O150" s="1"/>
      <c r="P150" s="745" t="s">
        <v>6</v>
      </c>
      <c r="Q150" s="437" t="s">
        <v>7</v>
      </c>
      <c r="R150" s="438">
        <v>20421</v>
      </c>
      <c r="S150" s="439">
        <v>24.122900276419308</v>
      </c>
      <c r="T150" s="439">
        <v>24.122900276419308</v>
      </c>
      <c r="U150" s="440">
        <v>24.122900276419308</v>
      </c>
      <c r="V150" s="449"/>
      <c r="W150" s="745" t="s">
        <v>6</v>
      </c>
      <c r="X150" s="437" t="s">
        <v>7</v>
      </c>
      <c r="Y150" s="438">
        <v>2008948783.1431944</v>
      </c>
      <c r="Z150" s="439">
        <v>24.562592894556015</v>
      </c>
      <c r="AA150" s="439">
        <v>24.562592894556047</v>
      </c>
      <c r="AB150" s="440">
        <v>24.562592894556047</v>
      </c>
      <c r="AC150" s="1"/>
      <c r="AD150" s="745" t="s">
        <v>6</v>
      </c>
      <c r="AE150" s="437" t="s">
        <v>7</v>
      </c>
      <c r="AF150" s="438">
        <v>21762</v>
      </c>
      <c r="AG150" s="439">
        <v>22.552697577051422</v>
      </c>
      <c r="AH150" s="439">
        <v>22.552697577051422</v>
      </c>
      <c r="AI150" s="440">
        <v>22.552697577051422</v>
      </c>
      <c r="AJ150" s="433"/>
      <c r="AK150" s="745" t="s">
        <v>6</v>
      </c>
      <c r="AL150" s="437" t="s">
        <v>7</v>
      </c>
      <c r="AM150" s="438">
        <v>1986800202.2739139</v>
      </c>
      <c r="AN150" s="439">
        <v>22.912143969165317</v>
      </c>
      <c r="AO150" s="439">
        <v>22.912143969164767</v>
      </c>
      <c r="AP150" s="440">
        <v>22.912143969164767</v>
      </c>
      <c r="AQ150" s="1"/>
      <c r="AR150" s="745" t="s">
        <v>6</v>
      </c>
      <c r="AS150" s="437" t="s">
        <v>7</v>
      </c>
      <c r="AT150" s="438">
        <v>20560</v>
      </c>
      <c r="AU150" s="439">
        <v>21.989775182356841</v>
      </c>
      <c r="AV150" s="439">
        <v>21.989775182356841</v>
      </c>
      <c r="AW150" s="440">
        <v>21.989775182356841</v>
      </c>
      <c r="AX150" s="433"/>
      <c r="AY150" s="745" t="s">
        <v>6</v>
      </c>
      <c r="AZ150" s="437" t="s">
        <v>7</v>
      </c>
      <c r="BA150" s="438">
        <v>2081796814.0184774</v>
      </c>
      <c r="BB150" s="439">
        <v>22.659343348342169</v>
      </c>
      <c r="BC150" s="439">
        <v>22.65934334834192</v>
      </c>
      <c r="BD150" s="440">
        <v>22.65934334834192</v>
      </c>
      <c r="BE150" s="1"/>
      <c r="BF150" s="437" t="s">
        <v>6</v>
      </c>
      <c r="BG150" s="437" t="s">
        <v>7</v>
      </c>
      <c r="BH150" s="438">
        <v>21826</v>
      </c>
      <c r="BI150" s="439">
        <v>23.1</v>
      </c>
      <c r="BJ150" s="439">
        <v>23.1</v>
      </c>
      <c r="BK150" s="440">
        <v>23.1</v>
      </c>
      <c r="BL150" s="433"/>
      <c r="BM150" s="437" t="s">
        <v>6</v>
      </c>
      <c r="BN150" s="437" t="s">
        <v>7</v>
      </c>
      <c r="BO150" s="438">
        <v>2152422289</v>
      </c>
      <c r="BP150" s="439">
        <v>23.6</v>
      </c>
      <c r="BQ150" s="439">
        <v>23.6</v>
      </c>
      <c r="BR150" s="440">
        <v>23.6</v>
      </c>
    </row>
    <row r="151" spans="2:70" ht="23" x14ac:dyDescent="0.35">
      <c r="B151" s="758"/>
      <c r="C151" s="9" t="s">
        <v>8</v>
      </c>
      <c r="D151" s="10">
        <v>6478</v>
      </c>
      <c r="E151" s="11">
        <v>8.3096026065317226</v>
      </c>
      <c r="F151" s="11">
        <v>8.3096026065317226</v>
      </c>
      <c r="G151" s="12">
        <v>32.702224274609407</v>
      </c>
      <c r="H151" s="1"/>
      <c r="I151" s="758"/>
      <c r="J151" s="9" t="s">
        <v>8</v>
      </c>
      <c r="K151" s="10">
        <v>725959743.04767501</v>
      </c>
      <c r="L151" s="11">
        <v>8.5163420093243296</v>
      </c>
      <c r="M151" s="11">
        <v>8.5163420093244451</v>
      </c>
      <c r="N151" s="12">
        <v>33.204094228201733</v>
      </c>
      <c r="O151" s="1"/>
      <c r="P151" s="746"/>
      <c r="Q151" s="441" t="s">
        <v>8</v>
      </c>
      <c r="R151" s="442">
        <v>6064</v>
      </c>
      <c r="S151" s="443">
        <v>7.163276395681244</v>
      </c>
      <c r="T151" s="443">
        <v>7.163276395681244</v>
      </c>
      <c r="U151" s="444">
        <v>31.286176672100552</v>
      </c>
      <c r="V151" s="449"/>
      <c r="W151" s="746"/>
      <c r="X151" s="441" t="s">
        <v>8</v>
      </c>
      <c r="Y151" s="442">
        <v>618161168.20627248</v>
      </c>
      <c r="Z151" s="443">
        <v>7.5580030935968212</v>
      </c>
      <c r="AA151" s="443">
        <v>7.5580030935968328</v>
      </c>
      <c r="AB151" s="444">
        <v>32.120595988152878</v>
      </c>
      <c r="AC151" s="1"/>
      <c r="AD151" s="746"/>
      <c r="AE151" s="441" t="s">
        <v>8</v>
      </c>
      <c r="AF151" s="442">
        <v>6714</v>
      </c>
      <c r="AG151" s="443">
        <v>6.9579455717453946</v>
      </c>
      <c r="AH151" s="443">
        <v>6.9579455717453946</v>
      </c>
      <c r="AI151" s="444">
        <v>29.510643148796817</v>
      </c>
      <c r="AJ151" s="433"/>
      <c r="AK151" s="746"/>
      <c r="AL151" s="441" t="s">
        <v>8</v>
      </c>
      <c r="AM151" s="442">
        <v>643938979.95711446</v>
      </c>
      <c r="AN151" s="443">
        <v>7.4260223042300542</v>
      </c>
      <c r="AO151" s="443">
        <v>7.4260223042298747</v>
      </c>
      <c r="AP151" s="444">
        <v>30.338166273394645</v>
      </c>
      <c r="AQ151" s="1"/>
      <c r="AR151" s="746"/>
      <c r="AS151" s="441" t="s">
        <v>8</v>
      </c>
      <c r="AT151" s="442">
        <v>6435</v>
      </c>
      <c r="AU151" s="443">
        <v>6.8825001604312392</v>
      </c>
      <c r="AV151" s="443">
        <v>6.8825001604312392</v>
      </c>
      <c r="AW151" s="444">
        <v>28.872275342788079</v>
      </c>
      <c r="AX151" s="433"/>
      <c r="AY151" s="746"/>
      <c r="AZ151" s="441" t="s">
        <v>8</v>
      </c>
      <c r="BA151" s="442">
        <v>663761468.20996428</v>
      </c>
      <c r="BB151" s="443">
        <v>7.2247199670446767</v>
      </c>
      <c r="BC151" s="443">
        <v>7.2247199670445958</v>
      </c>
      <c r="BD151" s="444">
        <v>29.884063315386516</v>
      </c>
      <c r="BE151" s="1"/>
      <c r="BF151" s="441"/>
      <c r="BG151" s="441" t="s">
        <v>8</v>
      </c>
      <c r="BH151" s="442">
        <v>7025</v>
      </c>
      <c r="BI151" s="443">
        <v>7.4</v>
      </c>
      <c r="BJ151" s="443">
        <v>7.4</v>
      </c>
      <c r="BK151" s="444">
        <v>30.5</v>
      </c>
      <c r="BL151" s="433"/>
      <c r="BM151" s="441"/>
      <c r="BN151" s="441" t="s">
        <v>8</v>
      </c>
      <c r="BO151" s="442">
        <v>718884265</v>
      </c>
      <c r="BP151" s="443">
        <v>7.9</v>
      </c>
      <c r="BQ151" s="443">
        <v>7.9</v>
      </c>
      <c r="BR151" s="444">
        <v>31.5</v>
      </c>
    </row>
    <row r="152" spans="2:70" x14ac:dyDescent="0.35">
      <c r="B152" s="758"/>
      <c r="C152" s="9" t="s">
        <v>9</v>
      </c>
      <c r="D152" s="10">
        <v>121</v>
      </c>
      <c r="E152" s="11">
        <v>0.1552117807024295</v>
      </c>
      <c r="F152" s="11">
        <v>0.1552117807024295</v>
      </c>
      <c r="G152" s="12">
        <v>32.857436055311837</v>
      </c>
      <c r="H152" s="1"/>
      <c r="I152" s="758"/>
      <c r="J152" s="9" t="s">
        <v>9</v>
      </c>
      <c r="K152" s="10">
        <v>12288796.720911222</v>
      </c>
      <c r="L152" s="11">
        <v>0.14416170698251846</v>
      </c>
      <c r="M152" s="11">
        <v>0.1441617069825204</v>
      </c>
      <c r="N152" s="12">
        <v>33.348255935184248</v>
      </c>
      <c r="O152" s="1"/>
      <c r="P152" s="746"/>
      <c r="Q152" s="441" t="s">
        <v>9</v>
      </c>
      <c r="R152" s="442">
        <v>62</v>
      </c>
      <c r="S152" s="443">
        <v>7.323930351784913E-2</v>
      </c>
      <c r="T152" s="443">
        <v>7.323930351784913E-2</v>
      </c>
      <c r="U152" s="444">
        <v>31.359415975618397</v>
      </c>
      <c r="V152" s="449"/>
      <c r="W152" s="746"/>
      <c r="X152" s="441" t="s">
        <v>9</v>
      </c>
      <c r="Y152" s="442">
        <v>5430790.7858383907</v>
      </c>
      <c r="Z152" s="443">
        <v>6.6400051752113887E-2</v>
      </c>
      <c r="AA152" s="443">
        <v>6.640005175211397E-2</v>
      </c>
      <c r="AB152" s="444">
        <v>32.186996039904997</v>
      </c>
      <c r="AC152" s="1"/>
      <c r="AD152" s="746"/>
      <c r="AE152" s="441" t="s">
        <v>9</v>
      </c>
      <c r="AF152" s="442">
        <v>85</v>
      </c>
      <c r="AG152" s="443">
        <v>8.808837855203433E-2</v>
      </c>
      <c r="AH152" s="443">
        <v>8.808837855203433E-2</v>
      </c>
      <c r="AI152" s="444">
        <v>29.59873152734885</v>
      </c>
      <c r="AJ152" s="433"/>
      <c r="AK152" s="746"/>
      <c r="AL152" s="441" t="s">
        <v>9</v>
      </c>
      <c r="AM152" s="442">
        <v>6542394.1749785682</v>
      </c>
      <c r="AN152" s="443">
        <v>7.5448088372738767E-2</v>
      </c>
      <c r="AO152" s="443">
        <v>7.5448088372736949E-2</v>
      </c>
      <c r="AP152" s="444">
        <v>30.413614361767383</v>
      </c>
      <c r="AQ152" s="1"/>
      <c r="AR152" s="746"/>
      <c r="AS152" s="441" t="s">
        <v>9</v>
      </c>
      <c r="AT152" s="442">
        <v>102</v>
      </c>
      <c r="AU152" s="443">
        <v>0.10909324263620612</v>
      </c>
      <c r="AV152" s="443">
        <v>0.10909324263620612</v>
      </c>
      <c r="AW152" s="444">
        <v>28.981368585424288</v>
      </c>
      <c r="AX152" s="433"/>
      <c r="AY152" s="746"/>
      <c r="AZ152" s="441" t="s">
        <v>9</v>
      </c>
      <c r="BA152" s="442">
        <v>9242248.972593965</v>
      </c>
      <c r="BB152" s="443">
        <v>0.10059737404277271</v>
      </c>
      <c r="BC152" s="443">
        <v>0.1005973740427716</v>
      </c>
      <c r="BD152" s="444">
        <v>29.984660689429287</v>
      </c>
      <c r="BE152" s="1"/>
      <c r="BF152" s="441"/>
      <c r="BG152" s="441" t="s">
        <v>9</v>
      </c>
      <c r="BH152" s="442">
        <v>162</v>
      </c>
      <c r="BI152" s="443">
        <v>0.2</v>
      </c>
      <c r="BJ152" s="443">
        <v>0.2</v>
      </c>
      <c r="BK152" s="444">
        <v>30.7</v>
      </c>
      <c r="BL152" s="433"/>
      <c r="BM152" s="441"/>
      <c r="BN152" s="441" t="s">
        <v>9</v>
      </c>
      <c r="BO152" s="442">
        <v>13369298</v>
      </c>
      <c r="BP152" s="443">
        <v>0.1</v>
      </c>
      <c r="BQ152" s="443">
        <v>0.1</v>
      </c>
      <c r="BR152" s="444">
        <v>31.7</v>
      </c>
    </row>
    <row r="153" spans="2:70" x14ac:dyDescent="0.35">
      <c r="B153" s="758"/>
      <c r="C153" s="9" t="s">
        <v>10</v>
      </c>
      <c r="D153" s="10">
        <v>1906</v>
      </c>
      <c r="E153" s="11">
        <v>2.4449062315605841</v>
      </c>
      <c r="F153" s="11">
        <v>2.4449062315605841</v>
      </c>
      <c r="G153" s="12">
        <v>35.302342286872417</v>
      </c>
      <c r="H153" s="1"/>
      <c r="I153" s="758"/>
      <c r="J153" s="9" t="s">
        <v>10</v>
      </c>
      <c r="K153" s="10">
        <v>193591230.86055547</v>
      </c>
      <c r="L153" s="11">
        <v>2.2710475998202573</v>
      </c>
      <c r="M153" s="11">
        <v>2.2710475998202879</v>
      </c>
      <c r="N153" s="12">
        <v>35.619303535004541</v>
      </c>
      <c r="O153" s="1"/>
      <c r="P153" s="746"/>
      <c r="Q153" s="441" t="s">
        <v>10</v>
      </c>
      <c r="R153" s="442">
        <v>1121</v>
      </c>
      <c r="S153" s="443">
        <v>1.3242138587662722</v>
      </c>
      <c r="T153" s="443">
        <v>1.3242138587662722</v>
      </c>
      <c r="U153" s="444">
        <v>32.683629834384668</v>
      </c>
      <c r="V153" s="449"/>
      <c r="W153" s="746"/>
      <c r="X153" s="441" t="s">
        <v>10</v>
      </c>
      <c r="Y153" s="442">
        <v>102693328.59037487</v>
      </c>
      <c r="Z153" s="443">
        <v>1.2555892137805957</v>
      </c>
      <c r="AA153" s="443">
        <v>1.2555892137805973</v>
      </c>
      <c r="AB153" s="444">
        <v>33.442585253685593</v>
      </c>
      <c r="AC153" s="1"/>
      <c r="AD153" s="746"/>
      <c r="AE153" s="441" t="s">
        <v>10</v>
      </c>
      <c r="AF153" s="442">
        <v>1228</v>
      </c>
      <c r="AG153" s="443">
        <v>1.2726179866105665</v>
      </c>
      <c r="AH153" s="443">
        <v>1.2726179866105665</v>
      </c>
      <c r="AI153" s="444">
        <v>30.871349513959416</v>
      </c>
      <c r="AJ153" s="433"/>
      <c r="AK153" s="746"/>
      <c r="AL153" s="441" t="s">
        <v>10</v>
      </c>
      <c r="AM153" s="442">
        <v>103538750.2774756</v>
      </c>
      <c r="AN153" s="443">
        <v>1.1940278393518684</v>
      </c>
      <c r="AO153" s="443">
        <v>1.1940278393518395</v>
      </c>
      <c r="AP153" s="444">
        <v>31.607642201119223</v>
      </c>
      <c r="AQ153" s="1"/>
      <c r="AR153" s="746"/>
      <c r="AS153" s="441" t="s">
        <v>10</v>
      </c>
      <c r="AT153" s="442">
        <v>1821</v>
      </c>
      <c r="AU153" s="443">
        <v>1.9476352435346209</v>
      </c>
      <c r="AV153" s="443">
        <v>1.9476352435346209</v>
      </c>
      <c r="AW153" s="444">
        <v>30.929003828958905</v>
      </c>
      <c r="AX153" s="433"/>
      <c r="AY153" s="746"/>
      <c r="AZ153" s="441" t="s">
        <v>10</v>
      </c>
      <c r="BA153" s="442">
        <v>169446856.13605407</v>
      </c>
      <c r="BB153" s="443">
        <v>1.844346415860117</v>
      </c>
      <c r="BC153" s="443">
        <v>1.8443464158600966</v>
      </c>
      <c r="BD153" s="444">
        <v>31.829007105289381</v>
      </c>
      <c r="BE153" s="1"/>
      <c r="BF153" s="441"/>
      <c r="BG153" s="441" t="s">
        <v>10</v>
      </c>
      <c r="BH153" s="442">
        <v>1915</v>
      </c>
      <c r="BI153" s="443">
        <v>2</v>
      </c>
      <c r="BJ153" s="443">
        <v>2</v>
      </c>
      <c r="BK153" s="444">
        <v>32.700000000000003</v>
      </c>
      <c r="BL153" s="433"/>
      <c r="BM153" s="441"/>
      <c r="BN153" s="441" t="s">
        <v>10</v>
      </c>
      <c r="BO153" s="442">
        <v>163511722</v>
      </c>
      <c r="BP153" s="443">
        <v>1.8</v>
      </c>
      <c r="BQ153" s="443">
        <v>1.8</v>
      </c>
      <c r="BR153" s="444">
        <v>33.5</v>
      </c>
    </row>
    <row r="154" spans="2:70" x14ac:dyDescent="0.35">
      <c r="B154" s="758"/>
      <c r="C154" s="9" t="s">
        <v>11</v>
      </c>
      <c r="D154" s="10">
        <v>30267</v>
      </c>
      <c r="E154" s="11">
        <v>38.824751789425079</v>
      </c>
      <c r="F154" s="11">
        <v>38.824751789425079</v>
      </c>
      <c r="G154" s="12">
        <v>74.127094076297496</v>
      </c>
      <c r="H154" s="1"/>
      <c r="I154" s="758"/>
      <c r="J154" s="9" t="s">
        <v>11</v>
      </c>
      <c r="K154" s="10">
        <v>3256848162.367063</v>
      </c>
      <c r="L154" s="11">
        <v>38.206571492127303</v>
      </c>
      <c r="M154" s="11">
        <v>38.206571492127814</v>
      </c>
      <c r="N154" s="12">
        <v>73.825875027132355</v>
      </c>
      <c r="O154" s="1"/>
      <c r="P154" s="746"/>
      <c r="Q154" s="441" t="s">
        <v>11</v>
      </c>
      <c r="R154" s="442">
        <v>28549</v>
      </c>
      <c r="S154" s="443">
        <v>33.72433671179153</v>
      </c>
      <c r="T154" s="443">
        <v>33.72433671179153</v>
      </c>
      <c r="U154" s="444">
        <v>66.407966546176198</v>
      </c>
      <c r="V154" s="449"/>
      <c r="W154" s="746"/>
      <c r="X154" s="441" t="s">
        <v>11</v>
      </c>
      <c r="Y154" s="442">
        <v>2732007307.4445624</v>
      </c>
      <c r="Z154" s="443">
        <v>33.403132942354247</v>
      </c>
      <c r="AA154" s="443">
        <v>33.403132942354297</v>
      </c>
      <c r="AB154" s="444">
        <v>66.845718196039883</v>
      </c>
      <c r="AC154" s="1"/>
      <c r="AD154" s="746"/>
      <c r="AE154" s="441" t="s">
        <v>11</v>
      </c>
      <c r="AF154" s="442">
        <v>30725</v>
      </c>
      <c r="AG154" s="443">
        <v>31.841358011897114</v>
      </c>
      <c r="AH154" s="443">
        <v>31.841358011897114</v>
      </c>
      <c r="AI154" s="444">
        <v>62.712707525856523</v>
      </c>
      <c r="AJ154" s="433"/>
      <c r="AK154" s="746"/>
      <c r="AL154" s="441" t="s">
        <v>11</v>
      </c>
      <c r="AM154" s="442">
        <v>2749286318.2748637</v>
      </c>
      <c r="AN154" s="443">
        <v>31.705273567354723</v>
      </c>
      <c r="AO154" s="443">
        <v>31.705273567353959</v>
      </c>
      <c r="AP154" s="444">
        <v>63.312915768473189</v>
      </c>
      <c r="AQ154" s="1"/>
      <c r="AR154" s="746"/>
      <c r="AS154" s="441" t="s">
        <v>11</v>
      </c>
      <c r="AT154" s="442">
        <v>33784</v>
      </c>
      <c r="AU154" s="443">
        <v>36.133393227662623</v>
      </c>
      <c r="AV154" s="443">
        <v>36.133393227662623</v>
      </c>
      <c r="AW154" s="444">
        <v>67.062397056621535</v>
      </c>
      <c r="AX154" s="433"/>
      <c r="AY154" s="746"/>
      <c r="AZ154" s="441" t="s">
        <v>11</v>
      </c>
      <c r="BA154" s="442">
        <v>3208041811.708672</v>
      </c>
      <c r="BB154" s="443">
        <v>34.917971051664445</v>
      </c>
      <c r="BC154" s="443">
        <v>34.917971051664054</v>
      </c>
      <c r="BD154" s="444">
        <v>66.746978156953432</v>
      </c>
      <c r="BE154" s="1"/>
      <c r="BF154" s="441"/>
      <c r="BG154" s="441" t="s">
        <v>11</v>
      </c>
      <c r="BH154" s="442">
        <v>33927</v>
      </c>
      <c r="BI154" s="443">
        <v>35.9</v>
      </c>
      <c r="BJ154" s="443">
        <v>35.9</v>
      </c>
      <c r="BK154" s="444">
        <v>68.5</v>
      </c>
      <c r="BL154" s="433"/>
      <c r="BM154" s="441"/>
      <c r="BN154" s="441" t="s">
        <v>11</v>
      </c>
      <c r="BO154" s="442">
        <v>3189697263</v>
      </c>
      <c r="BP154" s="443">
        <v>35</v>
      </c>
      <c r="BQ154" s="443">
        <v>35</v>
      </c>
      <c r="BR154" s="444">
        <v>68.5</v>
      </c>
    </row>
    <row r="155" spans="2:70" x14ac:dyDescent="0.35">
      <c r="B155" s="758"/>
      <c r="C155" s="9" t="s">
        <v>12</v>
      </c>
      <c r="D155" s="10">
        <v>18104</v>
      </c>
      <c r="E155" s="11">
        <v>23.222760973857717</v>
      </c>
      <c r="F155" s="11">
        <v>23.222760973857717</v>
      </c>
      <c r="G155" s="12">
        <v>97.349855050155213</v>
      </c>
      <c r="H155" s="1"/>
      <c r="I155" s="758"/>
      <c r="J155" s="9" t="s">
        <v>12</v>
      </c>
      <c r="K155" s="10">
        <v>1955779738.2188661</v>
      </c>
      <c r="L155" s="11">
        <v>22.943543777860469</v>
      </c>
      <c r="M155" s="11">
        <v>22.943543777860778</v>
      </c>
      <c r="N155" s="12">
        <v>96.769418804993151</v>
      </c>
      <c r="O155" s="1"/>
      <c r="P155" s="746"/>
      <c r="Q155" s="441" t="s">
        <v>12</v>
      </c>
      <c r="R155" s="442">
        <v>26265</v>
      </c>
      <c r="S155" s="443">
        <v>31.026295272521086</v>
      </c>
      <c r="T155" s="443">
        <v>31.026295272521086</v>
      </c>
      <c r="U155" s="444">
        <v>97.434261818697294</v>
      </c>
      <c r="V155" s="449"/>
      <c r="W155" s="746"/>
      <c r="X155" s="441" t="s">
        <v>12</v>
      </c>
      <c r="Y155" s="442">
        <v>2449771218.5716124</v>
      </c>
      <c r="Z155" s="443">
        <v>29.952348029713761</v>
      </c>
      <c r="AA155" s="443">
        <v>29.9523480297138</v>
      </c>
      <c r="AB155" s="444">
        <v>96.798066225753686</v>
      </c>
      <c r="AC155" s="1"/>
      <c r="AD155" s="746"/>
      <c r="AE155" s="441" t="s">
        <v>12</v>
      </c>
      <c r="AF155" s="442">
        <v>33203</v>
      </c>
      <c r="AG155" s="443">
        <v>34.40939333015524</v>
      </c>
      <c r="AH155" s="443">
        <v>34.40939333015524</v>
      </c>
      <c r="AI155" s="444">
        <v>97.12210085601177</v>
      </c>
      <c r="AJ155" s="433"/>
      <c r="AK155" s="746"/>
      <c r="AL155" s="441" t="s">
        <v>12</v>
      </c>
      <c r="AM155" s="442">
        <v>2875656782.9337544</v>
      </c>
      <c r="AN155" s="443">
        <v>33.162600920352268</v>
      </c>
      <c r="AO155" s="443">
        <v>33.162600920351466</v>
      </c>
      <c r="AP155" s="444">
        <v>96.475516688824641</v>
      </c>
      <c r="AQ155" s="1"/>
      <c r="AR155" s="746"/>
      <c r="AS155" s="441" t="s">
        <v>12</v>
      </c>
      <c r="AT155" s="442">
        <v>28314</v>
      </c>
      <c r="AU155" s="443">
        <v>30.28300070589745</v>
      </c>
      <c r="AV155" s="443">
        <v>30.28300070589745</v>
      </c>
      <c r="AW155" s="444">
        <v>97.345397762518985</v>
      </c>
      <c r="AX155" s="433"/>
      <c r="AY155" s="746"/>
      <c r="AZ155" s="441" t="s">
        <v>12</v>
      </c>
      <c r="BA155" s="442">
        <v>2750952742.521286</v>
      </c>
      <c r="BB155" s="443">
        <v>29.942779385625517</v>
      </c>
      <c r="BC155" s="443">
        <v>29.94277938562519</v>
      </c>
      <c r="BD155" s="444">
        <v>96.689757542578619</v>
      </c>
      <c r="BE155" s="1"/>
      <c r="BF155" s="441"/>
      <c r="BG155" s="441" t="s">
        <v>12</v>
      </c>
      <c r="BH155" s="442">
        <v>27574</v>
      </c>
      <c r="BI155" s="443">
        <v>29.1</v>
      </c>
      <c r="BJ155" s="443">
        <v>29.1</v>
      </c>
      <c r="BK155" s="444">
        <v>97.7</v>
      </c>
      <c r="BL155" s="433"/>
      <c r="BM155" s="441"/>
      <c r="BN155" s="441" t="s">
        <v>12</v>
      </c>
      <c r="BO155" s="442">
        <v>2597922188</v>
      </c>
      <c r="BP155" s="443">
        <v>28.5</v>
      </c>
      <c r="BQ155" s="443">
        <v>28.5</v>
      </c>
      <c r="BR155" s="444">
        <v>97.1</v>
      </c>
    </row>
    <row r="156" spans="2:70" x14ac:dyDescent="0.35">
      <c r="B156" s="758"/>
      <c r="C156" s="9" t="s">
        <v>13</v>
      </c>
      <c r="D156" s="10">
        <v>2066</v>
      </c>
      <c r="E156" s="11">
        <v>2.6501449498447882</v>
      </c>
      <c r="F156" s="11">
        <v>2.6501449498447882</v>
      </c>
      <c r="G156" s="12">
        <v>100</v>
      </c>
      <c r="H156" s="1"/>
      <c r="I156" s="758"/>
      <c r="J156" s="9" t="s">
        <v>13</v>
      </c>
      <c r="K156" s="10">
        <v>275384888.44788235</v>
      </c>
      <c r="L156" s="11">
        <v>3.2305811950068106</v>
      </c>
      <c r="M156" s="11">
        <v>3.2305811950068533</v>
      </c>
      <c r="N156" s="12">
        <v>100</v>
      </c>
      <c r="O156" s="1"/>
      <c r="P156" s="746"/>
      <c r="Q156" s="441" t="s">
        <v>13</v>
      </c>
      <c r="R156" s="442">
        <v>2172</v>
      </c>
      <c r="S156" s="443">
        <v>2.5657381813027147</v>
      </c>
      <c r="T156" s="443">
        <v>2.5657381813027147</v>
      </c>
      <c r="U156" s="444">
        <v>100</v>
      </c>
      <c r="V156" s="449"/>
      <c r="W156" s="746"/>
      <c r="X156" s="441" t="s">
        <v>13</v>
      </c>
      <c r="Y156" s="442">
        <v>261882814.53392124</v>
      </c>
      <c r="Z156" s="443">
        <v>3.2019337742463119</v>
      </c>
      <c r="AA156" s="443">
        <v>3.2019337742463163</v>
      </c>
      <c r="AB156" s="444">
        <v>100</v>
      </c>
      <c r="AC156" s="1"/>
      <c r="AD156" s="746"/>
      <c r="AE156" s="441" t="s">
        <v>13</v>
      </c>
      <c r="AF156" s="442">
        <v>2777</v>
      </c>
      <c r="AG156" s="443">
        <v>2.8778991439882273</v>
      </c>
      <c r="AH156" s="443">
        <v>2.8778991439882273</v>
      </c>
      <c r="AI156" s="444">
        <v>100</v>
      </c>
      <c r="AJ156" s="433"/>
      <c r="AK156" s="746"/>
      <c r="AL156" s="441" t="s">
        <v>13</v>
      </c>
      <c r="AM156" s="442">
        <v>305621515.16584992</v>
      </c>
      <c r="AN156" s="443">
        <v>3.5244833111754388</v>
      </c>
      <c r="AO156" s="443">
        <v>3.5244833111753535</v>
      </c>
      <c r="AP156" s="444">
        <v>100</v>
      </c>
      <c r="AQ156" s="1"/>
      <c r="AR156" s="746"/>
      <c r="AS156" s="441" t="s">
        <v>13</v>
      </c>
      <c r="AT156" s="442">
        <v>2482</v>
      </c>
      <c r="AU156" s="443">
        <v>2.6546022374810159</v>
      </c>
      <c r="AV156" s="443">
        <v>2.6546022374810159</v>
      </c>
      <c r="AW156" s="444">
        <v>100</v>
      </c>
      <c r="AX156" s="433"/>
      <c r="AY156" s="746"/>
      <c r="AZ156" s="441" t="s">
        <v>13</v>
      </c>
      <c r="BA156" s="442">
        <v>304124091.13315189</v>
      </c>
      <c r="BB156" s="443">
        <v>3.3102424574214124</v>
      </c>
      <c r="BC156" s="443">
        <v>3.3102424574213765</v>
      </c>
      <c r="BD156" s="444">
        <v>100</v>
      </c>
      <c r="BE156" s="1"/>
      <c r="BF156" s="441"/>
      <c r="BG156" s="441" t="s">
        <v>13</v>
      </c>
      <c r="BH156" s="442">
        <v>2187</v>
      </c>
      <c r="BI156" s="443">
        <v>2.2999999999999998</v>
      </c>
      <c r="BJ156" s="443">
        <v>2.2999999999999998</v>
      </c>
      <c r="BK156" s="444">
        <v>100</v>
      </c>
      <c r="BL156" s="433"/>
      <c r="BM156" s="441"/>
      <c r="BN156" s="441" t="s">
        <v>13</v>
      </c>
      <c r="BO156" s="442">
        <v>267909616</v>
      </c>
      <c r="BP156" s="443">
        <v>2.9</v>
      </c>
      <c r="BQ156" s="443">
        <v>2.9</v>
      </c>
      <c r="BR156" s="444">
        <v>100</v>
      </c>
    </row>
    <row r="157" spans="2:70" x14ac:dyDescent="0.35">
      <c r="B157" s="759"/>
      <c r="C157" s="13" t="s">
        <v>14</v>
      </c>
      <c r="D157" s="14">
        <v>77958</v>
      </c>
      <c r="E157" s="15">
        <v>100</v>
      </c>
      <c r="F157" s="15">
        <v>100</v>
      </c>
      <c r="G157" s="16"/>
      <c r="H157" s="1"/>
      <c r="I157" s="759"/>
      <c r="J157" s="13" t="s">
        <v>14</v>
      </c>
      <c r="K157" s="14">
        <v>8524314104.0229492</v>
      </c>
      <c r="L157" s="15">
        <v>99.99999999999865</v>
      </c>
      <c r="M157" s="15">
        <v>100</v>
      </c>
      <c r="N157" s="16"/>
      <c r="O157" s="1"/>
      <c r="P157" s="747"/>
      <c r="Q157" s="445" t="s">
        <v>14</v>
      </c>
      <c r="R157" s="446">
        <v>84654</v>
      </c>
      <c r="S157" s="447">
        <v>100</v>
      </c>
      <c r="T157" s="447">
        <v>100</v>
      </c>
      <c r="U157" s="448"/>
      <c r="V157" s="449"/>
      <c r="W157" s="747"/>
      <c r="X157" s="445" t="s">
        <v>14</v>
      </c>
      <c r="Y157" s="446">
        <v>8178895411.2757759</v>
      </c>
      <c r="Z157" s="447">
        <v>99.999999999999858</v>
      </c>
      <c r="AA157" s="447">
        <v>100</v>
      </c>
      <c r="AB157" s="448"/>
      <c r="AC157" s="1"/>
      <c r="AD157" s="747"/>
      <c r="AE157" s="445" t="s">
        <v>14</v>
      </c>
      <c r="AF157" s="446">
        <v>96494</v>
      </c>
      <c r="AG157" s="447">
        <v>100</v>
      </c>
      <c r="AH157" s="447">
        <v>100</v>
      </c>
      <c r="AI157" s="448"/>
      <c r="AJ157" s="433"/>
      <c r="AK157" s="747"/>
      <c r="AL157" s="445" t="s">
        <v>14</v>
      </c>
      <c r="AM157" s="446">
        <v>8671384943.057951</v>
      </c>
      <c r="AN157" s="447">
        <v>100.00000000000242</v>
      </c>
      <c r="AO157" s="447">
        <v>100</v>
      </c>
      <c r="AP157" s="448"/>
      <c r="AQ157" s="1"/>
      <c r="AR157" s="747"/>
      <c r="AS157" s="445" t="s">
        <v>14</v>
      </c>
      <c r="AT157" s="446">
        <v>93498</v>
      </c>
      <c r="AU157" s="447">
        <v>100</v>
      </c>
      <c r="AV157" s="447">
        <v>100</v>
      </c>
      <c r="AW157" s="448"/>
      <c r="AX157" s="433"/>
      <c r="AY157" s="747"/>
      <c r="AZ157" s="445" t="s">
        <v>14</v>
      </c>
      <c r="BA157" s="446">
        <v>9187366032.7001991</v>
      </c>
      <c r="BB157" s="447">
        <v>100.00000000000111</v>
      </c>
      <c r="BC157" s="447">
        <v>100</v>
      </c>
      <c r="BD157" s="448"/>
      <c r="BE157" s="1"/>
      <c r="BF157" s="445"/>
      <c r="BG157" s="445" t="s">
        <v>14</v>
      </c>
      <c r="BH157" s="446">
        <v>94616</v>
      </c>
      <c r="BI157" s="447">
        <v>100</v>
      </c>
      <c r="BJ157" s="447">
        <v>100</v>
      </c>
      <c r="BK157" s="448"/>
      <c r="BL157" s="433"/>
      <c r="BM157" s="445"/>
      <c r="BN157" s="445" t="s">
        <v>14</v>
      </c>
      <c r="BO157" s="446">
        <v>9103716640</v>
      </c>
      <c r="BP157" s="447">
        <v>100</v>
      </c>
      <c r="BQ157" s="447">
        <v>100</v>
      </c>
      <c r="BR157" s="448"/>
    </row>
    <row r="159" spans="2:70" x14ac:dyDescent="0.35">
      <c r="B159" s="750" t="s">
        <v>18</v>
      </c>
      <c r="C159" s="750"/>
      <c r="D159" s="750"/>
      <c r="E159" s="750"/>
      <c r="F159" s="750"/>
      <c r="G159" s="750"/>
      <c r="H159" s="1"/>
      <c r="I159" s="750" t="s">
        <v>18</v>
      </c>
      <c r="J159" s="750"/>
      <c r="K159" s="750"/>
      <c r="L159" s="750"/>
      <c r="M159" s="750"/>
      <c r="N159" s="750"/>
      <c r="O159" s="1"/>
      <c r="P159" s="743" t="s">
        <v>18</v>
      </c>
      <c r="Q159" s="743"/>
      <c r="R159" s="743"/>
      <c r="S159" s="743"/>
      <c r="T159" s="743"/>
      <c r="U159" s="743"/>
      <c r="V159" s="433"/>
      <c r="W159" s="743" t="s">
        <v>18</v>
      </c>
      <c r="X159" s="743"/>
      <c r="Y159" s="743"/>
      <c r="Z159" s="743"/>
      <c r="AA159" s="743"/>
      <c r="AB159" s="743"/>
      <c r="AC159" s="1"/>
      <c r="AD159" s="743" t="s">
        <v>18</v>
      </c>
      <c r="AE159" s="743"/>
      <c r="AF159" s="743"/>
      <c r="AG159" s="743"/>
      <c r="AH159" s="743"/>
      <c r="AI159" s="743"/>
      <c r="AJ159" s="433"/>
      <c r="AK159" s="743" t="s">
        <v>18</v>
      </c>
      <c r="AL159" s="743"/>
      <c r="AM159" s="743"/>
      <c r="AN159" s="743"/>
      <c r="AO159" s="743"/>
      <c r="AP159" s="743"/>
      <c r="AQ159" s="1"/>
      <c r="AR159" s="743" t="s">
        <v>18</v>
      </c>
      <c r="AS159" s="743"/>
      <c r="AT159" s="743"/>
      <c r="AU159" s="743"/>
      <c r="AV159" s="743"/>
      <c r="AW159" s="743"/>
      <c r="AX159" s="433"/>
      <c r="AY159" s="743" t="s">
        <v>18</v>
      </c>
      <c r="AZ159" s="743"/>
      <c r="BA159" s="743"/>
      <c r="BB159" s="743"/>
      <c r="BC159" s="743"/>
      <c r="BD159" s="743"/>
      <c r="BE159" s="1"/>
      <c r="BF159" s="449" t="s">
        <v>18</v>
      </c>
      <c r="BG159" s="449"/>
      <c r="BH159" s="449"/>
      <c r="BI159" s="449"/>
      <c r="BJ159" s="449"/>
      <c r="BK159" s="449"/>
      <c r="BL159" s="433"/>
      <c r="BM159" s="449" t="s">
        <v>18</v>
      </c>
      <c r="BN159" s="449"/>
      <c r="BO159" s="449"/>
      <c r="BP159" s="449"/>
      <c r="BQ159" s="449"/>
      <c r="BR159" s="449"/>
    </row>
    <row r="160" spans="2:70" ht="24" x14ac:dyDescent="0.35">
      <c r="B160" s="756" t="s">
        <v>0</v>
      </c>
      <c r="C160" s="756"/>
      <c r="D160" s="2" t="s">
        <v>2</v>
      </c>
      <c r="E160" s="3" t="s">
        <v>3</v>
      </c>
      <c r="F160" s="3" t="s">
        <v>4</v>
      </c>
      <c r="G160" s="4" t="s">
        <v>5</v>
      </c>
      <c r="H160" s="1"/>
      <c r="I160" s="756" t="s">
        <v>0</v>
      </c>
      <c r="J160" s="756"/>
      <c r="K160" s="2" t="s">
        <v>2</v>
      </c>
      <c r="L160" s="3" t="s">
        <v>3</v>
      </c>
      <c r="M160" s="3" t="s">
        <v>4</v>
      </c>
      <c r="N160" s="4" t="s">
        <v>5</v>
      </c>
      <c r="O160" s="1"/>
      <c r="P160" s="744" t="s">
        <v>0</v>
      </c>
      <c r="Q160" s="744"/>
      <c r="R160" s="434" t="s">
        <v>2</v>
      </c>
      <c r="S160" s="435" t="s">
        <v>3</v>
      </c>
      <c r="T160" s="435" t="s">
        <v>4</v>
      </c>
      <c r="U160" s="436" t="s">
        <v>5</v>
      </c>
      <c r="V160" s="449"/>
      <c r="W160" s="744" t="s">
        <v>0</v>
      </c>
      <c r="X160" s="744"/>
      <c r="Y160" s="434" t="s">
        <v>2</v>
      </c>
      <c r="Z160" s="435" t="s">
        <v>3</v>
      </c>
      <c r="AA160" s="435" t="s">
        <v>4</v>
      </c>
      <c r="AB160" s="436" t="s">
        <v>5</v>
      </c>
      <c r="AC160" s="1"/>
      <c r="AD160" s="744" t="s">
        <v>0</v>
      </c>
      <c r="AE160" s="744"/>
      <c r="AF160" s="434" t="s">
        <v>2</v>
      </c>
      <c r="AG160" s="435" t="s">
        <v>3</v>
      </c>
      <c r="AH160" s="435" t="s">
        <v>4</v>
      </c>
      <c r="AI160" s="436" t="s">
        <v>5</v>
      </c>
      <c r="AJ160" s="433"/>
      <c r="AK160" s="744" t="s">
        <v>0</v>
      </c>
      <c r="AL160" s="744"/>
      <c r="AM160" s="434" t="s">
        <v>2</v>
      </c>
      <c r="AN160" s="435" t="s">
        <v>3</v>
      </c>
      <c r="AO160" s="435" t="s">
        <v>4</v>
      </c>
      <c r="AP160" s="436" t="s">
        <v>5</v>
      </c>
      <c r="AQ160" s="1"/>
      <c r="AR160" s="744" t="s">
        <v>0</v>
      </c>
      <c r="AS160" s="744"/>
      <c r="AT160" s="434" t="s">
        <v>2</v>
      </c>
      <c r="AU160" s="435" t="s">
        <v>3</v>
      </c>
      <c r="AV160" s="435" t="s">
        <v>4</v>
      </c>
      <c r="AW160" s="436" t="s">
        <v>5</v>
      </c>
      <c r="AX160" s="433"/>
      <c r="AY160" s="744" t="s">
        <v>0</v>
      </c>
      <c r="AZ160" s="744"/>
      <c r="BA160" s="434" t="s">
        <v>2</v>
      </c>
      <c r="BB160" s="435" t="s">
        <v>3</v>
      </c>
      <c r="BC160" s="435" t="s">
        <v>4</v>
      </c>
      <c r="BD160" s="436" t="s">
        <v>5</v>
      </c>
      <c r="BE160" s="1"/>
      <c r="BF160" s="450"/>
      <c r="BG160" s="450"/>
      <c r="BH160" s="434" t="s">
        <v>2</v>
      </c>
      <c r="BI160" s="435" t="s">
        <v>3</v>
      </c>
      <c r="BJ160" s="435" t="s">
        <v>4</v>
      </c>
      <c r="BK160" s="436" t="s">
        <v>5</v>
      </c>
      <c r="BL160" s="433"/>
      <c r="BM160" s="450"/>
      <c r="BN160" s="450"/>
      <c r="BO160" s="434" t="s">
        <v>2</v>
      </c>
      <c r="BP160" s="435" t="s">
        <v>3</v>
      </c>
      <c r="BQ160" s="435" t="s">
        <v>4</v>
      </c>
      <c r="BR160" s="436" t="s">
        <v>5</v>
      </c>
    </row>
    <row r="161" spans="2:70" ht="23" x14ac:dyDescent="0.35">
      <c r="B161" s="757" t="s">
        <v>6</v>
      </c>
      <c r="C161" s="5" t="s">
        <v>19</v>
      </c>
      <c r="D161" s="6">
        <v>74936</v>
      </c>
      <c r="E161" s="7">
        <v>96.123553708407101</v>
      </c>
      <c r="F161" s="7">
        <v>96.123553708407101</v>
      </c>
      <c r="G161" s="8">
        <v>96.123553708407101</v>
      </c>
      <c r="H161" s="1"/>
      <c r="I161" s="757" t="s">
        <v>6</v>
      </c>
      <c r="J161" s="5" t="s">
        <v>19</v>
      </c>
      <c r="K161" s="6">
        <v>8189780853.2028027</v>
      </c>
      <c r="L161" s="7">
        <v>96.075540545105227</v>
      </c>
      <c r="M161" s="7">
        <v>96.075540545104872</v>
      </c>
      <c r="N161" s="8">
        <v>96.075540545104872</v>
      </c>
      <c r="O161" s="1"/>
      <c r="P161" s="745" t="s">
        <v>6</v>
      </c>
      <c r="Q161" s="437" t="s">
        <v>19</v>
      </c>
      <c r="R161" s="438">
        <v>81093</v>
      </c>
      <c r="S161" s="439">
        <v>95.793465164079663</v>
      </c>
      <c r="T161" s="439">
        <v>95.793465164079663</v>
      </c>
      <c r="U161" s="440">
        <v>95.793465164079663</v>
      </c>
      <c r="V161" s="449"/>
      <c r="W161" s="745" t="s">
        <v>6</v>
      </c>
      <c r="X161" s="437" t="s">
        <v>19</v>
      </c>
      <c r="Y161" s="438">
        <v>7819260827.9496908</v>
      </c>
      <c r="Z161" s="439">
        <v>95.602895437074693</v>
      </c>
      <c r="AA161" s="439">
        <v>95.602895437074665</v>
      </c>
      <c r="AB161" s="440">
        <v>95.602895437074665</v>
      </c>
      <c r="AC161" s="1"/>
      <c r="AD161" s="745" t="s">
        <v>6</v>
      </c>
      <c r="AE161" s="437" t="s">
        <v>19</v>
      </c>
      <c r="AF161" s="438">
        <v>91662</v>
      </c>
      <c r="AG161" s="439">
        <v>94.992434762783176</v>
      </c>
      <c r="AH161" s="439">
        <v>94.992434762783176</v>
      </c>
      <c r="AI161" s="440">
        <v>94.992434762783176</v>
      </c>
      <c r="AJ161" s="433"/>
      <c r="AK161" s="745" t="s">
        <v>6</v>
      </c>
      <c r="AL161" s="437" t="s">
        <v>19</v>
      </c>
      <c r="AM161" s="438">
        <v>8203205288.2327356</v>
      </c>
      <c r="AN161" s="439">
        <v>94.600866437144774</v>
      </c>
      <c r="AO161" s="439">
        <v>94.60086643714466</v>
      </c>
      <c r="AP161" s="440">
        <v>94.60086643714466</v>
      </c>
      <c r="AQ161" s="1"/>
      <c r="AR161" s="745" t="s">
        <v>6</v>
      </c>
      <c r="AS161" s="437" t="s">
        <v>19</v>
      </c>
      <c r="AT161" s="438">
        <v>87102</v>
      </c>
      <c r="AU161" s="439">
        <v>93.159211961753201</v>
      </c>
      <c r="AV161" s="439">
        <v>93.159211961753201</v>
      </c>
      <c r="AW161" s="440">
        <v>93.159211961753201</v>
      </c>
      <c r="AX161" s="433"/>
      <c r="AY161" s="745" t="s">
        <v>6</v>
      </c>
      <c r="AZ161" s="437" t="s">
        <v>19</v>
      </c>
      <c r="BA161" s="438">
        <v>8550550792.6389437</v>
      </c>
      <c r="BB161" s="439">
        <v>93.068576588822381</v>
      </c>
      <c r="BC161" s="439">
        <v>93.068576588823163</v>
      </c>
      <c r="BD161" s="440">
        <v>93.068576588823163</v>
      </c>
      <c r="BE161" s="1"/>
      <c r="BF161" s="437" t="s">
        <v>6</v>
      </c>
      <c r="BG161" s="437" t="s">
        <v>19</v>
      </c>
      <c r="BH161" s="438">
        <v>87399</v>
      </c>
      <c r="BI161" s="439">
        <v>92.4</v>
      </c>
      <c r="BJ161" s="439">
        <v>92.4</v>
      </c>
      <c r="BK161" s="440">
        <v>92.4</v>
      </c>
      <c r="BL161" s="433"/>
      <c r="BM161" s="582" t="s">
        <v>6</v>
      </c>
      <c r="BN161" s="437" t="s">
        <v>19</v>
      </c>
      <c r="BO161" s="438">
        <v>8398911450</v>
      </c>
      <c r="BP161" s="439">
        <v>92.3</v>
      </c>
      <c r="BQ161" s="439">
        <v>92.3</v>
      </c>
      <c r="BR161" s="440">
        <v>92.3</v>
      </c>
    </row>
    <row r="162" spans="2:70" ht="23" x14ac:dyDescent="0.35">
      <c r="B162" s="758"/>
      <c r="C162" s="9" t="s">
        <v>20</v>
      </c>
      <c r="D162" s="10">
        <v>3022</v>
      </c>
      <c r="E162" s="11">
        <v>3.876446291592909</v>
      </c>
      <c r="F162" s="11">
        <v>3.876446291592909</v>
      </c>
      <c r="G162" s="12">
        <v>100</v>
      </c>
      <c r="H162" s="1"/>
      <c r="I162" s="758"/>
      <c r="J162" s="9" t="s">
        <v>20</v>
      </c>
      <c r="K162" s="10">
        <v>334533250.82029247</v>
      </c>
      <c r="L162" s="11">
        <v>3.9244594548951328</v>
      </c>
      <c r="M162" s="11">
        <v>3.9244594548951186</v>
      </c>
      <c r="N162" s="12">
        <v>100</v>
      </c>
      <c r="O162" s="1"/>
      <c r="P162" s="746"/>
      <c r="Q162" s="441" t="s">
        <v>20</v>
      </c>
      <c r="R162" s="442">
        <v>3561</v>
      </c>
      <c r="S162" s="443">
        <v>4.2065348359203343</v>
      </c>
      <c r="T162" s="443">
        <v>4.2065348359203343</v>
      </c>
      <c r="U162" s="444">
        <v>100</v>
      </c>
      <c r="V162" s="449"/>
      <c r="W162" s="746"/>
      <c r="X162" s="441" t="s">
        <v>20</v>
      </c>
      <c r="Y162" s="442">
        <v>359634583.32609802</v>
      </c>
      <c r="Z162" s="443">
        <v>4.3971045629253291</v>
      </c>
      <c r="AA162" s="443">
        <v>4.3971045629253283</v>
      </c>
      <c r="AB162" s="444">
        <v>100</v>
      </c>
      <c r="AC162" s="1"/>
      <c r="AD162" s="746"/>
      <c r="AE162" s="441" t="s">
        <v>20</v>
      </c>
      <c r="AF162" s="442">
        <v>4832</v>
      </c>
      <c r="AG162" s="443">
        <v>5.0075652372168218</v>
      </c>
      <c r="AH162" s="443">
        <v>5.0075652372168218</v>
      </c>
      <c r="AI162" s="444">
        <v>100</v>
      </c>
      <c r="AJ162" s="433"/>
      <c r="AK162" s="746"/>
      <c r="AL162" s="441" t="s">
        <v>20</v>
      </c>
      <c r="AM162" s="442">
        <v>468179654.82501423</v>
      </c>
      <c r="AN162" s="443">
        <v>5.3991335628553321</v>
      </c>
      <c r="AO162" s="443">
        <v>5.3991335628553259</v>
      </c>
      <c r="AP162" s="444">
        <v>100</v>
      </c>
      <c r="AQ162" s="1"/>
      <c r="AR162" s="746"/>
      <c r="AS162" s="441" t="s">
        <v>20</v>
      </c>
      <c r="AT162" s="442">
        <v>6396</v>
      </c>
      <c r="AU162" s="443">
        <v>6.8407880382468074</v>
      </c>
      <c r="AV162" s="443">
        <v>6.8407880382468074</v>
      </c>
      <c r="AW162" s="444">
        <v>100</v>
      </c>
      <c r="AX162" s="433"/>
      <c r="AY162" s="746"/>
      <c r="AZ162" s="441" t="s">
        <v>20</v>
      </c>
      <c r="BA162" s="442">
        <v>636815240.06107795</v>
      </c>
      <c r="BB162" s="443">
        <v>6.9314234111767803</v>
      </c>
      <c r="BC162" s="443">
        <v>6.9314234111768371</v>
      </c>
      <c r="BD162" s="444">
        <v>100</v>
      </c>
      <c r="BE162" s="1"/>
      <c r="BF162" s="441"/>
      <c r="BG162" s="441" t="s">
        <v>20</v>
      </c>
      <c r="BH162" s="442">
        <v>7217</v>
      </c>
      <c r="BI162" s="443">
        <v>7.6</v>
      </c>
      <c r="BJ162" s="443">
        <v>7.6</v>
      </c>
      <c r="BK162" s="444">
        <v>100</v>
      </c>
      <c r="BL162" s="433"/>
      <c r="BM162" s="583"/>
      <c r="BN162" s="441" t="s">
        <v>20</v>
      </c>
      <c r="BO162" s="442">
        <v>704805190</v>
      </c>
      <c r="BP162" s="443">
        <v>7.7</v>
      </c>
      <c r="BQ162" s="443">
        <v>7.7</v>
      </c>
      <c r="BR162" s="444">
        <v>100</v>
      </c>
    </row>
    <row r="163" spans="2:70" x14ac:dyDescent="0.35">
      <c r="B163" s="759"/>
      <c r="C163" s="13" t="s">
        <v>14</v>
      </c>
      <c r="D163" s="14">
        <v>77958</v>
      </c>
      <c r="E163" s="15">
        <v>100</v>
      </c>
      <c r="F163" s="15">
        <v>100</v>
      </c>
      <c r="G163" s="16"/>
      <c r="H163" s="1"/>
      <c r="I163" s="759"/>
      <c r="J163" s="13" t="s">
        <v>14</v>
      </c>
      <c r="K163" s="14">
        <v>8524314104.0230951</v>
      </c>
      <c r="L163" s="15">
        <v>100.00000000000038</v>
      </c>
      <c r="M163" s="15">
        <v>100</v>
      </c>
      <c r="N163" s="16"/>
      <c r="O163" s="1"/>
      <c r="P163" s="747"/>
      <c r="Q163" s="445" t="s">
        <v>14</v>
      </c>
      <c r="R163" s="446">
        <v>84654</v>
      </c>
      <c r="S163" s="447">
        <v>100</v>
      </c>
      <c r="T163" s="447">
        <v>100</v>
      </c>
      <c r="U163" s="448"/>
      <c r="V163" s="449"/>
      <c r="W163" s="747"/>
      <c r="X163" s="445" t="s">
        <v>14</v>
      </c>
      <c r="Y163" s="446">
        <v>8178895411.2757893</v>
      </c>
      <c r="Z163" s="447">
        <v>100.00000000000003</v>
      </c>
      <c r="AA163" s="447">
        <v>100</v>
      </c>
      <c r="AB163" s="448"/>
      <c r="AC163" s="1"/>
      <c r="AD163" s="747"/>
      <c r="AE163" s="445" t="s">
        <v>14</v>
      </c>
      <c r="AF163" s="446">
        <v>96494</v>
      </c>
      <c r="AG163" s="447">
        <v>100</v>
      </c>
      <c r="AH163" s="447">
        <v>100</v>
      </c>
      <c r="AI163" s="448"/>
      <c r="AJ163" s="433"/>
      <c r="AK163" s="747"/>
      <c r="AL163" s="445" t="s">
        <v>14</v>
      </c>
      <c r="AM163" s="446">
        <v>8671384943.0577507</v>
      </c>
      <c r="AN163" s="447">
        <v>100.00000000000011</v>
      </c>
      <c r="AO163" s="447">
        <v>100</v>
      </c>
      <c r="AP163" s="448"/>
      <c r="AQ163" s="1"/>
      <c r="AR163" s="747"/>
      <c r="AS163" s="445" t="s">
        <v>14</v>
      </c>
      <c r="AT163" s="446">
        <v>93498</v>
      </c>
      <c r="AU163" s="447">
        <v>100</v>
      </c>
      <c r="AV163" s="447">
        <v>100</v>
      </c>
      <c r="AW163" s="448"/>
      <c r="AX163" s="433"/>
      <c r="AY163" s="747"/>
      <c r="AZ163" s="445" t="s">
        <v>14</v>
      </c>
      <c r="BA163" s="446">
        <v>9187366032.7000217</v>
      </c>
      <c r="BB163" s="447">
        <v>99.999999999999162</v>
      </c>
      <c r="BC163" s="447">
        <v>100</v>
      </c>
      <c r="BD163" s="448"/>
      <c r="BE163" s="1"/>
      <c r="BF163" s="445"/>
      <c r="BG163" s="445" t="s">
        <v>14</v>
      </c>
      <c r="BH163" s="446">
        <v>94616</v>
      </c>
      <c r="BI163" s="447">
        <v>100</v>
      </c>
      <c r="BJ163" s="447">
        <v>100</v>
      </c>
      <c r="BK163" s="448"/>
      <c r="BL163" s="433"/>
      <c r="BM163" s="584"/>
      <c r="BN163" s="445" t="s">
        <v>14</v>
      </c>
      <c r="BO163" s="446">
        <v>9103716640</v>
      </c>
      <c r="BP163" s="447">
        <v>100</v>
      </c>
      <c r="BQ163" s="447">
        <v>100</v>
      </c>
      <c r="BR163" s="448"/>
    </row>
    <row r="167" spans="2:70" x14ac:dyDescent="0.35">
      <c r="B167" s="748" t="s">
        <v>25</v>
      </c>
      <c r="C167" s="748"/>
      <c r="D167" s="748"/>
      <c r="E167" s="748"/>
      <c r="F167" s="748"/>
      <c r="G167" s="748"/>
      <c r="H167" s="748"/>
      <c r="I167" s="748"/>
      <c r="J167" s="748"/>
      <c r="K167" s="748"/>
      <c r="L167" s="748"/>
      <c r="M167" s="748"/>
      <c r="N167" s="748"/>
      <c r="P167" s="748" t="s">
        <v>25</v>
      </c>
      <c r="Q167" s="748"/>
      <c r="R167" s="748"/>
      <c r="S167" s="748"/>
      <c r="T167" s="748"/>
      <c r="U167" s="748"/>
      <c r="V167" s="748"/>
      <c r="W167" s="748"/>
      <c r="X167" s="748"/>
      <c r="Y167" s="748"/>
      <c r="Z167" s="748"/>
      <c r="AA167" s="748"/>
      <c r="AB167" s="748"/>
      <c r="AD167" s="748" t="s">
        <v>25</v>
      </c>
      <c r="AE167" s="748"/>
      <c r="AF167" s="748"/>
      <c r="AG167" s="748"/>
      <c r="AH167" s="748"/>
      <c r="AI167" s="748"/>
      <c r="AJ167" s="748"/>
      <c r="AK167" s="748"/>
      <c r="AL167" s="748"/>
      <c r="AM167" s="748"/>
      <c r="AN167" s="748"/>
      <c r="AO167" s="748"/>
      <c r="AP167" s="748"/>
      <c r="AR167" s="748" t="s">
        <v>25</v>
      </c>
      <c r="AS167" s="748"/>
      <c r="AT167" s="748"/>
      <c r="AU167" s="748"/>
      <c r="AV167" s="748"/>
      <c r="AW167" s="748"/>
      <c r="AX167" s="748"/>
      <c r="AY167" s="748"/>
      <c r="AZ167" s="748"/>
      <c r="BA167" s="748"/>
      <c r="BB167" s="748"/>
      <c r="BC167" s="748"/>
      <c r="BD167" s="748"/>
      <c r="BF167" s="748" t="s">
        <v>25</v>
      </c>
      <c r="BG167" s="748"/>
      <c r="BH167" s="748"/>
      <c r="BI167" s="748"/>
      <c r="BJ167" s="748"/>
      <c r="BK167" s="748"/>
      <c r="BL167" s="748"/>
      <c r="BM167" s="748"/>
      <c r="BN167" s="748"/>
      <c r="BO167" s="748"/>
      <c r="BP167" s="748"/>
      <c r="BQ167" s="748"/>
      <c r="BR167" s="748"/>
    </row>
    <row r="169" spans="2:70" x14ac:dyDescent="0.35">
      <c r="B169" s="748" t="s">
        <v>16</v>
      </c>
      <c r="C169" s="748"/>
      <c r="D169" s="748"/>
      <c r="E169" s="748"/>
      <c r="F169" s="748"/>
      <c r="G169" s="748"/>
      <c r="H169" s="17"/>
      <c r="I169" s="748" t="s">
        <v>17</v>
      </c>
      <c r="J169" s="748"/>
      <c r="K169" s="748"/>
      <c r="L169" s="748"/>
      <c r="M169" s="748"/>
      <c r="N169" s="748"/>
      <c r="P169" s="748" t="s">
        <v>16</v>
      </c>
      <c r="Q169" s="748"/>
      <c r="R169" s="748"/>
      <c r="S169" s="748"/>
      <c r="T169" s="748"/>
      <c r="U169" s="748"/>
      <c r="V169" s="17"/>
      <c r="W169" s="748" t="s">
        <v>17</v>
      </c>
      <c r="X169" s="748"/>
      <c r="Y169" s="748"/>
      <c r="Z169" s="748"/>
      <c r="AA169" s="748"/>
      <c r="AB169" s="748"/>
      <c r="AD169" s="748" t="s">
        <v>16</v>
      </c>
      <c r="AE169" s="748"/>
      <c r="AF169" s="748"/>
      <c r="AG169" s="748"/>
      <c r="AH169" s="748"/>
      <c r="AI169" s="748"/>
      <c r="AJ169" s="17"/>
      <c r="AK169" s="748" t="s">
        <v>17</v>
      </c>
      <c r="AL169" s="748"/>
      <c r="AM169" s="748"/>
      <c r="AN169" s="748"/>
      <c r="AO169" s="748"/>
      <c r="AP169" s="748"/>
      <c r="AR169" s="748" t="s">
        <v>16</v>
      </c>
      <c r="AS169" s="748"/>
      <c r="AT169" s="748"/>
      <c r="AU169" s="748"/>
      <c r="AV169" s="748"/>
      <c r="AW169" s="748"/>
      <c r="AX169" s="17"/>
      <c r="AY169" s="748" t="s">
        <v>17</v>
      </c>
      <c r="AZ169" s="748"/>
      <c r="BA169" s="748"/>
      <c r="BB169" s="748"/>
      <c r="BC169" s="748"/>
      <c r="BD169" s="748"/>
      <c r="BF169" s="748" t="s">
        <v>16</v>
      </c>
      <c r="BG169" s="748"/>
      <c r="BH169" s="748"/>
      <c r="BI169" s="748"/>
      <c r="BJ169" s="748"/>
      <c r="BK169" s="748"/>
      <c r="BL169" s="17"/>
      <c r="BM169" s="748" t="s">
        <v>17</v>
      </c>
      <c r="BN169" s="748"/>
      <c r="BO169" s="748"/>
      <c r="BP169" s="748"/>
      <c r="BQ169" s="748"/>
      <c r="BR169" s="748"/>
    </row>
    <row r="171" spans="2:70" ht="14.5" customHeight="1" x14ac:dyDescent="0.35">
      <c r="B171" s="750" t="s">
        <v>1</v>
      </c>
      <c r="C171" s="750"/>
      <c r="D171" s="750"/>
      <c r="E171" s="750"/>
      <c r="F171" s="750"/>
      <c r="G171" s="750"/>
      <c r="H171" s="1"/>
      <c r="I171" s="750" t="s">
        <v>1</v>
      </c>
      <c r="J171" s="750"/>
      <c r="K171" s="750"/>
      <c r="L171" s="750"/>
      <c r="M171" s="750"/>
      <c r="N171" s="750"/>
      <c r="O171" s="1"/>
      <c r="P171" s="743" t="s">
        <v>1</v>
      </c>
      <c r="Q171" s="743"/>
      <c r="R171" s="743"/>
      <c r="S171" s="743"/>
      <c r="T171" s="743"/>
      <c r="U171" s="743"/>
      <c r="V171" s="433"/>
      <c r="W171" s="743" t="s">
        <v>1</v>
      </c>
      <c r="X171" s="743"/>
      <c r="Y171" s="743"/>
      <c r="Z171" s="743"/>
      <c r="AA171" s="743"/>
      <c r="AB171" s="743"/>
      <c r="AC171" s="1"/>
      <c r="AD171" s="743" t="s">
        <v>1</v>
      </c>
      <c r="AE171" s="743"/>
      <c r="AF171" s="743"/>
      <c r="AG171" s="743"/>
      <c r="AH171" s="743"/>
      <c r="AI171" s="743"/>
      <c r="AJ171" s="433"/>
      <c r="AK171" s="743" t="s">
        <v>1</v>
      </c>
      <c r="AL171" s="743"/>
      <c r="AM171" s="743"/>
      <c r="AN171" s="743"/>
      <c r="AO171" s="743"/>
      <c r="AP171" s="743"/>
      <c r="AQ171" s="1"/>
      <c r="AR171" s="743" t="s">
        <v>1</v>
      </c>
      <c r="AS171" s="743"/>
      <c r="AT171" s="743"/>
      <c r="AU171" s="743"/>
      <c r="AV171" s="743"/>
      <c r="AW171" s="743"/>
      <c r="AX171" s="433"/>
      <c r="AY171" s="743" t="s">
        <v>1</v>
      </c>
      <c r="AZ171" s="743"/>
      <c r="BA171" s="743"/>
      <c r="BB171" s="743"/>
      <c r="BC171" s="743"/>
      <c r="BD171" s="743"/>
      <c r="BE171" s="1"/>
      <c r="BF171" s="449" t="s">
        <v>1</v>
      </c>
      <c r="BG171" s="449"/>
      <c r="BH171" s="449"/>
      <c r="BI171" s="449"/>
      <c r="BJ171" s="449"/>
      <c r="BK171" s="449"/>
      <c r="BL171" s="433"/>
      <c r="BM171" s="449" t="s">
        <v>1</v>
      </c>
      <c r="BN171" s="449"/>
      <c r="BO171" s="449"/>
      <c r="BP171" s="449"/>
      <c r="BQ171" s="449"/>
      <c r="BR171" s="449"/>
    </row>
    <row r="172" spans="2:70" ht="24" x14ac:dyDescent="0.35">
      <c r="B172" s="756" t="s">
        <v>0</v>
      </c>
      <c r="C172" s="756"/>
      <c r="D172" s="2" t="s">
        <v>2</v>
      </c>
      <c r="E172" s="3" t="s">
        <v>3</v>
      </c>
      <c r="F172" s="3" t="s">
        <v>4</v>
      </c>
      <c r="G172" s="4" t="s">
        <v>5</v>
      </c>
      <c r="H172" s="1"/>
      <c r="I172" s="756" t="s">
        <v>0</v>
      </c>
      <c r="J172" s="756"/>
      <c r="K172" s="2" t="s">
        <v>2</v>
      </c>
      <c r="L172" s="3" t="s">
        <v>3</v>
      </c>
      <c r="M172" s="3" t="s">
        <v>4</v>
      </c>
      <c r="N172" s="4" t="s">
        <v>5</v>
      </c>
      <c r="O172" s="1"/>
      <c r="P172" s="744" t="s">
        <v>0</v>
      </c>
      <c r="Q172" s="744"/>
      <c r="R172" s="434" t="s">
        <v>2</v>
      </c>
      <c r="S172" s="435" t="s">
        <v>3</v>
      </c>
      <c r="T172" s="435" t="s">
        <v>4</v>
      </c>
      <c r="U172" s="436" t="s">
        <v>5</v>
      </c>
      <c r="V172" s="449"/>
      <c r="W172" s="744" t="s">
        <v>0</v>
      </c>
      <c r="X172" s="744"/>
      <c r="Y172" s="434" t="s">
        <v>2</v>
      </c>
      <c r="Z172" s="435" t="s">
        <v>3</v>
      </c>
      <c r="AA172" s="435" t="s">
        <v>4</v>
      </c>
      <c r="AB172" s="436" t="s">
        <v>5</v>
      </c>
      <c r="AC172" s="1"/>
      <c r="AD172" s="744" t="s">
        <v>0</v>
      </c>
      <c r="AE172" s="744"/>
      <c r="AF172" s="434" t="s">
        <v>2</v>
      </c>
      <c r="AG172" s="435" t="s">
        <v>3</v>
      </c>
      <c r="AH172" s="435" t="s">
        <v>4</v>
      </c>
      <c r="AI172" s="436" t="s">
        <v>5</v>
      </c>
      <c r="AJ172" s="433"/>
      <c r="AK172" s="744" t="s">
        <v>0</v>
      </c>
      <c r="AL172" s="744"/>
      <c r="AM172" s="434" t="s">
        <v>2</v>
      </c>
      <c r="AN172" s="435" t="s">
        <v>3</v>
      </c>
      <c r="AO172" s="435" t="s">
        <v>4</v>
      </c>
      <c r="AP172" s="436" t="s">
        <v>5</v>
      </c>
      <c r="AQ172" s="1"/>
      <c r="AR172" s="744" t="s">
        <v>0</v>
      </c>
      <c r="AS172" s="744"/>
      <c r="AT172" s="434" t="s">
        <v>2</v>
      </c>
      <c r="AU172" s="435" t="s">
        <v>3</v>
      </c>
      <c r="AV172" s="435" t="s">
        <v>4</v>
      </c>
      <c r="AW172" s="436" t="s">
        <v>5</v>
      </c>
      <c r="AX172" s="433"/>
      <c r="AY172" s="744" t="s">
        <v>0</v>
      </c>
      <c r="AZ172" s="744"/>
      <c r="BA172" s="434" t="s">
        <v>2</v>
      </c>
      <c r="BB172" s="435" t="s">
        <v>3</v>
      </c>
      <c r="BC172" s="435" t="s">
        <v>4</v>
      </c>
      <c r="BD172" s="436" t="s">
        <v>5</v>
      </c>
      <c r="BE172" s="1"/>
      <c r="BF172" s="450"/>
      <c r="BG172" s="450"/>
      <c r="BH172" s="434" t="s">
        <v>2</v>
      </c>
      <c r="BI172" s="435" t="s">
        <v>3</v>
      </c>
      <c r="BJ172" s="435" t="s">
        <v>4</v>
      </c>
      <c r="BK172" s="436" t="s">
        <v>5</v>
      </c>
      <c r="BL172" s="433"/>
      <c r="BM172" s="450"/>
      <c r="BN172" s="450"/>
      <c r="BO172" s="434" t="s">
        <v>2</v>
      </c>
      <c r="BP172" s="435" t="s">
        <v>3</v>
      </c>
      <c r="BQ172" s="435" t="s">
        <v>4</v>
      </c>
      <c r="BR172" s="436" t="s">
        <v>5</v>
      </c>
    </row>
    <row r="173" spans="2:70" ht="23" x14ac:dyDescent="0.35">
      <c r="B173" s="757" t="s">
        <v>6</v>
      </c>
      <c r="C173" s="5" t="s">
        <v>7</v>
      </c>
      <c r="D173" s="6">
        <v>4923</v>
      </c>
      <c r="E173" s="7">
        <v>27.870244565217391</v>
      </c>
      <c r="F173" s="7">
        <v>27.870244565217391</v>
      </c>
      <c r="G173" s="8">
        <v>27.870244565217391</v>
      </c>
      <c r="H173" s="1"/>
      <c r="I173" s="757" t="s">
        <v>6</v>
      </c>
      <c r="J173" s="5" t="s">
        <v>7</v>
      </c>
      <c r="K173" s="6">
        <v>426273649.66309458</v>
      </c>
      <c r="L173" s="7">
        <v>25.284508643733172</v>
      </c>
      <c r="M173" s="7">
        <v>25.284508643732899</v>
      </c>
      <c r="N173" s="8">
        <v>25.284508643732899</v>
      </c>
      <c r="O173" s="1"/>
      <c r="P173" s="745" t="s">
        <v>6</v>
      </c>
      <c r="Q173" s="437" t="s">
        <v>7</v>
      </c>
      <c r="R173" s="438">
        <v>5229</v>
      </c>
      <c r="S173" s="439">
        <v>25.767506036564331</v>
      </c>
      <c r="T173" s="439">
        <v>25.767506036564331</v>
      </c>
      <c r="U173" s="440">
        <v>25.767506036564331</v>
      </c>
      <c r="V173" s="449"/>
      <c r="W173" s="745" t="s">
        <v>6</v>
      </c>
      <c r="X173" s="437" t="s">
        <v>7</v>
      </c>
      <c r="Y173" s="438">
        <v>418238710.28114837</v>
      </c>
      <c r="Z173" s="439">
        <v>24.806187418282345</v>
      </c>
      <c r="AA173" s="439">
        <v>24.806187418282306</v>
      </c>
      <c r="AB173" s="440">
        <v>24.806187418282306</v>
      </c>
      <c r="AC173" s="1"/>
      <c r="AD173" s="745" t="s">
        <v>6</v>
      </c>
      <c r="AE173" s="437" t="s">
        <v>7</v>
      </c>
      <c r="AF173" s="438">
        <v>6052</v>
      </c>
      <c r="AG173" s="439">
        <v>25.130803089444399</v>
      </c>
      <c r="AH173" s="439">
        <v>25.130803089444399</v>
      </c>
      <c r="AI173" s="440">
        <v>25.130803089444399</v>
      </c>
      <c r="AJ173" s="433"/>
      <c r="AK173" s="745" t="s">
        <v>6</v>
      </c>
      <c r="AL173" s="437" t="s">
        <v>7</v>
      </c>
      <c r="AM173" s="438">
        <v>443917717.35110539</v>
      </c>
      <c r="AN173" s="439">
        <v>23.335969494149332</v>
      </c>
      <c r="AO173" s="439">
        <v>23.335969494149719</v>
      </c>
      <c r="AP173" s="440">
        <v>23.335969494149719</v>
      </c>
      <c r="AQ173" s="1"/>
      <c r="AR173" s="745" t="s">
        <v>6</v>
      </c>
      <c r="AS173" s="437" t="s">
        <v>7</v>
      </c>
      <c r="AT173" s="438">
        <v>6647</v>
      </c>
      <c r="AU173" s="439">
        <v>24.83467214645993</v>
      </c>
      <c r="AV173" s="439">
        <v>24.83467214645993</v>
      </c>
      <c r="AW173" s="440">
        <v>24.83467214645993</v>
      </c>
      <c r="AX173" s="433"/>
      <c r="AY173" s="745" t="s">
        <v>6</v>
      </c>
      <c r="AZ173" s="437" t="s">
        <v>7</v>
      </c>
      <c r="BA173" s="438">
        <v>465959057.04948872</v>
      </c>
      <c r="BB173" s="439">
        <v>22.298664269128786</v>
      </c>
      <c r="BC173" s="439">
        <v>22.298664269128547</v>
      </c>
      <c r="BD173" s="440">
        <v>22.298664269128547</v>
      </c>
      <c r="BE173" s="1"/>
      <c r="BF173" s="437" t="s">
        <v>6</v>
      </c>
      <c r="BG173" s="437" t="s">
        <v>7</v>
      </c>
      <c r="BH173" s="438">
        <v>7861</v>
      </c>
      <c r="BI173" s="439">
        <v>26.8</v>
      </c>
      <c r="BJ173" s="439">
        <v>26.8</v>
      </c>
      <c r="BK173" s="440">
        <v>26.8</v>
      </c>
      <c r="BL173" s="433"/>
      <c r="BM173" s="437" t="s">
        <v>6</v>
      </c>
      <c r="BN173" s="437" t="s">
        <v>7</v>
      </c>
      <c r="BO173" s="438">
        <v>534126702</v>
      </c>
      <c r="BP173" s="439">
        <v>24.8</v>
      </c>
      <c r="BQ173" s="439">
        <v>24.8</v>
      </c>
      <c r="BR173" s="440">
        <v>24.8</v>
      </c>
    </row>
    <row r="174" spans="2:70" ht="23" x14ac:dyDescent="0.35">
      <c r="B174" s="758"/>
      <c r="C174" s="9" t="s">
        <v>8</v>
      </c>
      <c r="D174" s="10">
        <v>1292</v>
      </c>
      <c r="E174" s="11">
        <v>7.3143115942028993</v>
      </c>
      <c r="F174" s="11">
        <v>7.3143115942028993</v>
      </c>
      <c r="G174" s="12">
        <v>35.184556159420289</v>
      </c>
      <c r="H174" s="1"/>
      <c r="I174" s="758"/>
      <c r="J174" s="9" t="s">
        <v>8</v>
      </c>
      <c r="K174" s="10">
        <v>130400104.33413656</v>
      </c>
      <c r="L174" s="11">
        <v>7.7347088373537725</v>
      </c>
      <c r="M174" s="11">
        <v>7.734708837353689</v>
      </c>
      <c r="N174" s="12">
        <v>33.019217481086592</v>
      </c>
      <c r="O174" s="1"/>
      <c r="P174" s="746"/>
      <c r="Q174" s="441" t="s">
        <v>8</v>
      </c>
      <c r="R174" s="442">
        <v>1214</v>
      </c>
      <c r="S174" s="443">
        <v>5.9823584487261616</v>
      </c>
      <c r="T174" s="443">
        <v>5.9823584487261616</v>
      </c>
      <c r="U174" s="444">
        <v>31.749864485290498</v>
      </c>
      <c r="V174" s="449"/>
      <c r="W174" s="746"/>
      <c r="X174" s="441" t="s">
        <v>8</v>
      </c>
      <c r="Y174" s="442">
        <v>109733291.96701208</v>
      </c>
      <c r="Z174" s="443">
        <v>6.5083994848993587</v>
      </c>
      <c r="AA174" s="443">
        <v>6.5083994848993489</v>
      </c>
      <c r="AB174" s="444">
        <v>31.314586903181656</v>
      </c>
      <c r="AC174" s="1"/>
      <c r="AD174" s="746"/>
      <c r="AE174" s="441" t="s">
        <v>8</v>
      </c>
      <c r="AF174" s="442">
        <v>1514</v>
      </c>
      <c r="AG174" s="443">
        <v>6.2868532513910811</v>
      </c>
      <c r="AH174" s="443">
        <v>6.2868532513910811</v>
      </c>
      <c r="AI174" s="444">
        <v>31.417656340835482</v>
      </c>
      <c r="AJ174" s="433"/>
      <c r="AK174" s="746"/>
      <c r="AL174" s="441" t="s">
        <v>8</v>
      </c>
      <c r="AM174" s="442">
        <v>126971436.18804823</v>
      </c>
      <c r="AN174" s="443">
        <v>6.6746638976094559</v>
      </c>
      <c r="AO174" s="443">
        <v>6.6746638976095678</v>
      </c>
      <c r="AP174" s="444">
        <v>30.010633391759285</v>
      </c>
      <c r="AQ174" s="1"/>
      <c r="AR174" s="746"/>
      <c r="AS174" s="441" t="s">
        <v>8</v>
      </c>
      <c r="AT174" s="442">
        <v>1635</v>
      </c>
      <c r="AU174" s="443">
        <v>6.1087240799551656</v>
      </c>
      <c r="AV174" s="443">
        <v>6.1087240799551656</v>
      </c>
      <c r="AW174" s="444">
        <v>30.943396226415093</v>
      </c>
      <c r="AX174" s="433"/>
      <c r="AY174" s="746"/>
      <c r="AZ174" s="441" t="s">
        <v>8</v>
      </c>
      <c r="BA174" s="442">
        <v>138888238.43022922</v>
      </c>
      <c r="BB174" s="443">
        <v>6.6465543545759687</v>
      </c>
      <c r="BC174" s="443">
        <v>6.6465543545758985</v>
      </c>
      <c r="BD174" s="444">
        <v>28.945218623704445</v>
      </c>
      <c r="BE174" s="1"/>
      <c r="BF174" s="441"/>
      <c r="BG174" s="441" t="s">
        <v>8</v>
      </c>
      <c r="BH174" s="442">
        <v>1980</v>
      </c>
      <c r="BI174" s="443">
        <v>6.8</v>
      </c>
      <c r="BJ174" s="443">
        <v>6.8</v>
      </c>
      <c r="BK174" s="444">
        <v>33.6</v>
      </c>
      <c r="BL174" s="433"/>
      <c r="BM174" s="441"/>
      <c r="BN174" s="441" t="s">
        <v>8</v>
      </c>
      <c r="BO174" s="442">
        <v>155364130</v>
      </c>
      <c r="BP174" s="443">
        <v>7.2</v>
      </c>
      <c r="BQ174" s="443">
        <v>7.2</v>
      </c>
      <c r="BR174" s="444">
        <v>32</v>
      </c>
    </row>
    <row r="175" spans="2:70" x14ac:dyDescent="0.35">
      <c r="B175" s="758"/>
      <c r="C175" s="9" t="s">
        <v>9</v>
      </c>
      <c r="D175" s="10">
        <v>14</v>
      </c>
      <c r="E175" s="11">
        <v>7.9257246376811599E-2</v>
      </c>
      <c r="F175" s="11">
        <v>7.9257246376811599E-2</v>
      </c>
      <c r="G175" s="12">
        <v>35.263813405797102</v>
      </c>
      <c r="H175" s="1"/>
      <c r="I175" s="758"/>
      <c r="J175" s="9" t="s">
        <v>9</v>
      </c>
      <c r="K175" s="10">
        <v>1485165.6951950968</v>
      </c>
      <c r="L175" s="11">
        <v>8.8092906721340597E-2</v>
      </c>
      <c r="M175" s="11">
        <v>8.8092906721339653E-2</v>
      </c>
      <c r="N175" s="12">
        <v>33.107310387807928</v>
      </c>
      <c r="O175" s="1"/>
      <c r="P175" s="746"/>
      <c r="Q175" s="441" t="s">
        <v>9</v>
      </c>
      <c r="R175" s="442">
        <v>5</v>
      </c>
      <c r="S175" s="443">
        <v>2.4639038091952892E-2</v>
      </c>
      <c r="T175" s="443">
        <v>2.4639038091952892E-2</v>
      </c>
      <c r="U175" s="444">
        <v>31.774503523382446</v>
      </c>
      <c r="V175" s="449"/>
      <c r="W175" s="746"/>
      <c r="X175" s="441" t="s">
        <v>9</v>
      </c>
      <c r="Y175" s="442">
        <v>417182.39617250423</v>
      </c>
      <c r="Z175" s="443">
        <v>2.4743536293201196E-2</v>
      </c>
      <c r="AA175" s="443">
        <v>2.4743536293201161E-2</v>
      </c>
      <c r="AB175" s="444">
        <v>31.33933043947486</v>
      </c>
      <c r="AC175" s="1"/>
      <c r="AD175" s="746"/>
      <c r="AE175" s="441" t="s">
        <v>9</v>
      </c>
      <c r="AF175" s="442">
        <v>4</v>
      </c>
      <c r="AG175" s="443">
        <v>1.6609916119923594E-2</v>
      </c>
      <c r="AH175" s="443">
        <v>1.6609916119923594E-2</v>
      </c>
      <c r="AI175" s="444">
        <v>31.4342662569554</v>
      </c>
      <c r="AJ175" s="433"/>
      <c r="AK175" s="746"/>
      <c r="AL175" s="441" t="s">
        <v>9</v>
      </c>
      <c r="AM175" s="442">
        <v>227488.55367365677</v>
      </c>
      <c r="AN175" s="443">
        <v>1.195867103587094E-2</v>
      </c>
      <c r="AO175" s="443">
        <v>1.195867103587114E-2</v>
      </c>
      <c r="AP175" s="444">
        <v>30.022592062795155</v>
      </c>
      <c r="AQ175" s="1"/>
      <c r="AR175" s="746"/>
      <c r="AS175" s="441" t="s">
        <v>9</v>
      </c>
      <c r="AT175" s="442">
        <v>7</v>
      </c>
      <c r="AU175" s="443">
        <v>2.6153558752101624E-2</v>
      </c>
      <c r="AV175" s="443">
        <v>2.6153558752101624E-2</v>
      </c>
      <c r="AW175" s="444">
        <v>30.969549785167196</v>
      </c>
      <c r="AX175" s="433"/>
      <c r="AY175" s="746"/>
      <c r="AZ175" s="441" t="s">
        <v>9</v>
      </c>
      <c r="BA175" s="442">
        <v>509671.90052846097</v>
      </c>
      <c r="BB175" s="443">
        <v>2.4390560555379217E-2</v>
      </c>
      <c r="BC175" s="443">
        <v>2.4390560555378953E-2</v>
      </c>
      <c r="BD175" s="444">
        <v>28.96960918425982</v>
      </c>
      <c r="BE175" s="1"/>
      <c r="BF175" s="441"/>
      <c r="BG175" s="441" t="s">
        <v>9</v>
      </c>
      <c r="BH175" s="442">
        <v>9</v>
      </c>
      <c r="BI175" s="443">
        <v>0</v>
      </c>
      <c r="BJ175" s="443">
        <v>0</v>
      </c>
      <c r="BK175" s="444">
        <v>33.6</v>
      </c>
      <c r="BL175" s="433"/>
      <c r="BM175" s="441"/>
      <c r="BN175" s="441" t="s">
        <v>9</v>
      </c>
      <c r="BO175" s="442">
        <v>873809</v>
      </c>
      <c r="BP175" s="443">
        <v>0</v>
      </c>
      <c r="BQ175" s="443">
        <v>0</v>
      </c>
      <c r="BR175" s="444">
        <v>32</v>
      </c>
    </row>
    <row r="176" spans="2:70" x14ac:dyDescent="0.35">
      <c r="B176" s="758"/>
      <c r="C176" s="9" t="s">
        <v>10</v>
      </c>
      <c r="D176" s="10">
        <v>345</v>
      </c>
      <c r="E176" s="11">
        <v>1.953125</v>
      </c>
      <c r="F176" s="11">
        <v>1.953125</v>
      </c>
      <c r="G176" s="12">
        <v>37.216938405797102</v>
      </c>
      <c r="H176" s="1"/>
      <c r="I176" s="758"/>
      <c r="J176" s="9" t="s">
        <v>10</v>
      </c>
      <c r="K176" s="10">
        <v>29667389.347095676</v>
      </c>
      <c r="L176" s="11">
        <v>1.7597272619982487</v>
      </c>
      <c r="M176" s="11">
        <v>1.7597272619982298</v>
      </c>
      <c r="N176" s="12">
        <v>34.867037649806164</v>
      </c>
      <c r="O176" s="1"/>
      <c r="P176" s="746"/>
      <c r="Q176" s="441" t="s">
        <v>10</v>
      </c>
      <c r="R176" s="442">
        <v>141</v>
      </c>
      <c r="S176" s="443">
        <v>0.69482087419307148</v>
      </c>
      <c r="T176" s="443">
        <v>0.69482087419307148</v>
      </c>
      <c r="U176" s="444">
        <v>32.469324397575519</v>
      </c>
      <c r="V176" s="449"/>
      <c r="W176" s="746"/>
      <c r="X176" s="441" t="s">
        <v>10</v>
      </c>
      <c r="Y176" s="442">
        <v>12473066.61245862</v>
      </c>
      <c r="Z176" s="443">
        <v>0.73979098649519459</v>
      </c>
      <c r="AA176" s="443">
        <v>0.73979098649519337</v>
      </c>
      <c r="AB176" s="444">
        <v>32.079121425970051</v>
      </c>
      <c r="AC176" s="1"/>
      <c r="AD176" s="746"/>
      <c r="AE176" s="441" t="s">
        <v>10</v>
      </c>
      <c r="AF176" s="442">
        <v>178</v>
      </c>
      <c r="AG176" s="443">
        <v>0.73914126733659991</v>
      </c>
      <c r="AH176" s="443">
        <v>0.73914126733659991</v>
      </c>
      <c r="AI176" s="444">
        <v>32.173407524292003</v>
      </c>
      <c r="AJ176" s="433"/>
      <c r="AK176" s="746"/>
      <c r="AL176" s="441" t="s">
        <v>10</v>
      </c>
      <c r="AM176" s="442">
        <v>15914344.721049558</v>
      </c>
      <c r="AN176" s="443">
        <v>0.83658896325612986</v>
      </c>
      <c r="AO176" s="443">
        <v>0.83658896325614385</v>
      </c>
      <c r="AP176" s="444">
        <v>30.859181026051296</v>
      </c>
      <c r="AQ176" s="1"/>
      <c r="AR176" s="746"/>
      <c r="AS176" s="441" t="s">
        <v>10</v>
      </c>
      <c r="AT176" s="442">
        <v>182</v>
      </c>
      <c r="AU176" s="443">
        <v>0.67999252755464223</v>
      </c>
      <c r="AV176" s="443">
        <v>0.67999252755464223</v>
      </c>
      <c r="AW176" s="444">
        <v>31.649542312721842</v>
      </c>
      <c r="AX176" s="433"/>
      <c r="AY176" s="746"/>
      <c r="AZ176" s="441" t="s">
        <v>10</v>
      </c>
      <c r="BA176" s="442">
        <v>15606280.185151441</v>
      </c>
      <c r="BB176" s="443">
        <v>0.7468450222691746</v>
      </c>
      <c r="BC176" s="443">
        <v>0.7468450222691666</v>
      </c>
      <c r="BD176" s="444">
        <v>29.71645420652899</v>
      </c>
      <c r="BE176" s="1"/>
      <c r="BF176" s="441"/>
      <c r="BG176" s="441" t="s">
        <v>10</v>
      </c>
      <c r="BH176" s="442">
        <v>346</v>
      </c>
      <c r="BI176" s="443">
        <v>1.2</v>
      </c>
      <c r="BJ176" s="443">
        <v>1.2</v>
      </c>
      <c r="BK176" s="444">
        <v>34.799999999999997</v>
      </c>
      <c r="BL176" s="433"/>
      <c r="BM176" s="441"/>
      <c r="BN176" s="441" t="s">
        <v>10</v>
      </c>
      <c r="BO176" s="442">
        <v>29652685</v>
      </c>
      <c r="BP176" s="443">
        <v>1.4</v>
      </c>
      <c r="BQ176" s="443">
        <v>1.4</v>
      </c>
      <c r="BR176" s="444">
        <v>33.4</v>
      </c>
    </row>
    <row r="177" spans="2:70" x14ac:dyDescent="0.35">
      <c r="B177" s="758"/>
      <c r="C177" s="9" t="s">
        <v>11</v>
      </c>
      <c r="D177" s="10">
        <v>5741</v>
      </c>
      <c r="E177" s="11">
        <v>32.501132246376812</v>
      </c>
      <c r="F177" s="11">
        <v>32.501132246376812</v>
      </c>
      <c r="G177" s="12">
        <v>69.718070652173907</v>
      </c>
      <c r="H177" s="1"/>
      <c r="I177" s="758"/>
      <c r="J177" s="9" t="s">
        <v>11</v>
      </c>
      <c r="K177" s="10">
        <v>572213493.80324638</v>
      </c>
      <c r="L177" s="11">
        <v>33.940960323406891</v>
      </c>
      <c r="M177" s="11">
        <v>33.940960323406529</v>
      </c>
      <c r="N177" s="12">
        <v>68.807997973212693</v>
      </c>
      <c r="O177" s="1"/>
      <c r="P177" s="746"/>
      <c r="Q177" s="441" t="s">
        <v>11</v>
      </c>
      <c r="R177" s="442">
        <v>6103</v>
      </c>
      <c r="S177" s="443">
        <v>30.074409895037697</v>
      </c>
      <c r="T177" s="443">
        <v>30.074409895037697</v>
      </c>
      <c r="U177" s="444">
        <v>62.543734292613216</v>
      </c>
      <c r="V177" s="449"/>
      <c r="W177" s="746"/>
      <c r="X177" s="441" t="s">
        <v>11</v>
      </c>
      <c r="Y177" s="442">
        <v>512806752.98874092</v>
      </c>
      <c r="Z177" s="443">
        <v>30.415119670411105</v>
      </c>
      <c r="AA177" s="443">
        <v>30.415119670411062</v>
      </c>
      <c r="AB177" s="444">
        <v>62.49424109638111</v>
      </c>
      <c r="AC177" s="1"/>
      <c r="AD177" s="746"/>
      <c r="AE177" s="441" t="s">
        <v>11</v>
      </c>
      <c r="AF177" s="442">
        <v>6836</v>
      </c>
      <c r="AG177" s="443">
        <v>28.386346648949424</v>
      </c>
      <c r="AH177" s="443">
        <v>28.386346648949424</v>
      </c>
      <c r="AI177" s="444">
        <v>60.559754173241423</v>
      </c>
      <c r="AJ177" s="433"/>
      <c r="AK177" s="746"/>
      <c r="AL177" s="441" t="s">
        <v>11</v>
      </c>
      <c r="AM177" s="442">
        <v>557229559.43183506</v>
      </c>
      <c r="AN177" s="443">
        <v>29.292572681560252</v>
      </c>
      <c r="AO177" s="443">
        <v>29.292572681560735</v>
      </c>
      <c r="AP177" s="444">
        <v>60.151753707612031</v>
      </c>
      <c r="AQ177" s="1"/>
      <c r="AR177" s="746"/>
      <c r="AS177" s="441" t="s">
        <v>11</v>
      </c>
      <c r="AT177" s="442">
        <v>9017</v>
      </c>
      <c r="AU177" s="443">
        <v>33.689519895385764</v>
      </c>
      <c r="AV177" s="443">
        <v>33.689519895385764</v>
      </c>
      <c r="AW177" s="444">
        <v>65.339062208107606</v>
      </c>
      <c r="AX177" s="433"/>
      <c r="AY177" s="746"/>
      <c r="AZ177" s="441" t="s">
        <v>11</v>
      </c>
      <c r="BA177" s="442">
        <v>717394896.8019098</v>
      </c>
      <c r="BB177" s="443">
        <v>34.331230845617128</v>
      </c>
      <c r="BC177" s="443">
        <v>34.331230845616759</v>
      </c>
      <c r="BD177" s="444">
        <v>64.047685052145752</v>
      </c>
      <c r="BE177" s="1"/>
      <c r="BF177" s="441"/>
      <c r="BG177" s="441" t="s">
        <v>11</v>
      </c>
      <c r="BH177" s="442">
        <v>9071</v>
      </c>
      <c r="BI177" s="443">
        <v>31</v>
      </c>
      <c r="BJ177" s="443">
        <v>31</v>
      </c>
      <c r="BK177" s="444">
        <v>65.7</v>
      </c>
      <c r="BL177" s="433"/>
      <c r="BM177" s="441"/>
      <c r="BN177" s="441" t="s">
        <v>11</v>
      </c>
      <c r="BO177" s="442">
        <v>663958753</v>
      </c>
      <c r="BP177" s="443">
        <v>30.8</v>
      </c>
      <c r="BQ177" s="443">
        <v>30.8</v>
      </c>
      <c r="BR177" s="444">
        <v>64.2</v>
      </c>
    </row>
    <row r="178" spans="2:70" x14ac:dyDescent="0.35">
      <c r="B178" s="758"/>
      <c r="C178" s="9" t="s">
        <v>12</v>
      </c>
      <c r="D178" s="10">
        <v>4962</v>
      </c>
      <c r="E178" s="11">
        <v>28.091032608695656</v>
      </c>
      <c r="F178" s="11">
        <v>28.091032608695656</v>
      </c>
      <c r="G178" s="12">
        <v>97.809103260869563</v>
      </c>
      <c r="H178" s="1"/>
      <c r="I178" s="758"/>
      <c r="J178" s="9" t="s">
        <v>12</v>
      </c>
      <c r="K178" s="10">
        <v>473651084.33865452</v>
      </c>
      <c r="L178" s="11">
        <v>28.094710863642547</v>
      </c>
      <c r="M178" s="11">
        <v>28.094710863642248</v>
      </c>
      <c r="N178" s="12">
        <v>96.902708836854927</v>
      </c>
      <c r="O178" s="1"/>
      <c r="P178" s="746"/>
      <c r="Q178" s="441" t="s">
        <v>12</v>
      </c>
      <c r="R178" s="442">
        <v>7285</v>
      </c>
      <c r="S178" s="443">
        <v>35.89907849997536</v>
      </c>
      <c r="T178" s="443">
        <v>35.89907849997536</v>
      </c>
      <c r="U178" s="444">
        <v>98.442812792588569</v>
      </c>
      <c r="V178" s="449"/>
      <c r="W178" s="746"/>
      <c r="X178" s="441" t="s">
        <v>12</v>
      </c>
      <c r="Y178" s="442">
        <v>595779073.4659189</v>
      </c>
      <c r="Z178" s="443">
        <v>35.336297174289413</v>
      </c>
      <c r="AA178" s="443">
        <v>35.336297174289356</v>
      </c>
      <c r="AB178" s="444">
        <v>97.830538270670473</v>
      </c>
      <c r="AC178" s="1"/>
      <c r="AD178" s="746"/>
      <c r="AE178" s="441" t="s">
        <v>12</v>
      </c>
      <c r="AF178" s="442">
        <v>9002</v>
      </c>
      <c r="AG178" s="443">
        <v>37.380616227888048</v>
      </c>
      <c r="AH178" s="443">
        <v>37.380616227888048</v>
      </c>
      <c r="AI178" s="444">
        <v>97.940370401129471</v>
      </c>
      <c r="AJ178" s="433"/>
      <c r="AK178" s="746"/>
      <c r="AL178" s="441" t="s">
        <v>12</v>
      </c>
      <c r="AM178" s="442">
        <v>703823604.64342415</v>
      </c>
      <c r="AN178" s="443">
        <v>36.998762440091348</v>
      </c>
      <c r="AO178" s="443">
        <v>36.998762440091966</v>
      </c>
      <c r="AP178" s="444">
        <v>97.150516147703996</v>
      </c>
      <c r="AQ178" s="1"/>
      <c r="AR178" s="746"/>
      <c r="AS178" s="441" t="s">
        <v>12</v>
      </c>
      <c r="AT178" s="442">
        <v>8849</v>
      </c>
      <c r="AU178" s="443">
        <v>33.061834485335325</v>
      </c>
      <c r="AV178" s="443">
        <v>33.061834485335325</v>
      </c>
      <c r="AW178" s="444">
        <v>98.400896693442931</v>
      </c>
      <c r="AX178" s="433"/>
      <c r="AY178" s="746"/>
      <c r="AZ178" s="441" t="s">
        <v>12</v>
      </c>
      <c r="BA178" s="442">
        <v>702844344.66930091</v>
      </c>
      <c r="BB178" s="443">
        <v>33.634908127930281</v>
      </c>
      <c r="BC178" s="443">
        <v>33.634908127929918</v>
      </c>
      <c r="BD178" s="444">
        <v>97.682593180075671</v>
      </c>
      <c r="BE178" s="1"/>
      <c r="BF178" s="441"/>
      <c r="BG178" s="441" t="s">
        <v>12</v>
      </c>
      <c r="BH178" s="442">
        <v>9554</v>
      </c>
      <c r="BI178" s="443">
        <v>32.6</v>
      </c>
      <c r="BJ178" s="443">
        <v>32.6</v>
      </c>
      <c r="BK178" s="444">
        <v>98.3</v>
      </c>
      <c r="BL178" s="433"/>
      <c r="BM178" s="441"/>
      <c r="BN178" s="441" t="s">
        <v>12</v>
      </c>
      <c r="BO178" s="442">
        <v>720337066</v>
      </c>
      <c r="BP178" s="443">
        <v>33.4</v>
      </c>
      <c r="BQ178" s="443">
        <v>33.4</v>
      </c>
      <c r="BR178" s="444">
        <v>97.7</v>
      </c>
    </row>
    <row r="179" spans="2:70" x14ac:dyDescent="0.35">
      <c r="B179" s="758"/>
      <c r="C179" s="9" t="s">
        <v>13</v>
      </c>
      <c r="D179" s="10">
        <v>387</v>
      </c>
      <c r="E179" s="11">
        <v>2.1908967391304346</v>
      </c>
      <c r="F179" s="11">
        <v>2.1908967391304346</v>
      </c>
      <c r="G179" s="12">
        <v>100</v>
      </c>
      <c r="H179" s="1"/>
      <c r="I179" s="758"/>
      <c r="J179" s="9" t="s">
        <v>13</v>
      </c>
      <c r="K179" s="10">
        <v>52217491.223043829</v>
      </c>
      <c r="L179" s="11">
        <v>3.0972911631450994</v>
      </c>
      <c r="M179" s="11">
        <v>3.0972911631450661</v>
      </c>
      <c r="N179" s="12">
        <v>100</v>
      </c>
      <c r="O179" s="1"/>
      <c r="P179" s="746"/>
      <c r="Q179" s="441" t="s">
        <v>13</v>
      </c>
      <c r="R179" s="442">
        <v>316</v>
      </c>
      <c r="S179" s="443">
        <v>1.5571872074114228</v>
      </c>
      <c r="T179" s="443">
        <v>1.5571872074114228</v>
      </c>
      <c r="U179" s="444">
        <v>100</v>
      </c>
      <c r="V179" s="449"/>
      <c r="W179" s="746"/>
      <c r="X179" s="441" t="s">
        <v>13</v>
      </c>
      <c r="Y179" s="442">
        <v>36577683.639137834</v>
      </c>
      <c r="Z179" s="443">
        <v>2.1694617293295315</v>
      </c>
      <c r="AA179" s="443">
        <v>2.169461729329528</v>
      </c>
      <c r="AB179" s="444">
        <v>100</v>
      </c>
      <c r="AC179" s="1"/>
      <c r="AD179" s="746"/>
      <c r="AE179" s="441" t="s">
        <v>13</v>
      </c>
      <c r="AF179" s="442">
        <v>496</v>
      </c>
      <c r="AG179" s="443">
        <v>2.0596295988705258</v>
      </c>
      <c r="AH179" s="443">
        <v>2.0596295988705258</v>
      </c>
      <c r="AI179" s="444">
        <v>100</v>
      </c>
      <c r="AJ179" s="433"/>
      <c r="AK179" s="746"/>
      <c r="AL179" s="441" t="s">
        <v>13</v>
      </c>
      <c r="AM179" s="442">
        <v>54205434.561319418</v>
      </c>
      <c r="AN179" s="443">
        <v>2.849483852295962</v>
      </c>
      <c r="AO179" s="443">
        <v>2.8494838522960095</v>
      </c>
      <c r="AP179" s="444">
        <v>100</v>
      </c>
      <c r="AQ179" s="1"/>
      <c r="AR179" s="746"/>
      <c r="AS179" s="441" t="s">
        <v>13</v>
      </c>
      <c r="AT179" s="442">
        <v>428</v>
      </c>
      <c r="AU179" s="443">
        <v>1.5991033065570708</v>
      </c>
      <c r="AV179" s="443">
        <v>1.5991033065570708</v>
      </c>
      <c r="AW179" s="444">
        <v>100</v>
      </c>
      <c r="AX179" s="433"/>
      <c r="AY179" s="746"/>
      <c r="AZ179" s="441" t="s">
        <v>13</v>
      </c>
      <c r="BA179" s="442">
        <v>48425173.973624565</v>
      </c>
      <c r="BB179" s="443">
        <v>2.317406819924356</v>
      </c>
      <c r="BC179" s="443">
        <v>2.3174068199243312</v>
      </c>
      <c r="BD179" s="444">
        <v>100</v>
      </c>
      <c r="BE179" s="1"/>
      <c r="BF179" s="441"/>
      <c r="BG179" s="441" t="s">
        <v>13</v>
      </c>
      <c r="BH179" s="442">
        <v>484</v>
      </c>
      <c r="BI179" s="443">
        <v>1.7</v>
      </c>
      <c r="BJ179" s="443">
        <v>1.7</v>
      </c>
      <c r="BK179" s="444">
        <v>100</v>
      </c>
      <c r="BL179" s="433"/>
      <c r="BM179" s="441"/>
      <c r="BN179" s="441" t="s">
        <v>13</v>
      </c>
      <c r="BO179" s="442">
        <v>49899783</v>
      </c>
      <c r="BP179" s="443">
        <v>2.2999999999999998</v>
      </c>
      <c r="BQ179" s="443">
        <v>2.2999999999999998</v>
      </c>
      <c r="BR179" s="444">
        <v>100</v>
      </c>
    </row>
    <row r="180" spans="2:70" x14ac:dyDescent="0.35">
      <c r="B180" s="759"/>
      <c r="C180" s="13" t="s">
        <v>14</v>
      </c>
      <c r="D180" s="14">
        <v>17664</v>
      </c>
      <c r="E180" s="15">
        <v>100</v>
      </c>
      <c r="F180" s="15">
        <v>100</v>
      </c>
      <c r="G180" s="16"/>
      <c r="H180" s="1"/>
      <c r="I180" s="759"/>
      <c r="J180" s="13" t="s">
        <v>14</v>
      </c>
      <c r="K180" s="14">
        <v>1685908378.4044666</v>
      </c>
      <c r="L180" s="15">
        <v>100.00000000000107</v>
      </c>
      <c r="M180" s="15">
        <v>100</v>
      </c>
      <c r="N180" s="16"/>
      <c r="O180" s="1"/>
      <c r="P180" s="747"/>
      <c r="Q180" s="445" t="s">
        <v>14</v>
      </c>
      <c r="R180" s="446">
        <v>20293</v>
      </c>
      <c r="S180" s="447">
        <v>100</v>
      </c>
      <c r="T180" s="447">
        <v>100</v>
      </c>
      <c r="U180" s="448"/>
      <c r="V180" s="449"/>
      <c r="W180" s="747"/>
      <c r="X180" s="445" t="s">
        <v>14</v>
      </c>
      <c r="Y180" s="446">
        <v>1686025761.3505893</v>
      </c>
      <c r="Z180" s="447">
        <v>100.00000000000016</v>
      </c>
      <c r="AA180" s="447">
        <v>100</v>
      </c>
      <c r="AB180" s="448"/>
      <c r="AC180" s="1"/>
      <c r="AD180" s="747"/>
      <c r="AE180" s="445" t="s">
        <v>14</v>
      </c>
      <c r="AF180" s="446">
        <v>24082</v>
      </c>
      <c r="AG180" s="447">
        <v>100</v>
      </c>
      <c r="AH180" s="447">
        <v>100</v>
      </c>
      <c r="AI180" s="448"/>
      <c r="AJ180" s="433"/>
      <c r="AK180" s="747"/>
      <c r="AL180" s="445" t="s">
        <v>14</v>
      </c>
      <c r="AM180" s="446">
        <v>1902289585.4504552</v>
      </c>
      <c r="AN180" s="447">
        <v>99.999999999998337</v>
      </c>
      <c r="AO180" s="447">
        <v>100</v>
      </c>
      <c r="AP180" s="448"/>
      <c r="AQ180" s="1"/>
      <c r="AR180" s="747"/>
      <c r="AS180" s="445" t="s">
        <v>14</v>
      </c>
      <c r="AT180" s="446">
        <v>26765</v>
      </c>
      <c r="AU180" s="447">
        <v>100</v>
      </c>
      <c r="AV180" s="447">
        <v>100</v>
      </c>
      <c r="AW180" s="448"/>
      <c r="AX180" s="433"/>
      <c r="AY180" s="747"/>
      <c r="AZ180" s="445" t="s">
        <v>14</v>
      </c>
      <c r="BA180" s="446">
        <v>2089627663.0102332</v>
      </c>
      <c r="BB180" s="447">
        <v>100.00000000000107</v>
      </c>
      <c r="BC180" s="447">
        <v>100</v>
      </c>
      <c r="BD180" s="448"/>
      <c r="BE180" s="1"/>
      <c r="BF180" s="445"/>
      <c r="BG180" s="445" t="s">
        <v>14</v>
      </c>
      <c r="BH180" s="446">
        <v>29305</v>
      </c>
      <c r="BI180" s="447">
        <v>100</v>
      </c>
      <c r="BJ180" s="447">
        <v>100</v>
      </c>
      <c r="BK180" s="448"/>
      <c r="BL180" s="433"/>
      <c r="BM180" s="445"/>
      <c r="BN180" s="445" t="s">
        <v>14</v>
      </c>
      <c r="BO180" s="446">
        <v>2154212927</v>
      </c>
      <c r="BP180" s="447">
        <v>100</v>
      </c>
      <c r="BQ180" s="447">
        <v>100</v>
      </c>
      <c r="BR180" s="448"/>
    </row>
    <row r="182" spans="2:70" x14ac:dyDescent="0.35">
      <c r="B182" s="750" t="s">
        <v>18</v>
      </c>
      <c r="C182" s="750"/>
      <c r="D182" s="750"/>
      <c r="E182" s="750"/>
      <c r="F182" s="750"/>
      <c r="G182" s="750"/>
      <c r="H182" s="1"/>
      <c r="I182" s="750" t="s">
        <v>18</v>
      </c>
      <c r="J182" s="750"/>
      <c r="K182" s="750"/>
      <c r="L182" s="750"/>
      <c r="M182" s="750"/>
      <c r="N182" s="750"/>
      <c r="O182" s="1"/>
      <c r="P182" s="750" t="s">
        <v>18</v>
      </c>
      <c r="Q182" s="750"/>
      <c r="R182" s="750"/>
      <c r="S182" s="750"/>
      <c r="T182" s="750"/>
      <c r="U182" s="750"/>
      <c r="V182" s="1"/>
      <c r="W182" s="750" t="s">
        <v>18</v>
      </c>
      <c r="X182" s="750"/>
      <c r="Y182" s="750"/>
      <c r="Z182" s="750"/>
      <c r="AA182" s="750"/>
      <c r="AB182" s="750"/>
      <c r="AC182" s="1"/>
      <c r="AD182" s="743" t="s">
        <v>18</v>
      </c>
      <c r="AE182" s="743"/>
      <c r="AF182" s="743"/>
      <c r="AG182" s="743"/>
      <c r="AH182" s="743"/>
      <c r="AI182" s="743"/>
      <c r="AJ182" s="433"/>
      <c r="AK182" s="743" t="s">
        <v>18</v>
      </c>
      <c r="AL182" s="743"/>
      <c r="AM182" s="743"/>
      <c r="AN182" s="743"/>
      <c r="AO182" s="743"/>
      <c r="AP182" s="743"/>
      <c r="AQ182" s="1"/>
      <c r="AR182" s="743" t="s">
        <v>18</v>
      </c>
      <c r="AS182" s="743"/>
      <c r="AT182" s="743"/>
      <c r="AU182" s="743"/>
      <c r="AV182" s="743"/>
      <c r="AW182" s="743"/>
      <c r="AX182" s="433"/>
      <c r="AY182" s="743" t="s">
        <v>18</v>
      </c>
      <c r="AZ182" s="743"/>
      <c r="BA182" s="743"/>
      <c r="BB182" s="743"/>
      <c r="BC182" s="743"/>
      <c r="BD182" s="743"/>
      <c r="BE182" s="1"/>
      <c r="BF182" s="449" t="s">
        <v>18</v>
      </c>
      <c r="BG182" s="449"/>
      <c r="BH182" s="449"/>
      <c r="BI182" s="449"/>
      <c r="BJ182" s="449"/>
      <c r="BK182" s="449"/>
      <c r="BL182" s="433"/>
      <c r="BM182" s="449" t="s">
        <v>18</v>
      </c>
      <c r="BN182" s="449"/>
      <c r="BO182" s="449"/>
      <c r="BP182" s="449"/>
      <c r="BQ182" s="449"/>
      <c r="BR182" s="449"/>
    </row>
    <row r="183" spans="2:70" ht="24" x14ac:dyDescent="0.35">
      <c r="B183" s="756" t="s">
        <v>0</v>
      </c>
      <c r="C183" s="756"/>
      <c r="D183" s="2" t="s">
        <v>2</v>
      </c>
      <c r="E183" s="3" t="s">
        <v>3</v>
      </c>
      <c r="F183" s="3" t="s">
        <v>4</v>
      </c>
      <c r="G183" s="4" t="s">
        <v>5</v>
      </c>
      <c r="H183" s="1"/>
      <c r="I183" s="756" t="s">
        <v>0</v>
      </c>
      <c r="J183" s="756"/>
      <c r="K183" s="2" t="s">
        <v>2</v>
      </c>
      <c r="L183" s="3" t="s">
        <v>3</v>
      </c>
      <c r="M183" s="3" t="s">
        <v>4</v>
      </c>
      <c r="N183" s="4" t="s">
        <v>5</v>
      </c>
      <c r="O183" s="1"/>
      <c r="P183" s="34"/>
      <c r="Q183" s="34"/>
      <c r="R183" s="2" t="s">
        <v>2</v>
      </c>
      <c r="S183" s="3" t="s">
        <v>3</v>
      </c>
      <c r="T183" s="3" t="s">
        <v>4</v>
      </c>
      <c r="U183" s="4" t="s">
        <v>5</v>
      </c>
      <c r="V183" s="1"/>
      <c r="W183" s="34"/>
      <c r="X183" s="34"/>
      <c r="Y183" s="2" t="s">
        <v>2</v>
      </c>
      <c r="Z183" s="3" t="s">
        <v>3</v>
      </c>
      <c r="AA183" s="3" t="s">
        <v>4</v>
      </c>
      <c r="AB183" s="4" t="s">
        <v>5</v>
      </c>
      <c r="AC183" s="1"/>
      <c r="AD183" s="744" t="s">
        <v>0</v>
      </c>
      <c r="AE183" s="744"/>
      <c r="AF183" s="434" t="s">
        <v>2</v>
      </c>
      <c r="AG183" s="435" t="s">
        <v>3</v>
      </c>
      <c r="AH183" s="435" t="s">
        <v>4</v>
      </c>
      <c r="AI183" s="436" t="s">
        <v>5</v>
      </c>
      <c r="AJ183" s="441"/>
      <c r="AK183" s="744" t="s">
        <v>0</v>
      </c>
      <c r="AL183" s="744"/>
      <c r="AM183" s="434" t="s">
        <v>2</v>
      </c>
      <c r="AN183" s="435" t="s">
        <v>3</v>
      </c>
      <c r="AO183" s="435" t="s">
        <v>4</v>
      </c>
      <c r="AP183" s="436" t="s">
        <v>5</v>
      </c>
      <c r="AQ183" s="1"/>
      <c r="AR183" s="744" t="s">
        <v>0</v>
      </c>
      <c r="AS183" s="744"/>
      <c r="AT183" s="434" t="s">
        <v>2</v>
      </c>
      <c r="AU183" s="435" t="s">
        <v>3</v>
      </c>
      <c r="AV183" s="435" t="s">
        <v>4</v>
      </c>
      <c r="AW183" s="436" t="s">
        <v>5</v>
      </c>
      <c r="AX183" s="433"/>
      <c r="AY183" s="744" t="s">
        <v>0</v>
      </c>
      <c r="AZ183" s="744"/>
      <c r="BA183" s="434" t="s">
        <v>2</v>
      </c>
      <c r="BB183" s="435" t="s">
        <v>3</v>
      </c>
      <c r="BC183" s="435" t="s">
        <v>4</v>
      </c>
      <c r="BD183" s="436" t="s">
        <v>5</v>
      </c>
      <c r="BE183" s="1"/>
      <c r="BF183" s="450"/>
      <c r="BG183" s="450"/>
      <c r="BH183" s="434" t="s">
        <v>2</v>
      </c>
      <c r="BI183" s="435" t="s">
        <v>3</v>
      </c>
      <c r="BJ183" s="435" t="s">
        <v>4</v>
      </c>
      <c r="BK183" s="436" t="s">
        <v>5</v>
      </c>
      <c r="BL183" s="433"/>
      <c r="BM183" s="450"/>
      <c r="BN183" s="450"/>
      <c r="BO183" s="434" t="s">
        <v>2</v>
      </c>
      <c r="BP183" s="435" t="s">
        <v>3</v>
      </c>
      <c r="BQ183" s="435" t="s">
        <v>4</v>
      </c>
      <c r="BR183" s="436" t="s">
        <v>5</v>
      </c>
    </row>
    <row r="184" spans="2:70" ht="23" x14ac:dyDescent="0.35">
      <c r="B184" s="757" t="s">
        <v>6</v>
      </c>
      <c r="C184" s="5" t="s">
        <v>19</v>
      </c>
      <c r="D184" s="6">
        <v>15408</v>
      </c>
      <c r="E184" s="7">
        <v>87.228260869565219</v>
      </c>
      <c r="F184" s="7">
        <v>87.228260869565219</v>
      </c>
      <c r="G184" s="8">
        <v>87.228260869565219</v>
      </c>
      <c r="H184" s="1"/>
      <c r="I184" s="757" t="s">
        <v>6</v>
      </c>
      <c r="J184" s="5" t="s">
        <v>19</v>
      </c>
      <c r="K184" s="6">
        <v>1458838811.7358062</v>
      </c>
      <c r="L184" s="7">
        <v>86.531322248748651</v>
      </c>
      <c r="M184" s="7">
        <v>86.531322248748296</v>
      </c>
      <c r="N184" s="8">
        <v>86.531322248748296</v>
      </c>
      <c r="O184" s="1"/>
      <c r="P184" s="5" t="s">
        <v>6</v>
      </c>
      <c r="Q184" s="5" t="s">
        <v>19</v>
      </c>
      <c r="R184" s="6">
        <v>17649</v>
      </c>
      <c r="S184" s="7">
        <v>87</v>
      </c>
      <c r="T184" s="7">
        <v>87</v>
      </c>
      <c r="U184" s="8">
        <v>87</v>
      </c>
      <c r="V184" s="1"/>
      <c r="W184" s="5" t="s">
        <v>6</v>
      </c>
      <c r="X184" s="5" t="s">
        <v>19</v>
      </c>
      <c r="Y184" s="6">
        <v>1458570835</v>
      </c>
      <c r="Z184" s="7">
        <v>86.5</v>
      </c>
      <c r="AA184" s="7">
        <v>86.5</v>
      </c>
      <c r="AB184" s="8">
        <v>86.5</v>
      </c>
      <c r="AC184" s="1"/>
      <c r="AD184" s="745" t="s">
        <v>6</v>
      </c>
      <c r="AE184" s="437" t="s">
        <v>19</v>
      </c>
      <c r="AF184" s="438">
        <v>20827</v>
      </c>
      <c r="AG184" s="439">
        <v>86.483680757412174</v>
      </c>
      <c r="AH184" s="439">
        <v>86.483680757412174</v>
      </c>
      <c r="AI184" s="440">
        <v>86.483680757412174</v>
      </c>
      <c r="AJ184" s="441"/>
      <c r="AK184" s="745" t="s">
        <v>6</v>
      </c>
      <c r="AL184" s="437" t="s">
        <v>19</v>
      </c>
      <c r="AM184" s="438">
        <v>1631417959.584269</v>
      </c>
      <c r="AN184" s="439">
        <v>85.760757566147745</v>
      </c>
      <c r="AO184" s="439">
        <v>85.760757566148186</v>
      </c>
      <c r="AP184" s="440">
        <v>85.760757566148186</v>
      </c>
      <c r="AQ184" s="1"/>
      <c r="AR184" s="745" t="s">
        <v>6</v>
      </c>
      <c r="AS184" s="437" t="s">
        <v>19</v>
      </c>
      <c r="AT184" s="438">
        <v>22395</v>
      </c>
      <c r="AU184" s="439">
        <v>83.67270689333084</v>
      </c>
      <c r="AV184" s="439">
        <v>83.67270689333084</v>
      </c>
      <c r="AW184" s="440">
        <v>83.67270689333084</v>
      </c>
      <c r="AX184" s="433"/>
      <c r="AY184" s="745" t="s">
        <v>6</v>
      </c>
      <c r="AZ184" s="437" t="s">
        <v>19</v>
      </c>
      <c r="BA184" s="438">
        <v>1733355263.0793421</v>
      </c>
      <c r="BB184" s="439">
        <v>82.950436279272793</v>
      </c>
      <c r="BC184" s="439">
        <v>82.950436279272708</v>
      </c>
      <c r="BD184" s="440">
        <v>82.950436279272708</v>
      </c>
      <c r="BE184" s="1"/>
      <c r="BF184" s="437" t="s">
        <v>6</v>
      </c>
      <c r="BG184" s="437" t="s">
        <v>19</v>
      </c>
      <c r="BH184" s="438">
        <v>24854</v>
      </c>
      <c r="BI184" s="439">
        <v>84.8</v>
      </c>
      <c r="BJ184" s="439">
        <v>84.8</v>
      </c>
      <c r="BK184" s="440">
        <v>84.8</v>
      </c>
      <c r="BL184" s="433"/>
      <c r="BM184" s="437" t="s">
        <v>6</v>
      </c>
      <c r="BN184" s="437" t="s">
        <v>19</v>
      </c>
      <c r="BO184" s="438">
        <v>1825690964</v>
      </c>
      <c r="BP184" s="439">
        <v>84.7</v>
      </c>
      <c r="BQ184" s="439">
        <v>84.7</v>
      </c>
      <c r="BR184" s="440">
        <v>84.7</v>
      </c>
    </row>
    <row r="185" spans="2:70" ht="23" x14ac:dyDescent="0.35">
      <c r="B185" s="758"/>
      <c r="C185" s="9" t="s">
        <v>20</v>
      </c>
      <c r="D185" s="10">
        <v>2256</v>
      </c>
      <c r="E185" s="11">
        <v>12.771739130434783</v>
      </c>
      <c r="F185" s="11">
        <v>12.771739130434783</v>
      </c>
      <c r="G185" s="12">
        <v>100</v>
      </c>
      <c r="H185" s="1"/>
      <c r="I185" s="758"/>
      <c r="J185" s="9" t="s">
        <v>20</v>
      </c>
      <c r="K185" s="10">
        <v>227069566.66864926</v>
      </c>
      <c r="L185" s="11">
        <v>13.468677751251759</v>
      </c>
      <c r="M185" s="11">
        <v>13.468677751251704</v>
      </c>
      <c r="N185" s="12">
        <v>100</v>
      </c>
      <c r="O185" s="1"/>
      <c r="P185" s="9"/>
      <c r="Q185" s="9" t="s">
        <v>20</v>
      </c>
      <c r="R185" s="10">
        <v>2644</v>
      </c>
      <c r="S185" s="11">
        <v>13</v>
      </c>
      <c r="T185" s="11">
        <v>13</v>
      </c>
      <c r="U185" s="12">
        <v>100</v>
      </c>
      <c r="V185" s="1"/>
      <c r="W185" s="9"/>
      <c r="X185" s="9" t="s">
        <v>20</v>
      </c>
      <c r="Y185" s="10">
        <v>227454927</v>
      </c>
      <c r="Z185" s="11">
        <v>13.5</v>
      </c>
      <c r="AA185" s="11">
        <v>13.5</v>
      </c>
      <c r="AB185" s="12">
        <v>100</v>
      </c>
      <c r="AC185" s="1"/>
      <c r="AD185" s="746"/>
      <c r="AE185" s="441" t="s">
        <v>20</v>
      </c>
      <c r="AF185" s="442">
        <v>3255</v>
      </c>
      <c r="AG185" s="443">
        <v>13.516319242587823</v>
      </c>
      <c r="AH185" s="443">
        <v>13.516319242587823</v>
      </c>
      <c r="AI185" s="444">
        <v>100</v>
      </c>
      <c r="AJ185" s="441"/>
      <c r="AK185" s="746"/>
      <c r="AL185" s="441" t="s">
        <v>20</v>
      </c>
      <c r="AM185" s="442">
        <v>270871625.8662082</v>
      </c>
      <c r="AN185" s="443">
        <v>14.239242433851745</v>
      </c>
      <c r="AO185" s="443">
        <v>14.239242433851821</v>
      </c>
      <c r="AP185" s="444">
        <v>100</v>
      </c>
      <c r="AQ185" s="1"/>
      <c r="AR185" s="746"/>
      <c r="AS185" s="441" t="s">
        <v>20</v>
      </c>
      <c r="AT185" s="442">
        <v>4370</v>
      </c>
      <c r="AU185" s="443">
        <v>16.327293106669156</v>
      </c>
      <c r="AV185" s="443">
        <v>16.327293106669156</v>
      </c>
      <c r="AW185" s="444">
        <v>100</v>
      </c>
      <c r="AX185" s="433"/>
      <c r="AY185" s="746"/>
      <c r="AZ185" s="441" t="s">
        <v>20</v>
      </c>
      <c r="BA185" s="442">
        <v>356272399.93087089</v>
      </c>
      <c r="BB185" s="443">
        <v>17.049563720727313</v>
      </c>
      <c r="BC185" s="443">
        <v>17.049563720727296</v>
      </c>
      <c r="BD185" s="444">
        <v>100</v>
      </c>
      <c r="BE185" s="1"/>
      <c r="BF185" s="441"/>
      <c r="BG185" s="441" t="s">
        <v>20</v>
      </c>
      <c r="BH185" s="442">
        <v>4451</v>
      </c>
      <c r="BI185" s="443">
        <v>15.2</v>
      </c>
      <c r="BJ185" s="443">
        <v>15.2</v>
      </c>
      <c r="BK185" s="444">
        <v>100</v>
      </c>
      <c r="BL185" s="433"/>
      <c r="BM185" s="441"/>
      <c r="BN185" s="441" t="s">
        <v>20</v>
      </c>
      <c r="BO185" s="442">
        <v>328521963</v>
      </c>
      <c r="BP185" s="443">
        <v>15.3</v>
      </c>
      <c r="BQ185" s="443">
        <v>15.3</v>
      </c>
      <c r="BR185" s="444">
        <v>100</v>
      </c>
    </row>
    <row r="186" spans="2:70" x14ac:dyDescent="0.35">
      <c r="B186" s="759"/>
      <c r="C186" s="13" t="s">
        <v>14</v>
      </c>
      <c r="D186" s="14">
        <v>17664</v>
      </c>
      <c r="E186" s="15">
        <v>100</v>
      </c>
      <c r="F186" s="15">
        <v>100</v>
      </c>
      <c r="G186" s="16"/>
      <c r="H186" s="1"/>
      <c r="I186" s="759"/>
      <c r="J186" s="13" t="s">
        <v>14</v>
      </c>
      <c r="K186" s="14">
        <v>1685908378.4044554</v>
      </c>
      <c r="L186" s="15">
        <v>100.0000000000004</v>
      </c>
      <c r="M186" s="15">
        <v>100</v>
      </c>
      <c r="N186" s="16"/>
      <c r="O186" s="1"/>
      <c r="P186" s="13"/>
      <c r="Q186" s="13" t="s">
        <v>14</v>
      </c>
      <c r="R186" s="14">
        <v>20293</v>
      </c>
      <c r="S186" s="15">
        <v>100</v>
      </c>
      <c r="T186" s="15">
        <v>100</v>
      </c>
      <c r="U186" s="16"/>
      <c r="V186" s="1"/>
      <c r="W186" s="13"/>
      <c r="X186" s="13" t="s">
        <v>14</v>
      </c>
      <c r="Y186" s="14">
        <v>1686025761</v>
      </c>
      <c r="Z186" s="15">
        <v>100</v>
      </c>
      <c r="AA186" s="15">
        <v>100</v>
      </c>
      <c r="AB186" s="16"/>
      <c r="AC186" s="1"/>
      <c r="AD186" s="747"/>
      <c r="AE186" s="445" t="s">
        <v>14</v>
      </c>
      <c r="AF186" s="446">
        <v>24082</v>
      </c>
      <c r="AG186" s="447">
        <v>100</v>
      </c>
      <c r="AH186" s="447">
        <v>100</v>
      </c>
      <c r="AI186" s="448"/>
      <c r="AJ186" s="441"/>
      <c r="AK186" s="747"/>
      <c r="AL186" s="445" t="s">
        <v>14</v>
      </c>
      <c r="AM186" s="446">
        <v>1902289585.4504771</v>
      </c>
      <c r="AN186" s="447">
        <v>99.999999999999488</v>
      </c>
      <c r="AO186" s="447">
        <v>100</v>
      </c>
      <c r="AP186" s="448"/>
      <c r="AQ186" s="1"/>
      <c r="AR186" s="747"/>
      <c r="AS186" s="445" t="s">
        <v>14</v>
      </c>
      <c r="AT186" s="446">
        <v>26765</v>
      </c>
      <c r="AU186" s="447">
        <v>100</v>
      </c>
      <c r="AV186" s="447">
        <v>100</v>
      </c>
      <c r="AW186" s="448"/>
      <c r="AX186" s="433"/>
      <c r="AY186" s="747"/>
      <c r="AZ186" s="445" t="s">
        <v>14</v>
      </c>
      <c r="BA186" s="446">
        <v>2089627663.0102129</v>
      </c>
      <c r="BB186" s="447">
        <v>100.00000000000011</v>
      </c>
      <c r="BC186" s="447">
        <v>100</v>
      </c>
      <c r="BD186" s="448"/>
      <c r="BE186" s="1"/>
      <c r="BF186" s="445"/>
      <c r="BG186" s="445" t="s">
        <v>14</v>
      </c>
      <c r="BH186" s="446">
        <v>29305</v>
      </c>
      <c r="BI186" s="447">
        <v>100</v>
      </c>
      <c r="BJ186" s="447">
        <v>100</v>
      </c>
      <c r="BK186" s="448"/>
      <c r="BL186" s="433"/>
      <c r="BM186" s="445"/>
      <c r="BN186" s="445" t="s">
        <v>14</v>
      </c>
      <c r="BO186" s="446">
        <v>2154212927</v>
      </c>
      <c r="BP186" s="447">
        <v>100</v>
      </c>
      <c r="BQ186" s="447">
        <v>100</v>
      </c>
      <c r="BR186" s="448"/>
    </row>
    <row r="190" spans="2:70" x14ac:dyDescent="0.35">
      <c r="B190" s="748" t="s">
        <v>26</v>
      </c>
      <c r="C190" s="748"/>
      <c r="D190" s="748"/>
      <c r="E190" s="748"/>
      <c r="F190" s="748"/>
      <c r="G190" s="748"/>
      <c r="H190" s="748"/>
      <c r="I190" s="748"/>
      <c r="J190" s="748"/>
      <c r="K190" s="748"/>
      <c r="L190" s="748"/>
      <c r="M190" s="748"/>
      <c r="N190" s="748"/>
      <c r="P190" s="748" t="s">
        <v>26</v>
      </c>
      <c r="Q190" s="748"/>
      <c r="R190" s="748"/>
      <c r="S190" s="748"/>
      <c r="T190" s="748"/>
      <c r="U190" s="748"/>
      <c r="V190" s="748"/>
      <c r="W190" s="748"/>
      <c r="X190" s="748"/>
      <c r="Y190" s="748"/>
      <c r="Z190" s="748"/>
      <c r="AA190" s="748"/>
      <c r="AB190" s="748"/>
      <c r="AD190" s="748" t="s">
        <v>26</v>
      </c>
      <c r="AE190" s="748"/>
      <c r="AF190" s="748"/>
      <c r="AG190" s="748"/>
      <c r="AH190" s="748"/>
      <c r="AI190" s="748"/>
      <c r="AJ190" s="748"/>
      <c r="AK190" s="748"/>
      <c r="AL190" s="748"/>
      <c r="AM190" s="748"/>
      <c r="AN190" s="748"/>
      <c r="AO190" s="748"/>
      <c r="AP190" s="748"/>
      <c r="AR190" s="748" t="s">
        <v>26</v>
      </c>
      <c r="AS190" s="748"/>
      <c r="AT190" s="748"/>
      <c r="AU190" s="748"/>
      <c r="AV190" s="748"/>
      <c r="AW190" s="748"/>
      <c r="AX190" s="748"/>
      <c r="AY190" s="748"/>
      <c r="AZ190" s="748"/>
      <c r="BA190" s="748"/>
      <c r="BB190" s="748"/>
      <c r="BC190" s="748"/>
      <c r="BD190" s="748"/>
      <c r="BF190" s="748" t="s">
        <v>26</v>
      </c>
      <c r="BG190" s="748"/>
      <c r="BH190" s="748"/>
      <c r="BI190" s="748"/>
      <c r="BJ190" s="748"/>
      <c r="BK190" s="748"/>
      <c r="BL190" s="748"/>
      <c r="BM190" s="748"/>
      <c r="BN190" s="748"/>
      <c r="BO190" s="748"/>
      <c r="BP190" s="748"/>
      <c r="BQ190" s="748"/>
      <c r="BR190" s="748"/>
    </row>
    <row r="192" spans="2:70" x14ac:dyDescent="0.35">
      <c r="B192" s="748" t="s">
        <v>16</v>
      </c>
      <c r="C192" s="748"/>
      <c r="D192" s="748"/>
      <c r="E192" s="748"/>
      <c r="F192" s="748"/>
      <c r="G192" s="748"/>
      <c r="H192" s="17"/>
      <c r="I192" s="748" t="s">
        <v>17</v>
      </c>
      <c r="J192" s="748"/>
      <c r="K192" s="748"/>
      <c r="L192" s="748"/>
      <c r="M192" s="748"/>
      <c r="N192" s="748"/>
      <c r="P192" s="748" t="s">
        <v>16</v>
      </c>
      <c r="Q192" s="748"/>
      <c r="R192" s="748"/>
      <c r="S192" s="748"/>
      <c r="T192" s="748"/>
      <c r="U192" s="748"/>
      <c r="V192" s="17"/>
      <c r="W192" s="748" t="s">
        <v>17</v>
      </c>
      <c r="X192" s="748"/>
      <c r="Y192" s="748"/>
      <c r="Z192" s="748"/>
      <c r="AA192" s="748"/>
      <c r="AB192" s="748"/>
      <c r="AD192" s="748" t="s">
        <v>16</v>
      </c>
      <c r="AE192" s="748"/>
      <c r="AF192" s="748"/>
      <c r="AG192" s="748"/>
      <c r="AH192" s="748"/>
      <c r="AI192" s="748"/>
      <c r="AJ192" s="17"/>
      <c r="AK192" s="748" t="s">
        <v>17</v>
      </c>
      <c r="AL192" s="748"/>
      <c r="AM192" s="748"/>
      <c r="AN192" s="748"/>
      <c r="AO192" s="748"/>
      <c r="AP192" s="748"/>
      <c r="AR192" s="748" t="s">
        <v>16</v>
      </c>
      <c r="AS192" s="748"/>
      <c r="AT192" s="748"/>
      <c r="AU192" s="748"/>
      <c r="AV192" s="748"/>
      <c r="AW192" s="748"/>
      <c r="AX192" s="17"/>
      <c r="AY192" s="748" t="s">
        <v>17</v>
      </c>
      <c r="AZ192" s="748"/>
      <c r="BA192" s="748"/>
      <c r="BB192" s="748"/>
      <c r="BC192" s="748"/>
      <c r="BD192" s="748"/>
      <c r="BF192" s="748" t="s">
        <v>16</v>
      </c>
      <c r="BG192" s="748"/>
      <c r="BH192" s="748"/>
      <c r="BI192" s="748"/>
      <c r="BJ192" s="748"/>
      <c r="BK192" s="748"/>
      <c r="BL192" s="17"/>
      <c r="BM192" s="748" t="s">
        <v>17</v>
      </c>
      <c r="BN192" s="748"/>
      <c r="BO192" s="748"/>
      <c r="BP192" s="748"/>
      <c r="BQ192" s="748"/>
      <c r="BR192" s="748"/>
    </row>
    <row r="194" spans="2:70" ht="14.5" customHeight="1" x14ac:dyDescent="0.35">
      <c r="B194" s="750" t="s">
        <v>1</v>
      </c>
      <c r="C194" s="750"/>
      <c r="D194" s="750"/>
      <c r="E194" s="750"/>
      <c r="F194" s="750"/>
      <c r="G194" s="750"/>
      <c r="H194" s="1"/>
      <c r="I194" s="750" t="s">
        <v>1</v>
      </c>
      <c r="J194" s="750"/>
      <c r="K194" s="750"/>
      <c r="L194" s="750"/>
      <c r="M194" s="750"/>
      <c r="N194" s="750"/>
      <c r="O194" s="1"/>
      <c r="P194" s="743" t="s">
        <v>1</v>
      </c>
      <c r="Q194" s="743"/>
      <c r="R194" s="743"/>
      <c r="S194" s="743"/>
      <c r="T194" s="743"/>
      <c r="U194" s="743"/>
      <c r="V194" s="433"/>
      <c r="W194" s="743" t="s">
        <v>1</v>
      </c>
      <c r="X194" s="743"/>
      <c r="Y194" s="743"/>
      <c r="Z194" s="743"/>
      <c r="AA194" s="743"/>
      <c r="AB194" s="743"/>
      <c r="AC194" s="1"/>
      <c r="AD194" s="743" t="s">
        <v>1</v>
      </c>
      <c r="AE194" s="743"/>
      <c r="AF194" s="743"/>
      <c r="AG194" s="743"/>
      <c r="AH194" s="743"/>
      <c r="AI194" s="743"/>
      <c r="AJ194" s="433"/>
      <c r="AK194" s="743" t="s">
        <v>1</v>
      </c>
      <c r="AL194" s="743"/>
      <c r="AM194" s="743"/>
      <c r="AN194" s="743"/>
      <c r="AO194" s="743"/>
      <c r="AP194" s="743"/>
      <c r="AQ194" s="1"/>
      <c r="AR194" s="743" t="s">
        <v>1</v>
      </c>
      <c r="AS194" s="743"/>
      <c r="AT194" s="743"/>
      <c r="AU194" s="743"/>
      <c r="AV194" s="743"/>
      <c r="AW194" s="743"/>
      <c r="AX194" s="433"/>
      <c r="AY194" s="743" t="s">
        <v>1</v>
      </c>
      <c r="AZ194" s="743"/>
      <c r="BA194" s="743"/>
      <c r="BB194" s="743"/>
      <c r="BC194" s="743"/>
      <c r="BD194" s="743"/>
      <c r="BE194" s="1"/>
      <c r="BF194" s="449" t="s">
        <v>1</v>
      </c>
      <c r="BG194" s="449"/>
      <c r="BH194" s="449"/>
      <c r="BI194" s="449"/>
      <c r="BJ194" s="449"/>
      <c r="BK194" s="449"/>
      <c r="BL194" s="433"/>
      <c r="BM194" s="449" t="s">
        <v>1</v>
      </c>
      <c r="BN194" s="449"/>
      <c r="BO194" s="449"/>
      <c r="BP194" s="449"/>
      <c r="BQ194" s="449"/>
      <c r="BR194" s="449"/>
    </row>
    <row r="195" spans="2:70" ht="24" x14ac:dyDescent="0.35">
      <c r="B195" s="756" t="s">
        <v>0</v>
      </c>
      <c r="C195" s="756"/>
      <c r="D195" s="2" t="s">
        <v>2</v>
      </c>
      <c r="E195" s="3" t="s">
        <v>3</v>
      </c>
      <c r="F195" s="3" t="s">
        <v>4</v>
      </c>
      <c r="G195" s="4" t="s">
        <v>5</v>
      </c>
      <c r="H195" s="1"/>
      <c r="I195" s="756" t="s">
        <v>0</v>
      </c>
      <c r="J195" s="756"/>
      <c r="K195" s="2" t="s">
        <v>2</v>
      </c>
      <c r="L195" s="3" t="s">
        <v>3</v>
      </c>
      <c r="M195" s="3" t="s">
        <v>4</v>
      </c>
      <c r="N195" s="4" t="s">
        <v>5</v>
      </c>
      <c r="O195" s="1"/>
      <c r="P195" s="744" t="s">
        <v>0</v>
      </c>
      <c r="Q195" s="744"/>
      <c r="R195" s="434" t="s">
        <v>2</v>
      </c>
      <c r="S195" s="435" t="s">
        <v>3</v>
      </c>
      <c r="T195" s="435" t="s">
        <v>4</v>
      </c>
      <c r="U195" s="436" t="s">
        <v>5</v>
      </c>
      <c r="V195" s="449"/>
      <c r="W195" s="744" t="s">
        <v>0</v>
      </c>
      <c r="X195" s="744"/>
      <c r="Y195" s="434" t="s">
        <v>2</v>
      </c>
      <c r="Z195" s="435" t="s">
        <v>3</v>
      </c>
      <c r="AA195" s="435" t="s">
        <v>4</v>
      </c>
      <c r="AB195" s="436" t="s">
        <v>5</v>
      </c>
      <c r="AC195" s="1"/>
      <c r="AD195" s="744" t="s">
        <v>0</v>
      </c>
      <c r="AE195" s="744"/>
      <c r="AF195" s="434" t="s">
        <v>2</v>
      </c>
      <c r="AG195" s="435" t="s">
        <v>3</v>
      </c>
      <c r="AH195" s="435" t="s">
        <v>4</v>
      </c>
      <c r="AI195" s="436" t="s">
        <v>5</v>
      </c>
      <c r="AJ195" s="433"/>
      <c r="AK195" s="744" t="s">
        <v>0</v>
      </c>
      <c r="AL195" s="744"/>
      <c r="AM195" s="434" t="s">
        <v>2</v>
      </c>
      <c r="AN195" s="435" t="s">
        <v>3</v>
      </c>
      <c r="AO195" s="435" t="s">
        <v>4</v>
      </c>
      <c r="AP195" s="436" t="s">
        <v>5</v>
      </c>
      <c r="AQ195" s="1"/>
      <c r="AR195" s="744" t="s">
        <v>0</v>
      </c>
      <c r="AS195" s="744"/>
      <c r="AT195" s="434" t="s">
        <v>2</v>
      </c>
      <c r="AU195" s="435" t="s">
        <v>3</v>
      </c>
      <c r="AV195" s="435" t="s">
        <v>4</v>
      </c>
      <c r="AW195" s="436" t="s">
        <v>5</v>
      </c>
      <c r="AX195" s="433"/>
      <c r="AY195" s="744" t="s">
        <v>0</v>
      </c>
      <c r="AZ195" s="744"/>
      <c r="BA195" s="434" t="s">
        <v>2</v>
      </c>
      <c r="BB195" s="435" t="s">
        <v>3</v>
      </c>
      <c r="BC195" s="435" t="s">
        <v>4</v>
      </c>
      <c r="BD195" s="436" t="s">
        <v>5</v>
      </c>
      <c r="BE195" s="1"/>
      <c r="BF195" s="450"/>
      <c r="BG195" s="450"/>
      <c r="BH195" s="434" t="s">
        <v>2</v>
      </c>
      <c r="BI195" s="435" t="s">
        <v>3</v>
      </c>
      <c r="BJ195" s="435" t="s">
        <v>4</v>
      </c>
      <c r="BK195" s="436" t="s">
        <v>5</v>
      </c>
      <c r="BL195" s="433"/>
      <c r="BM195" s="450"/>
      <c r="BN195" s="450"/>
      <c r="BO195" s="434" t="s">
        <v>2</v>
      </c>
      <c r="BP195" s="435" t="s">
        <v>3</v>
      </c>
      <c r="BQ195" s="435" t="s">
        <v>4</v>
      </c>
      <c r="BR195" s="436" t="s">
        <v>5</v>
      </c>
    </row>
    <row r="196" spans="2:70" ht="23" x14ac:dyDescent="0.35">
      <c r="B196" s="757" t="s">
        <v>6</v>
      </c>
      <c r="C196" s="5" t="s">
        <v>7</v>
      </c>
      <c r="D196" s="6">
        <v>4965</v>
      </c>
      <c r="E196" s="7">
        <v>17.447376743859156</v>
      </c>
      <c r="F196" s="7">
        <v>17.447376743859156</v>
      </c>
      <c r="G196" s="8">
        <v>17.447376743859156</v>
      </c>
      <c r="H196" s="1"/>
      <c r="I196" s="757" t="s">
        <v>6</v>
      </c>
      <c r="J196" s="5" t="s">
        <v>7</v>
      </c>
      <c r="K196" s="6">
        <v>427356802.15572369</v>
      </c>
      <c r="L196" s="7">
        <v>16.178984396001983</v>
      </c>
      <c r="M196" s="7">
        <v>16.178984396002004</v>
      </c>
      <c r="N196" s="8">
        <v>16.178984396002004</v>
      </c>
      <c r="O196" s="1"/>
      <c r="P196" s="745" t="s">
        <v>6</v>
      </c>
      <c r="Q196" s="437" t="s">
        <v>7</v>
      </c>
      <c r="R196" s="438">
        <v>5293</v>
      </c>
      <c r="S196" s="439">
        <v>17.107304460245636</v>
      </c>
      <c r="T196" s="439">
        <v>17.107304460245636</v>
      </c>
      <c r="U196" s="440">
        <v>17.107304460245636</v>
      </c>
      <c r="V196" s="449"/>
      <c r="W196" s="745" t="s">
        <v>6</v>
      </c>
      <c r="X196" s="437" t="s">
        <v>7</v>
      </c>
      <c r="Y196" s="438">
        <v>401195444.43994218</v>
      </c>
      <c r="Z196" s="439">
        <v>16.608665049454512</v>
      </c>
      <c r="AA196" s="439">
        <v>16.608665049454391</v>
      </c>
      <c r="AB196" s="440">
        <v>16.608665049454391</v>
      </c>
      <c r="AC196" s="1"/>
      <c r="AD196" s="745" t="s">
        <v>6</v>
      </c>
      <c r="AE196" s="437" t="s">
        <v>7</v>
      </c>
      <c r="AF196" s="438">
        <v>6198</v>
      </c>
      <c r="AG196" s="439">
        <v>16.529322345787666</v>
      </c>
      <c r="AH196" s="439">
        <v>16.529322345787666</v>
      </c>
      <c r="AI196" s="440">
        <v>16.529322345787666</v>
      </c>
      <c r="AJ196" s="433"/>
      <c r="AK196" s="745" t="s">
        <v>6</v>
      </c>
      <c r="AL196" s="437" t="s">
        <v>7</v>
      </c>
      <c r="AM196" s="438">
        <v>422378473.03211391</v>
      </c>
      <c r="AN196" s="439">
        <v>15.418671740600786</v>
      </c>
      <c r="AO196" s="439">
        <v>15.418671740601303</v>
      </c>
      <c r="AP196" s="440">
        <v>15.418671740601303</v>
      </c>
      <c r="AQ196" s="1"/>
      <c r="AR196" s="745" t="s">
        <v>6</v>
      </c>
      <c r="AS196" s="437" t="s">
        <v>7</v>
      </c>
      <c r="AT196" s="438">
        <v>6003</v>
      </c>
      <c r="AU196" s="439">
        <v>16.429470688050795</v>
      </c>
      <c r="AV196" s="439">
        <v>16.429470688050795</v>
      </c>
      <c r="AW196" s="440">
        <v>16.429470688050795</v>
      </c>
      <c r="AX196" s="433"/>
      <c r="AY196" s="745" t="s">
        <v>6</v>
      </c>
      <c r="AZ196" s="437" t="s">
        <v>7</v>
      </c>
      <c r="BA196" s="438">
        <v>470327077.58641922</v>
      </c>
      <c r="BB196" s="439">
        <v>15.939809633959715</v>
      </c>
      <c r="BC196" s="439">
        <v>15.939809633959671</v>
      </c>
      <c r="BD196" s="440">
        <v>15.939809633959671</v>
      </c>
      <c r="BE196" s="1"/>
      <c r="BF196" s="437" t="s">
        <v>6</v>
      </c>
      <c r="BG196" s="437" t="s">
        <v>7</v>
      </c>
      <c r="BH196" s="438">
        <v>6300</v>
      </c>
      <c r="BI196" s="439">
        <v>16.600000000000001</v>
      </c>
      <c r="BJ196" s="439">
        <v>16.600000000000001</v>
      </c>
      <c r="BK196" s="440">
        <v>16.600000000000001</v>
      </c>
      <c r="BL196" s="433"/>
      <c r="BM196" s="437" t="s">
        <v>6</v>
      </c>
      <c r="BN196" s="437" t="s">
        <v>7</v>
      </c>
      <c r="BO196" s="438">
        <v>474340588</v>
      </c>
      <c r="BP196" s="439">
        <v>15.7</v>
      </c>
      <c r="BQ196" s="439">
        <v>15.7</v>
      </c>
      <c r="BR196" s="440">
        <v>15.7</v>
      </c>
    </row>
    <row r="197" spans="2:70" ht="23" x14ac:dyDescent="0.35">
      <c r="B197" s="758"/>
      <c r="C197" s="9" t="s">
        <v>8</v>
      </c>
      <c r="D197" s="10">
        <v>1786</v>
      </c>
      <c r="E197" s="11">
        <v>6.2761359243771295</v>
      </c>
      <c r="F197" s="11">
        <v>6.2761359243771295</v>
      </c>
      <c r="G197" s="12">
        <v>23.723512668236285</v>
      </c>
      <c r="H197" s="1"/>
      <c r="I197" s="758"/>
      <c r="J197" s="9" t="s">
        <v>8</v>
      </c>
      <c r="K197" s="10">
        <v>171282291.8181797</v>
      </c>
      <c r="L197" s="11">
        <v>6.4844493235139966</v>
      </c>
      <c r="M197" s="11">
        <v>6.4844493235140064</v>
      </c>
      <c r="N197" s="12">
        <v>22.663433719516014</v>
      </c>
      <c r="O197" s="1"/>
      <c r="P197" s="746"/>
      <c r="Q197" s="441" t="s">
        <v>8</v>
      </c>
      <c r="R197" s="442">
        <v>1727</v>
      </c>
      <c r="S197" s="443">
        <v>5.5817711700064647</v>
      </c>
      <c r="T197" s="443">
        <v>5.5817711700064647</v>
      </c>
      <c r="U197" s="444">
        <v>22.689075630252102</v>
      </c>
      <c r="V197" s="449"/>
      <c r="W197" s="746"/>
      <c r="X197" s="441" t="s">
        <v>8</v>
      </c>
      <c r="Y197" s="442">
        <v>141202533.9142704</v>
      </c>
      <c r="Z197" s="443">
        <v>5.8454940663400912</v>
      </c>
      <c r="AA197" s="443">
        <v>5.8454940663400494</v>
      </c>
      <c r="AB197" s="444">
        <v>22.45415911579444</v>
      </c>
      <c r="AC197" s="1"/>
      <c r="AD197" s="746"/>
      <c r="AE197" s="441" t="s">
        <v>8</v>
      </c>
      <c r="AF197" s="442">
        <v>2117</v>
      </c>
      <c r="AG197" s="443">
        <v>5.645784996133024</v>
      </c>
      <c r="AH197" s="443">
        <v>5.645784996133024</v>
      </c>
      <c r="AI197" s="444">
        <v>22.175107341920686</v>
      </c>
      <c r="AJ197" s="433"/>
      <c r="AK197" s="746"/>
      <c r="AL197" s="441" t="s">
        <v>8</v>
      </c>
      <c r="AM197" s="442">
        <v>166397540.47500589</v>
      </c>
      <c r="AN197" s="443">
        <v>6.0742419863627406</v>
      </c>
      <c r="AO197" s="443">
        <v>6.0742419863629449</v>
      </c>
      <c r="AP197" s="444">
        <v>21.492913726964247</v>
      </c>
      <c r="AQ197" s="1"/>
      <c r="AR197" s="746"/>
      <c r="AS197" s="441" t="s">
        <v>8</v>
      </c>
      <c r="AT197" s="442">
        <v>1939</v>
      </c>
      <c r="AU197" s="443">
        <v>5.3068038754173736</v>
      </c>
      <c r="AV197" s="443">
        <v>5.3068038754173736</v>
      </c>
      <c r="AW197" s="444">
        <v>21.736274563468168</v>
      </c>
      <c r="AX197" s="433"/>
      <c r="AY197" s="746"/>
      <c r="AZ197" s="441" t="s">
        <v>8</v>
      </c>
      <c r="BA197" s="442">
        <v>165207160.65530288</v>
      </c>
      <c r="BB197" s="443">
        <v>5.5990199512352428</v>
      </c>
      <c r="BC197" s="443">
        <v>5.5990199512352268</v>
      </c>
      <c r="BD197" s="444">
        <v>21.538829585194897</v>
      </c>
      <c r="BE197" s="1"/>
      <c r="BF197" s="441"/>
      <c r="BG197" s="441" t="s">
        <v>8</v>
      </c>
      <c r="BH197" s="442">
        <v>2233</v>
      </c>
      <c r="BI197" s="443">
        <v>5.9</v>
      </c>
      <c r="BJ197" s="443">
        <v>5.9</v>
      </c>
      <c r="BK197" s="444">
        <v>22.4</v>
      </c>
      <c r="BL197" s="433"/>
      <c r="BM197" s="441"/>
      <c r="BN197" s="441" t="s">
        <v>8</v>
      </c>
      <c r="BO197" s="442">
        <v>189224264</v>
      </c>
      <c r="BP197" s="443">
        <v>6.3</v>
      </c>
      <c r="BQ197" s="443">
        <v>6.3</v>
      </c>
      <c r="BR197" s="444">
        <v>22</v>
      </c>
    </row>
    <row r="198" spans="2:70" x14ac:dyDescent="0.35">
      <c r="B198" s="758"/>
      <c r="C198" s="9" t="s">
        <v>9</v>
      </c>
      <c r="D198" s="10">
        <v>80</v>
      </c>
      <c r="E198" s="11">
        <v>0.28112590926661279</v>
      </c>
      <c r="F198" s="11">
        <v>0.28112590926661279</v>
      </c>
      <c r="G198" s="12">
        <v>24.004638577502899</v>
      </c>
      <c r="H198" s="1"/>
      <c r="I198" s="758"/>
      <c r="J198" s="9" t="s">
        <v>9</v>
      </c>
      <c r="K198" s="10">
        <v>8315300.6821984984</v>
      </c>
      <c r="L198" s="11">
        <v>0.31480280483831374</v>
      </c>
      <c r="M198" s="11">
        <v>0.31480280483831419</v>
      </c>
      <c r="N198" s="12">
        <v>22.97823652435433</v>
      </c>
      <c r="O198" s="1"/>
      <c r="P198" s="746"/>
      <c r="Q198" s="441" t="s">
        <v>9</v>
      </c>
      <c r="R198" s="442">
        <v>44</v>
      </c>
      <c r="S198" s="443">
        <v>0.14221073044602456</v>
      </c>
      <c r="T198" s="443">
        <v>0.14221073044602456</v>
      </c>
      <c r="U198" s="444">
        <v>22.831286360698126</v>
      </c>
      <c r="V198" s="449"/>
      <c r="W198" s="746"/>
      <c r="X198" s="441" t="s">
        <v>9</v>
      </c>
      <c r="Y198" s="442">
        <v>3742685.7873426084</v>
      </c>
      <c r="Z198" s="443">
        <v>0.15493948271048388</v>
      </c>
      <c r="AA198" s="443">
        <v>0.15493948271048277</v>
      </c>
      <c r="AB198" s="444">
        <v>22.609098598504922</v>
      </c>
      <c r="AC198" s="1"/>
      <c r="AD198" s="746"/>
      <c r="AE198" s="441" t="s">
        <v>9</v>
      </c>
      <c r="AF198" s="442">
        <v>50</v>
      </c>
      <c r="AG198" s="443">
        <v>0.13334400085340162</v>
      </c>
      <c r="AH198" s="443">
        <v>0.13334400085340162</v>
      </c>
      <c r="AI198" s="444">
        <v>22.308451342774088</v>
      </c>
      <c r="AJ198" s="433"/>
      <c r="AK198" s="746"/>
      <c r="AL198" s="441" t="s">
        <v>9</v>
      </c>
      <c r="AM198" s="442">
        <v>3166024.2743238448</v>
      </c>
      <c r="AN198" s="443">
        <v>0.11557380909623595</v>
      </c>
      <c r="AO198" s="443">
        <v>0.11557380909623984</v>
      </c>
      <c r="AP198" s="444">
        <v>21.608487536060487</v>
      </c>
      <c r="AQ198" s="1"/>
      <c r="AR198" s="746"/>
      <c r="AS198" s="441" t="s">
        <v>9</v>
      </c>
      <c r="AT198" s="442">
        <v>64</v>
      </c>
      <c r="AU198" s="443">
        <v>0.17516010728556569</v>
      </c>
      <c r="AV198" s="443">
        <v>0.17516010728556569</v>
      </c>
      <c r="AW198" s="444">
        <v>21.911434670753735</v>
      </c>
      <c r="AX198" s="433"/>
      <c r="AY198" s="746"/>
      <c r="AZ198" s="441" t="s">
        <v>9</v>
      </c>
      <c r="BA198" s="442">
        <v>5056206.1522174329</v>
      </c>
      <c r="BB198" s="443">
        <v>0.17135939514686579</v>
      </c>
      <c r="BC198" s="443">
        <v>0.1713593951468653</v>
      </c>
      <c r="BD198" s="444">
        <v>21.710188980341762</v>
      </c>
      <c r="BE198" s="1"/>
      <c r="BF198" s="441"/>
      <c r="BG198" s="441" t="s">
        <v>9</v>
      </c>
      <c r="BH198" s="442">
        <v>96</v>
      </c>
      <c r="BI198" s="443">
        <v>0.3</v>
      </c>
      <c r="BJ198" s="443">
        <v>0.3</v>
      </c>
      <c r="BK198" s="444">
        <v>22.7</v>
      </c>
      <c r="BL198" s="433"/>
      <c r="BM198" s="441"/>
      <c r="BN198" s="441" t="s">
        <v>9</v>
      </c>
      <c r="BO198" s="442">
        <v>6023193</v>
      </c>
      <c r="BP198" s="443">
        <v>0.2</v>
      </c>
      <c r="BQ198" s="443">
        <v>0.2</v>
      </c>
      <c r="BR198" s="444">
        <v>22.2</v>
      </c>
    </row>
    <row r="199" spans="2:70" x14ac:dyDescent="0.35">
      <c r="B199" s="758"/>
      <c r="C199" s="9" t="s">
        <v>10</v>
      </c>
      <c r="D199" s="10">
        <v>1737</v>
      </c>
      <c r="E199" s="11">
        <v>6.1039463049513296</v>
      </c>
      <c r="F199" s="11">
        <v>6.1039463049513296</v>
      </c>
      <c r="G199" s="12">
        <v>30.108584882454231</v>
      </c>
      <c r="H199" s="1"/>
      <c r="I199" s="758"/>
      <c r="J199" s="9" t="s">
        <v>10</v>
      </c>
      <c r="K199" s="10">
        <v>165849984.24504301</v>
      </c>
      <c r="L199" s="11">
        <v>6.278791617782578</v>
      </c>
      <c r="M199" s="11">
        <v>6.278791617782586</v>
      </c>
      <c r="N199" s="12">
        <v>29.257028142136914</v>
      </c>
      <c r="O199" s="1"/>
      <c r="P199" s="746"/>
      <c r="Q199" s="441" t="s">
        <v>10</v>
      </c>
      <c r="R199" s="442">
        <v>982</v>
      </c>
      <c r="S199" s="443">
        <v>3.1738849385908208</v>
      </c>
      <c r="T199" s="443">
        <v>3.1738849385908208</v>
      </c>
      <c r="U199" s="444">
        <v>26.00517129928895</v>
      </c>
      <c r="V199" s="449"/>
      <c r="W199" s="746"/>
      <c r="X199" s="441" t="s">
        <v>10</v>
      </c>
      <c r="Y199" s="442">
        <v>85058052.900709823</v>
      </c>
      <c r="Z199" s="443">
        <v>3.5212281943000709</v>
      </c>
      <c r="AA199" s="443">
        <v>3.5212281943000461</v>
      </c>
      <c r="AB199" s="444">
        <v>26.130326792804969</v>
      </c>
      <c r="AC199" s="1"/>
      <c r="AD199" s="746"/>
      <c r="AE199" s="441" t="s">
        <v>10</v>
      </c>
      <c r="AF199" s="442">
        <v>1096</v>
      </c>
      <c r="AG199" s="443">
        <v>2.9229004987065634</v>
      </c>
      <c r="AH199" s="443">
        <v>2.9229004987065634</v>
      </c>
      <c r="AI199" s="444">
        <v>25.231351841480652</v>
      </c>
      <c r="AJ199" s="433"/>
      <c r="AK199" s="746"/>
      <c r="AL199" s="441" t="s">
        <v>10</v>
      </c>
      <c r="AM199" s="442">
        <v>89487268.043210134</v>
      </c>
      <c r="AN199" s="443">
        <v>3.2666788177353587</v>
      </c>
      <c r="AO199" s="443">
        <v>3.266678817735468</v>
      </c>
      <c r="AP199" s="444">
        <v>24.875166353795954</v>
      </c>
      <c r="AQ199" s="1"/>
      <c r="AR199" s="746"/>
      <c r="AS199" s="441" t="s">
        <v>10</v>
      </c>
      <c r="AT199" s="442">
        <v>1600</v>
      </c>
      <c r="AU199" s="443">
        <v>4.3790026821391432</v>
      </c>
      <c r="AV199" s="443">
        <v>4.3790026821391432</v>
      </c>
      <c r="AW199" s="444">
        <v>26.29043735289288</v>
      </c>
      <c r="AX199" s="433"/>
      <c r="AY199" s="746"/>
      <c r="AZ199" s="441" t="s">
        <v>10</v>
      </c>
      <c r="BA199" s="442">
        <v>142728343.14362708</v>
      </c>
      <c r="BB199" s="443">
        <v>4.8371925145259551</v>
      </c>
      <c r="BC199" s="443">
        <v>4.8371925145259409</v>
      </c>
      <c r="BD199" s="444">
        <v>26.5473814948677</v>
      </c>
      <c r="BE199" s="1"/>
      <c r="BF199" s="441"/>
      <c r="BG199" s="441" t="s">
        <v>10</v>
      </c>
      <c r="BH199" s="442">
        <v>1841</v>
      </c>
      <c r="BI199" s="443">
        <v>4.8</v>
      </c>
      <c r="BJ199" s="443">
        <v>4.8</v>
      </c>
      <c r="BK199" s="444">
        <v>27.5</v>
      </c>
      <c r="BL199" s="433"/>
      <c r="BM199" s="441"/>
      <c r="BN199" s="441" t="s">
        <v>10</v>
      </c>
      <c r="BO199" s="442">
        <v>150694944</v>
      </c>
      <c r="BP199" s="443">
        <v>5</v>
      </c>
      <c r="BQ199" s="443">
        <v>5</v>
      </c>
      <c r="BR199" s="444">
        <v>27.2</v>
      </c>
    </row>
    <row r="200" spans="2:70" x14ac:dyDescent="0.35">
      <c r="B200" s="758"/>
      <c r="C200" s="9" t="s">
        <v>11</v>
      </c>
      <c r="D200" s="10">
        <v>11267</v>
      </c>
      <c r="E200" s="11">
        <v>39.593070246336573</v>
      </c>
      <c r="F200" s="11">
        <v>39.593070246336573</v>
      </c>
      <c r="G200" s="12">
        <v>69.701655128790804</v>
      </c>
      <c r="H200" s="1"/>
      <c r="I200" s="758"/>
      <c r="J200" s="9" t="s">
        <v>11</v>
      </c>
      <c r="K200" s="10">
        <v>1048156175.8150047</v>
      </c>
      <c r="L200" s="11">
        <v>39.681367717892883</v>
      </c>
      <c r="M200" s="11">
        <v>39.681367717892947</v>
      </c>
      <c r="N200" s="12">
        <v>68.938395860029871</v>
      </c>
      <c r="O200" s="1"/>
      <c r="P200" s="746"/>
      <c r="Q200" s="441" t="s">
        <v>11</v>
      </c>
      <c r="R200" s="442">
        <v>10838</v>
      </c>
      <c r="S200" s="443">
        <v>35.02908855850032</v>
      </c>
      <c r="T200" s="443">
        <v>35.02908855850032</v>
      </c>
      <c r="U200" s="444">
        <v>61.034259857789273</v>
      </c>
      <c r="V200" s="449"/>
      <c r="W200" s="746"/>
      <c r="X200" s="441" t="s">
        <v>11</v>
      </c>
      <c r="Y200" s="442">
        <v>843409051.05946243</v>
      </c>
      <c r="Z200" s="443">
        <v>34.915397527206544</v>
      </c>
      <c r="AA200" s="443">
        <v>34.915397527206295</v>
      </c>
      <c r="AB200" s="444">
        <v>61.04572432001126</v>
      </c>
      <c r="AC200" s="1"/>
      <c r="AD200" s="746"/>
      <c r="AE200" s="441" t="s">
        <v>11</v>
      </c>
      <c r="AF200" s="442">
        <v>11998</v>
      </c>
      <c r="AG200" s="443">
        <v>31.99722644478225</v>
      </c>
      <c r="AH200" s="443">
        <v>31.99722644478225</v>
      </c>
      <c r="AI200" s="444">
        <v>57.228578286262902</v>
      </c>
      <c r="AJ200" s="433"/>
      <c r="AK200" s="746"/>
      <c r="AL200" s="441" t="s">
        <v>11</v>
      </c>
      <c r="AM200" s="442">
        <v>883292036.40766144</v>
      </c>
      <c r="AN200" s="443">
        <v>32.24404374278101</v>
      </c>
      <c r="AO200" s="443">
        <v>32.24404374278209</v>
      </c>
      <c r="AP200" s="444">
        <v>57.119210096578044</v>
      </c>
      <c r="AQ200" s="1"/>
      <c r="AR200" s="746"/>
      <c r="AS200" s="441" t="s">
        <v>11</v>
      </c>
      <c r="AT200" s="442">
        <v>13595</v>
      </c>
      <c r="AU200" s="443">
        <v>37.207838414801031</v>
      </c>
      <c r="AV200" s="443">
        <v>37.207838414801031</v>
      </c>
      <c r="AW200" s="444">
        <v>63.498275767693912</v>
      </c>
      <c r="AX200" s="433"/>
      <c r="AY200" s="746"/>
      <c r="AZ200" s="441" t="s">
        <v>11</v>
      </c>
      <c r="BA200" s="442">
        <v>1080031634.770524</v>
      </c>
      <c r="BB200" s="443">
        <v>36.603247989125684</v>
      </c>
      <c r="BC200" s="443">
        <v>36.603247989125585</v>
      </c>
      <c r="BD200" s="444">
        <v>63.150629483993285</v>
      </c>
      <c r="BE200" s="1"/>
      <c r="BF200" s="441"/>
      <c r="BG200" s="441" t="s">
        <v>11</v>
      </c>
      <c r="BH200" s="442">
        <v>13859</v>
      </c>
      <c r="BI200" s="443">
        <v>36.4</v>
      </c>
      <c r="BJ200" s="443">
        <v>36.4</v>
      </c>
      <c r="BK200" s="444">
        <v>63.9</v>
      </c>
      <c r="BL200" s="433"/>
      <c r="BM200" s="441"/>
      <c r="BN200" s="441" t="s">
        <v>11</v>
      </c>
      <c r="BO200" s="442">
        <v>1101071292</v>
      </c>
      <c r="BP200" s="443">
        <v>36.4</v>
      </c>
      <c r="BQ200" s="443">
        <v>36.4</v>
      </c>
      <c r="BR200" s="444">
        <v>63.6</v>
      </c>
    </row>
    <row r="201" spans="2:70" x14ac:dyDescent="0.35">
      <c r="B201" s="758"/>
      <c r="C201" s="9" t="s">
        <v>12</v>
      </c>
      <c r="D201" s="10">
        <v>7945</v>
      </c>
      <c r="E201" s="11">
        <v>27.919316864040482</v>
      </c>
      <c r="F201" s="11">
        <v>27.919316864040482</v>
      </c>
      <c r="G201" s="12">
        <v>97.620971992831286</v>
      </c>
      <c r="H201" s="1"/>
      <c r="I201" s="758"/>
      <c r="J201" s="9" t="s">
        <v>12</v>
      </c>
      <c r="K201" s="10">
        <v>736861815.35269976</v>
      </c>
      <c r="L201" s="11">
        <v>27.896305271062253</v>
      </c>
      <c r="M201" s="11">
        <v>27.896305271062293</v>
      </c>
      <c r="N201" s="12">
        <v>96.83470113109216</v>
      </c>
      <c r="O201" s="1"/>
      <c r="P201" s="746"/>
      <c r="Q201" s="441" t="s">
        <v>12</v>
      </c>
      <c r="R201" s="442">
        <v>11372</v>
      </c>
      <c r="S201" s="443">
        <v>36.755009696186171</v>
      </c>
      <c r="T201" s="443">
        <v>36.755009696186171</v>
      </c>
      <c r="U201" s="444">
        <v>97.78926955397543</v>
      </c>
      <c r="V201" s="449"/>
      <c r="W201" s="746"/>
      <c r="X201" s="441" t="s">
        <v>12</v>
      </c>
      <c r="Y201" s="442">
        <v>873177997.08722651</v>
      </c>
      <c r="Z201" s="443">
        <v>36.147770577056654</v>
      </c>
      <c r="AA201" s="443">
        <v>36.147770577056399</v>
      </c>
      <c r="AB201" s="444">
        <v>97.193494897067666</v>
      </c>
      <c r="AC201" s="1"/>
      <c r="AD201" s="746"/>
      <c r="AE201" s="441" t="s">
        <v>12</v>
      </c>
      <c r="AF201" s="442">
        <v>15051</v>
      </c>
      <c r="AG201" s="443">
        <v>40.13921113689095</v>
      </c>
      <c r="AH201" s="443">
        <v>40.13921113689095</v>
      </c>
      <c r="AI201" s="444">
        <v>97.367789423153852</v>
      </c>
      <c r="AJ201" s="433"/>
      <c r="AK201" s="746"/>
      <c r="AL201" s="441" t="s">
        <v>12</v>
      </c>
      <c r="AM201" s="442">
        <v>1085321669.3843577</v>
      </c>
      <c r="AN201" s="443">
        <v>39.619013803115728</v>
      </c>
      <c r="AO201" s="443">
        <v>39.619013803117056</v>
      </c>
      <c r="AP201" s="444">
        <v>96.7382238996951</v>
      </c>
      <c r="AQ201" s="1"/>
      <c r="AR201" s="746"/>
      <c r="AS201" s="441" t="s">
        <v>12</v>
      </c>
      <c r="AT201" s="442">
        <v>12556</v>
      </c>
      <c r="AU201" s="443">
        <v>34.364223548086926</v>
      </c>
      <c r="AV201" s="443">
        <v>34.364223548086926</v>
      </c>
      <c r="AW201" s="444">
        <v>97.862499315780823</v>
      </c>
      <c r="AX201" s="433"/>
      <c r="AY201" s="746"/>
      <c r="AZ201" s="441" t="s">
        <v>12</v>
      </c>
      <c r="BA201" s="442">
        <v>1008920857.7730787</v>
      </c>
      <c r="BB201" s="443">
        <v>34.193239502948387</v>
      </c>
      <c r="BC201" s="443">
        <v>34.193239502948288</v>
      </c>
      <c r="BD201" s="444">
        <v>97.343868986941558</v>
      </c>
      <c r="BE201" s="1"/>
      <c r="BF201" s="441"/>
      <c r="BG201" s="441" t="s">
        <v>12</v>
      </c>
      <c r="BH201" s="442">
        <v>12945</v>
      </c>
      <c r="BI201" s="443">
        <v>34</v>
      </c>
      <c r="BJ201" s="443">
        <v>34</v>
      </c>
      <c r="BK201" s="444">
        <v>97.9</v>
      </c>
      <c r="BL201" s="433"/>
      <c r="BM201" s="441"/>
      <c r="BN201" s="441" t="s">
        <v>12</v>
      </c>
      <c r="BO201" s="442">
        <v>1017400247</v>
      </c>
      <c r="BP201" s="443">
        <v>33.700000000000003</v>
      </c>
      <c r="BQ201" s="443">
        <v>33.700000000000003</v>
      </c>
      <c r="BR201" s="444">
        <v>97.3</v>
      </c>
    </row>
    <row r="202" spans="2:70" x14ac:dyDescent="0.35">
      <c r="B202" s="758"/>
      <c r="C202" s="9" t="s">
        <v>13</v>
      </c>
      <c r="D202" s="10">
        <v>677</v>
      </c>
      <c r="E202" s="11">
        <v>2.3790280071687109</v>
      </c>
      <c r="F202" s="11">
        <v>2.3790280071687109</v>
      </c>
      <c r="G202" s="12">
        <v>100</v>
      </c>
      <c r="H202" s="1"/>
      <c r="I202" s="758"/>
      <c r="J202" s="9" t="s">
        <v>13</v>
      </c>
      <c r="K202" s="10">
        <v>83609203.72837849</v>
      </c>
      <c r="L202" s="11">
        <v>3.1652988689078461</v>
      </c>
      <c r="M202" s="11">
        <v>3.1652988689078501</v>
      </c>
      <c r="N202" s="12">
        <v>100</v>
      </c>
      <c r="O202" s="1"/>
      <c r="P202" s="746"/>
      <c r="Q202" s="441" t="s">
        <v>13</v>
      </c>
      <c r="R202" s="442">
        <v>684</v>
      </c>
      <c r="S202" s="443">
        <v>2.2107304460245638</v>
      </c>
      <c r="T202" s="443">
        <v>2.2107304460245638</v>
      </c>
      <c r="U202" s="444">
        <v>100</v>
      </c>
      <c r="V202" s="449"/>
      <c r="W202" s="746"/>
      <c r="X202" s="441" t="s">
        <v>13</v>
      </c>
      <c r="Y202" s="442">
        <v>67793351.16586569</v>
      </c>
      <c r="Z202" s="443">
        <v>2.8065051029323493</v>
      </c>
      <c r="AA202" s="443">
        <v>2.8065051029323294</v>
      </c>
      <c r="AB202" s="444">
        <v>100</v>
      </c>
      <c r="AC202" s="1"/>
      <c r="AD202" s="746"/>
      <c r="AE202" s="441" t="s">
        <v>13</v>
      </c>
      <c r="AF202" s="442">
        <v>987</v>
      </c>
      <c r="AG202" s="443">
        <v>2.6322105768461479</v>
      </c>
      <c r="AH202" s="443">
        <v>2.6322105768461479</v>
      </c>
      <c r="AI202" s="444">
        <v>100</v>
      </c>
      <c r="AJ202" s="433"/>
      <c r="AK202" s="746"/>
      <c r="AL202" s="441" t="s">
        <v>13</v>
      </c>
      <c r="AM202" s="442">
        <v>89352963.199260503</v>
      </c>
      <c r="AN202" s="443">
        <v>3.2617761003047891</v>
      </c>
      <c r="AO202" s="443">
        <v>3.2617761003048988</v>
      </c>
      <c r="AP202" s="444">
        <v>100</v>
      </c>
      <c r="AQ202" s="1"/>
      <c r="AR202" s="746"/>
      <c r="AS202" s="441" t="s">
        <v>13</v>
      </c>
      <c r="AT202" s="442">
        <v>781</v>
      </c>
      <c r="AU202" s="443">
        <v>2.1375006842191691</v>
      </c>
      <c r="AV202" s="443">
        <v>2.1375006842191691</v>
      </c>
      <c r="AW202" s="444">
        <v>100</v>
      </c>
      <c r="AX202" s="433"/>
      <c r="AY202" s="746"/>
      <c r="AZ202" s="441" t="s">
        <v>13</v>
      </c>
      <c r="BA202" s="442">
        <v>78372977.2027459</v>
      </c>
      <c r="BB202" s="443">
        <v>2.6561310130584466</v>
      </c>
      <c r="BC202" s="443">
        <v>2.656131013058439</v>
      </c>
      <c r="BD202" s="444">
        <v>100</v>
      </c>
      <c r="BE202" s="1"/>
      <c r="BF202" s="441"/>
      <c r="BG202" s="441" t="s">
        <v>13</v>
      </c>
      <c r="BH202" s="442">
        <v>790</v>
      </c>
      <c r="BI202" s="443">
        <v>2.1</v>
      </c>
      <c r="BJ202" s="443">
        <v>2.1</v>
      </c>
      <c r="BK202" s="444">
        <v>100</v>
      </c>
      <c r="BL202" s="433"/>
      <c r="BM202" s="441"/>
      <c r="BN202" s="441" t="s">
        <v>13</v>
      </c>
      <c r="BO202" s="442">
        <v>82306366</v>
      </c>
      <c r="BP202" s="443">
        <v>2.7</v>
      </c>
      <c r="BQ202" s="443">
        <v>2.7</v>
      </c>
      <c r="BR202" s="444">
        <v>100</v>
      </c>
    </row>
    <row r="203" spans="2:70" x14ac:dyDescent="0.35">
      <c r="B203" s="759"/>
      <c r="C203" s="13" t="s">
        <v>14</v>
      </c>
      <c r="D203" s="14">
        <v>28457</v>
      </c>
      <c r="E203" s="15">
        <v>100</v>
      </c>
      <c r="F203" s="15">
        <v>100</v>
      </c>
      <c r="G203" s="16"/>
      <c r="H203" s="1"/>
      <c r="I203" s="759"/>
      <c r="J203" s="13" t="s">
        <v>14</v>
      </c>
      <c r="K203" s="14">
        <v>2641431573.7972279</v>
      </c>
      <c r="L203" s="15">
        <v>99.999999999999858</v>
      </c>
      <c r="M203" s="15">
        <v>100</v>
      </c>
      <c r="N203" s="16"/>
      <c r="O203" s="1"/>
      <c r="P203" s="747"/>
      <c r="Q203" s="445" t="s">
        <v>14</v>
      </c>
      <c r="R203" s="446">
        <v>30940</v>
      </c>
      <c r="S203" s="447">
        <v>100</v>
      </c>
      <c r="T203" s="447">
        <v>100</v>
      </c>
      <c r="U203" s="448"/>
      <c r="V203" s="449"/>
      <c r="W203" s="747"/>
      <c r="X203" s="445" t="s">
        <v>14</v>
      </c>
      <c r="Y203" s="446">
        <v>2415579116.3548198</v>
      </c>
      <c r="Z203" s="447">
        <v>100.00000000000071</v>
      </c>
      <c r="AA203" s="447">
        <v>100</v>
      </c>
      <c r="AB203" s="448"/>
      <c r="AC203" s="1"/>
      <c r="AD203" s="747"/>
      <c r="AE203" s="445" t="s">
        <v>14</v>
      </c>
      <c r="AF203" s="446">
        <v>37497</v>
      </c>
      <c r="AG203" s="447">
        <v>100</v>
      </c>
      <c r="AH203" s="447">
        <v>100</v>
      </c>
      <c r="AI203" s="448"/>
      <c r="AJ203" s="433"/>
      <c r="AK203" s="747"/>
      <c r="AL203" s="445" t="s">
        <v>14</v>
      </c>
      <c r="AM203" s="446">
        <v>2739395974.8159332</v>
      </c>
      <c r="AN203" s="447">
        <v>99.999999999996632</v>
      </c>
      <c r="AO203" s="447">
        <v>100</v>
      </c>
      <c r="AP203" s="448"/>
      <c r="AQ203" s="1"/>
      <c r="AR203" s="747"/>
      <c r="AS203" s="445" t="s">
        <v>14</v>
      </c>
      <c r="AT203" s="446">
        <v>36538</v>
      </c>
      <c r="AU203" s="447">
        <v>100</v>
      </c>
      <c r="AV203" s="447">
        <v>100</v>
      </c>
      <c r="AW203" s="448"/>
      <c r="AX203" s="433"/>
      <c r="AY203" s="747"/>
      <c r="AZ203" s="445" t="s">
        <v>14</v>
      </c>
      <c r="BA203" s="446">
        <v>2950644257.283915</v>
      </c>
      <c r="BB203" s="447">
        <v>100.00000000000028</v>
      </c>
      <c r="BC203" s="447">
        <v>100</v>
      </c>
      <c r="BD203" s="448"/>
      <c r="BE203" s="1"/>
      <c r="BF203" s="445"/>
      <c r="BG203" s="445" t="s">
        <v>14</v>
      </c>
      <c r="BH203" s="446">
        <v>38064</v>
      </c>
      <c r="BI203" s="447">
        <v>100</v>
      </c>
      <c r="BJ203" s="447">
        <v>100</v>
      </c>
      <c r="BK203" s="448"/>
      <c r="BL203" s="433"/>
      <c r="BM203" s="445"/>
      <c r="BN203" s="445" t="s">
        <v>14</v>
      </c>
      <c r="BO203" s="446">
        <v>3021060895</v>
      </c>
      <c r="BP203" s="447">
        <v>100</v>
      </c>
      <c r="BQ203" s="447">
        <v>100</v>
      </c>
      <c r="BR203" s="448"/>
    </row>
    <row r="205" spans="2:70" x14ac:dyDescent="0.35">
      <c r="B205" s="750" t="s">
        <v>18</v>
      </c>
      <c r="C205" s="750"/>
      <c r="D205" s="750"/>
      <c r="E205" s="750"/>
      <c r="F205" s="750"/>
      <c r="G205" s="750"/>
      <c r="H205" s="1"/>
      <c r="I205" s="750" t="s">
        <v>18</v>
      </c>
      <c r="J205" s="750"/>
      <c r="K205" s="750"/>
      <c r="L205" s="750"/>
      <c r="M205" s="750"/>
      <c r="N205" s="750"/>
      <c r="O205" s="1"/>
      <c r="P205" s="743" t="s">
        <v>18</v>
      </c>
      <c r="Q205" s="743"/>
      <c r="R205" s="743"/>
      <c r="S205" s="743"/>
      <c r="T205" s="743"/>
      <c r="U205" s="743"/>
      <c r="V205" s="433"/>
      <c r="W205" s="743" t="s">
        <v>18</v>
      </c>
      <c r="X205" s="743"/>
      <c r="Y205" s="743"/>
      <c r="Z205" s="743"/>
      <c r="AA205" s="743"/>
      <c r="AB205" s="743"/>
      <c r="AC205" s="1"/>
      <c r="AD205" s="743" t="s">
        <v>18</v>
      </c>
      <c r="AE205" s="743"/>
      <c r="AF205" s="743"/>
      <c r="AG205" s="743"/>
      <c r="AH205" s="743"/>
      <c r="AI205" s="743"/>
      <c r="AJ205" s="433"/>
      <c r="AK205" s="743" t="s">
        <v>18</v>
      </c>
      <c r="AL205" s="743"/>
      <c r="AM205" s="743"/>
      <c r="AN205" s="743"/>
      <c r="AO205" s="743"/>
      <c r="AP205" s="743"/>
      <c r="AQ205" s="1"/>
      <c r="AR205" s="743" t="s">
        <v>18</v>
      </c>
      <c r="AS205" s="743"/>
      <c r="AT205" s="743"/>
      <c r="AU205" s="743"/>
      <c r="AV205" s="743"/>
      <c r="AW205" s="743"/>
      <c r="AX205" s="433"/>
      <c r="AY205" s="743" t="s">
        <v>18</v>
      </c>
      <c r="AZ205" s="743"/>
      <c r="BA205" s="743"/>
      <c r="BB205" s="743"/>
      <c r="BC205" s="743"/>
      <c r="BD205" s="743"/>
      <c r="BE205" s="1"/>
      <c r="BF205" s="449" t="s">
        <v>18</v>
      </c>
      <c r="BG205" s="449"/>
      <c r="BH205" s="449"/>
      <c r="BI205" s="449"/>
      <c r="BJ205" s="449"/>
      <c r="BK205" s="449"/>
      <c r="BL205" s="433"/>
      <c r="BM205" s="449" t="s">
        <v>18</v>
      </c>
      <c r="BN205" s="449"/>
      <c r="BO205" s="449"/>
      <c r="BP205" s="449"/>
      <c r="BQ205" s="449"/>
      <c r="BR205" s="449"/>
    </row>
    <row r="206" spans="2:70" ht="24" x14ac:dyDescent="0.35">
      <c r="B206" s="756" t="s">
        <v>0</v>
      </c>
      <c r="C206" s="756"/>
      <c r="D206" s="2" t="s">
        <v>2</v>
      </c>
      <c r="E206" s="3" t="s">
        <v>3</v>
      </c>
      <c r="F206" s="3" t="s">
        <v>4</v>
      </c>
      <c r="G206" s="4" t="s">
        <v>5</v>
      </c>
      <c r="H206" s="1"/>
      <c r="I206" s="756" t="s">
        <v>0</v>
      </c>
      <c r="J206" s="756"/>
      <c r="K206" s="2" t="s">
        <v>2</v>
      </c>
      <c r="L206" s="3" t="s">
        <v>3</v>
      </c>
      <c r="M206" s="3" t="s">
        <v>4</v>
      </c>
      <c r="N206" s="4" t="s">
        <v>5</v>
      </c>
      <c r="O206" s="1"/>
      <c r="P206" s="744" t="s">
        <v>0</v>
      </c>
      <c r="Q206" s="744"/>
      <c r="R206" s="434" t="s">
        <v>2</v>
      </c>
      <c r="S206" s="435" t="s">
        <v>3</v>
      </c>
      <c r="T206" s="435" t="s">
        <v>4</v>
      </c>
      <c r="U206" s="436" t="s">
        <v>5</v>
      </c>
      <c r="V206" s="449"/>
      <c r="W206" s="744" t="s">
        <v>0</v>
      </c>
      <c r="X206" s="744"/>
      <c r="Y206" s="434" t="s">
        <v>2</v>
      </c>
      <c r="Z206" s="435" t="s">
        <v>3</v>
      </c>
      <c r="AA206" s="435" t="s">
        <v>4</v>
      </c>
      <c r="AB206" s="436" t="s">
        <v>5</v>
      </c>
      <c r="AC206" s="1"/>
      <c r="AD206" s="744" t="s">
        <v>0</v>
      </c>
      <c r="AE206" s="744"/>
      <c r="AF206" s="434" t="s">
        <v>2</v>
      </c>
      <c r="AG206" s="435" t="s">
        <v>3</v>
      </c>
      <c r="AH206" s="435" t="s">
        <v>4</v>
      </c>
      <c r="AI206" s="436" t="s">
        <v>5</v>
      </c>
      <c r="AJ206" s="433"/>
      <c r="AK206" s="744" t="s">
        <v>0</v>
      </c>
      <c r="AL206" s="744"/>
      <c r="AM206" s="434" t="s">
        <v>2</v>
      </c>
      <c r="AN206" s="435" t="s">
        <v>3</v>
      </c>
      <c r="AO206" s="435" t="s">
        <v>4</v>
      </c>
      <c r="AP206" s="436" t="s">
        <v>5</v>
      </c>
      <c r="AQ206" s="1"/>
      <c r="AR206" s="744" t="s">
        <v>0</v>
      </c>
      <c r="AS206" s="744"/>
      <c r="AT206" s="434" t="s">
        <v>2</v>
      </c>
      <c r="AU206" s="435" t="s">
        <v>3</v>
      </c>
      <c r="AV206" s="435" t="s">
        <v>4</v>
      </c>
      <c r="AW206" s="436" t="s">
        <v>5</v>
      </c>
      <c r="AX206" s="433"/>
      <c r="AY206" s="744" t="s">
        <v>0</v>
      </c>
      <c r="AZ206" s="744"/>
      <c r="BA206" s="434" t="s">
        <v>2</v>
      </c>
      <c r="BB206" s="435" t="s">
        <v>3</v>
      </c>
      <c r="BC206" s="435" t="s">
        <v>4</v>
      </c>
      <c r="BD206" s="436" t="s">
        <v>5</v>
      </c>
      <c r="BE206" s="1"/>
      <c r="BF206" s="450"/>
      <c r="BG206" s="450"/>
      <c r="BH206" s="434" t="s">
        <v>2</v>
      </c>
      <c r="BI206" s="435" t="s">
        <v>3</v>
      </c>
      <c r="BJ206" s="435" t="s">
        <v>4</v>
      </c>
      <c r="BK206" s="436" t="s">
        <v>5</v>
      </c>
      <c r="BL206" s="433"/>
      <c r="BM206" s="450"/>
      <c r="BN206" s="450"/>
      <c r="BO206" s="434" t="s">
        <v>2</v>
      </c>
      <c r="BP206" s="435" t="s">
        <v>3</v>
      </c>
      <c r="BQ206" s="435" t="s">
        <v>4</v>
      </c>
      <c r="BR206" s="436" t="s">
        <v>5</v>
      </c>
    </row>
    <row r="207" spans="2:70" ht="23" x14ac:dyDescent="0.35">
      <c r="B207" s="757" t="s">
        <v>6</v>
      </c>
      <c r="C207" s="5" t="s">
        <v>19</v>
      </c>
      <c r="D207" s="6">
        <v>27500</v>
      </c>
      <c r="E207" s="7">
        <v>96.637031310398143</v>
      </c>
      <c r="F207" s="7">
        <v>96.637031310398143</v>
      </c>
      <c r="G207" s="8">
        <v>96.637031310398143</v>
      </c>
      <c r="H207" s="1"/>
      <c r="I207" s="757" t="s">
        <v>6</v>
      </c>
      <c r="J207" s="5" t="s">
        <v>19</v>
      </c>
      <c r="K207" s="6">
        <v>2558140947.501833</v>
      </c>
      <c r="L207" s="7">
        <v>96.846761917982874</v>
      </c>
      <c r="M207" s="7">
        <v>96.846761917982761</v>
      </c>
      <c r="N207" s="8">
        <v>96.846761917982761</v>
      </c>
      <c r="O207" s="1"/>
      <c r="P207" s="745" t="s">
        <v>6</v>
      </c>
      <c r="Q207" s="437" t="s">
        <v>19</v>
      </c>
      <c r="R207" s="438">
        <v>29875</v>
      </c>
      <c r="S207" s="439">
        <v>96.557853910795089</v>
      </c>
      <c r="T207" s="439">
        <v>96.557853910795089</v>
      </c>
      <c r="U207" s="440">
        <v>96.557853910795089</v>
      </c>
      <c r="V207" s="449"/>
      <c r="W207" s="745" t="s">
        <v>6</v>
      </c>
      <c r="X207" s="437" t="s">
        <v>19</v>
      </c>
      <c r="Y207" s="438">
        <v>2331661209.0937018</v>
      </c>
      <c r="Z207" s="439">
        <v>96.525971486798738</v>
      </c>
      <c r="AA207" s="439">
        <v>96.525971486797786</v>
      </c>
      <c r="AB207" s="440">
        <v>96.525971486797786</v>
      </c>
      <c r="AC207" s="1"/>
      <c r="AD207" s="745" t="s">
        <v>6</v>
      </c>
      <c r="AE207" s="437" t="s">
        <v>19</v>
      </c>
      <c r="AF207" s="438">
        <v>35968</v>
      </c>
      <c r="AG207" s="439">
        <v>95.922340453902976</v>
      </c>
      <c r="AH207" s="439">
        <v>95.922340453902976</v>
      </c>
      <c r="AI207" s="440">
        <v>95.922340453902976</v>
      </c>
      <c r="AJ207" s="433"/>
      <c r="AK207" s="745" t="s">
        <v>6</v>
      </c>
      <c r="AL207" s="437" t="s">
        <v>19</v>
      </c>
      <c r="AM207" s="438">
        <v>2622102964.3344502</v>
      </c>
      <c r="AN207" s="439">
        <v>95.718289303193842</v>
      </c>
      <c r="AO207" s="439">
        <v>95.718289303193629</v>
      </c>
      <c r="AP207" s="440">
        <v>95.718289303193629</v>
      </c>
      <c r="AQ207" s="1"/>
      <c r="AR207" s="745" t="s">
        <v>6</v>
      </c>
      <c r="AS207" s="437" t="s">
        <v>19</v>
      </c>
      <c r="AT207" s="438">
        <v>34486</v>
      </c>
      <c r="AU207" s="439">
        <v>94.383929060156547</v>
      </c>
      <c r="AV207" s="439">
        <v>94.383929060156547</v>
      </c>
      <c r="AW207" s="440">
        <v>94.383929060156547</v>
      </c>
      <c r="AX207" s="433"/>
      <c r="AY207" s="745" t="s">
        <v>6</v>
      </c>
      <c r="AZ207" s="437" t="s">
        <v>19</v>
      </c>
      <c r="BA207" s="438">
        <v>2783363947.1361966</v>
      </c>
      <c r="BB207" s="439">
        <v>94.330719139226474</v>
      </c>
      <c r="BC207" s="439">
        <v>94.330719139226602</v>
      </c>
      <c r="BD207" s="440">
        <v>94.330719139226602</v>
      </c>
      <c r="BE207" s="1"/>
      <c r="BF207" s="437" t="s">
        <v>6</v>
      </c>
      <c r="BG207" s="437" t="s">
        <v>19</v>
      </c>
      <c r="BH207" s="438">
        <v>35783</v>
      </c>
      <c r="BI207" s="439">
        <v>94</v>
      </c>
      <c r="BJ207" s="439">
        <v>94</v>
      </c>
      <c r="BK207" s="440">
        <v>94</v>
      </c>
      <c r="BL207" s="433"/>
      <c r="BM207" s="437" t="s">
        <v>6</v>
      </c>
      <c r="BN207" s="437" t="s">
        <v>19</v>
      </c>
      <c r="BO207" s="438">
        <v>2833209167</v>
      </c>
      <c r="BP207" s="439">
        <v>93.8</v>
      </c>
      <c r="BQ207" s="439">
        <v>93.8</v>
      </c>
      <c r="BR207" s="440">
        <v>93.8</v>
      </c>
    </row>
    <row r="208" spans="2:70" ht="23" x14ac:dyDescent="0.35">
      <c r="B208" s="758"/>
      <c r="C208" s="9" t="s">
        <v>20</v>
      </c>
      <c r="D208" s="10">
        <v>957</v>
      </c>
      <c r="E208" s="11">
        <v>3.3629686896018556</v>
      </c>
      <c r="F208" s="11">
        <v>3.3629686896018556</v>
      </c>
      <c r="G208" s="12">
        <v>100</v>
      </c>
      <c r="H208" s="1"/>
      <c r="I208" s="758"/>
      <c r="J208" s="9" t="s">
        <v>20</v>
      </c>
      <c r="K208" s="10">
        <v>83290626.295401692</v>
      </c>
      <c r="L208" s="11">
        <v>3.1532380820172428</v>
      </c>
      <c r="M208" s="11">
        <v>3.1532380820172392</v>
      </c>
      <c r="N208" s="12">
        <v>100</v>
      </c>
      <c r="O208" s="1"/>
      <c r="P208" s="746"/>
      <c r="Q208" s="441" t="s">
        <v>20</v>
      </c>
      <c r="R208" s="442">
        <v>1065</v>
      </c>
      <c r="S208" s="443">
        <v>3.4421460892049129</v>
      </c>
      <c r="T208" s="443">
        <v>3.4421460892049129</v>
      </c>
      <c r="U208" s="444">
        <v>100</v>
      </c>
      <c r="V208" s="449"/>
      <c r="W208" s="746"/>
      <c r="X208" s="441" t="s">
        <v>20</v>
      </c>
      <c r="Y208" s="442">
        <v>83917907.261124462</v>
      </c>
      <c r="Z208" s="443">
        <v>3.4740285132022359</v>
      </c>
      <c r="AA208" s="443">
        <v>3.4740285132022022</v>
      </c>
      <c r="AB208" s="444">
        <v>100</v>
      </c>
      <c r="AC208" s="1"/>
      <c r="AD208" s="746"/>
      <c r="AE208" s="441" t="s">
        <v>20</v>
      </c>
      <c r="AF208" s="442">
        <v>1529</v>
      </c>
      <c r="AG208" s="443">
        <v>4.0776595460970215</v>
      </c>
      <c r="AH208" s="443">
        <v>4.0776595460970215</v>
      </c>
      <c r="AI208" s="444">
        <v>100</v>
      </c>
      <c r="AJ208" s="433"/>
      <c r="AK208" s="746"/>
      <c r="AL208" s="441" t="s">
        <v>20</v>
      </c>
      <c r="AM208" s="442">
        <v>117293010.4815812</v>
      </c>
      <c r="AN208" s="443">
        <v>4.2817106968063809</v>
      </c>
      <c r="AO208" s="443">
        <v>4.2817106968063712</v>
      </c>
      <c r="AP208" s="444">
        <v>100</v>
      </c>
      <c r="AQ208" s="1"/>
      <c r="AR208" s="746"/>
      <c r="AS208" s="441" t="s">
        <v>20</v>
      </c>
      <c r="AT208" s="442">
        <v>2052</v>
      </c>
      <c r="AU208" s="443">
        <v>5.6160709398434507</v>
      </c>
      <c r="AV208" s="443">
        <v>5.6160709398434507</v>
      </c>
      <c r="AW208" s="444">
        <v>100</v>
      </c>
      <c r="AX208" s="433"/>
      <c r="AY208" s="746"/>
      <c r="AZ208" s="441" t="s">
        <v>20</v>
      </c>
      <c r="BA208" s="442">
        <v>167280310.14770558</v>
      </c>
      <c r="BB208" s="443">
        <v>5.6692808607733873</v>
      </c>
      <c r="BC208" s="443">
        <v>5.6692808607733962</v>
      </c>
      <c r="BD208" s="444">
        <v>100</v>
      </c>
      <c r="BE208" s="1"/>
      <c r="BF208" s="441"/>
      <c r="BG208" s="441" t="s">
        <v>20</v>
      </c>
      <c r="BH208" s="442">
        <v>2281</v>
      </c>
      <c r="BI208" s="443">
        <v>6</v>
      </c>
      <c r="BJ208" s="443">
        <v>6</v>
      </c>
      <c r="BK208" s="444">
        <v>100</v>
      </c>
      <c r="BL208" s="433"/>
      <c r="BM208" s="441"/>
      <c r="BN208" s="441" t="s">
        <v>20</v>
      </c>
      <c r="BO208" s="442">
        <v>187851728</v>
      </c>
      <c r="BP208" s="443">
        <v>6.2</v>
      </c>
      <c r="BQ208" s="443">
        <v>6.2</v>
      </c>
      <c r="BR208" s="444">
        <v>100</v>
      </c>
    </row>
    <row r="209" spans="2:70" x14ac:dyDescent="0.35">
      <c r="B209" s="759"/>
      <c r="C209" s="13" t="s">
        <v>14</v>
      </c>
      <c r="D209" s="14">
        <v>28457</v>
      </c>
      <c r="E209" s="15">
        <v>100</v>
      </c>
      <c r="F209" s="15">
        <v>100</v>
      </c>
      <c r="G209" s="16"/>
      <c r="H209" s="1"/>
      <c r="I209" s="759"/>
      <c r="J209" s="13" t="s">
        <v>14</v>
      </c>
      <c r="K209" s="14">
        <v>2641431573.7972345</v>
      </c>
      <c r="L209" s="15">
        <v>100.00000000000011</v>
      </c>
      <c r="M209" s="15">
        <v>100</v>
      </c>
      <c r="N209" s="16"/>
      <c r="O209" s="1"/>
      <c r="P209" s="747"/>
      <c r="Q209" s="445" t="s">
        <v>14</v>
      </c>
      <c r="R209" s="446">
        <v>30940</v>
      </c>
      <c r="S209" s="447">
        <v>100</v>
      </c>
      <c r="T209" s="447">
        <v>100</v>
      </c>
      <c r="U209" s="448"/>
      <c r="V209" s="449"/>
      <c r="W209" s="747"/>
      <c r="X209" s="445" t="s">
        <v>14</v>
      </c>
      <c r="Y209" s="446">
        <v>2415579116.3548265</v>
      </c>
      <c r="Z209" s="447">
        <v>100.00000000000098</v>
      </c>
      <c r="AA209" s="447">
        <v>100</v>
      </c>
      <c r="AB209" s="448"/>
      <c r="AC209" s="1"/>
      <c r="AD209" s="747"/>
      <c r="AE209" s="445" t="s">
        <v>14</v>
      </c>
      <c r="AF209" s="446">
        <v>37497</v>
      </c>
      <c r="AG209" s="447">
        <v>100</v>
      </c>
      <c r="AH209" s="447">
        <v>100</v>
      </c>
      <c r="AI209" s="448"/>
      <c r="AJ209" s="433"/>
      <c r="AK209" s="747"/>
      <c r="AL209" s="445" t="s">
        <v>14</v>
      </c>
      <c r="AM209" s="446">
        <v>2739395974.8160315</v>
      </c>
      <c r="AN209" s="447">
        <v>100.00000000000023</v>
      </c>
      <c r="AO209" s="447">
        <v>100</v>
      </c>
      <c r="AP209" s="448"/>
      <c r="AQ209" s="1"/>
      <c r="AR209" s="747"/>
      <c r="AS209" s="445" t="s">
        <v>14</v>
      </c>
      <c r="AT209" s="446">
        <v>36538</v>
      </c>
      <c r="AU209" s="447">
        <v>100</v>
      </c>
      <c r="AV209" s="447">
        <v>100</v>
      </c>
      <c r="AW209" s="448"/>
      <c r="AX209" s="433"/>
      <c r="AY209" s="747"/>
      <c r="AZ209" s="445" t="s">
        <v>14</v>
      </c>
      <c r="BA209" s="446">
        <v>2950644257.2839022</v>
      </c>
      <c r="BB209" s="447">
        <v>99.999999999999858</v>
      </c>
      <c r="BC209" s="447">
        <v>100</v>
      </c>
      <c r="BD209" s="448"/>
      <c r="BE209" s="1"/>
      <c r="BF209" s="445"/>
      <c r="BG209" s="445" t="s">
        <v>14</v>
      </c>
      <c r="BH209" s="446">
        <v>38064</v>
      </c>
      <c r="BI209" s="447">
        <v>100</v>
      </c>
      <c r="BJ209" s="447">
        <v>100</v>
      </c>
      <c r="BK209" s="448"/>
      <c r="BL209" s="433"/>
      <c r="BM209" s="445"/>
      <c r="BN209" s="445" t="s">
        <v>14</v>
      </c>
      <c r="BO209" s="446">
        <v>3021060895</v>
      </c>
      <c r="BP209" s="447">
        <v>100</v>
      </c>
      <c r="BQ209" s="447">
        <v>100</v>
      </c>
      <c r="BR209" s="448"/>
    </row>
    <row r="213" spans="2:70" x14ac:dyDescent="0.35">
      <c r="B213" s="748" t="s">
        <v>27</v>
      </c>
      <c r="C213" s="748"/>
      <c r="D213" s="748"/>
      <c r="E213" s="748"/>
      <c r="F213" s="748"/>
      <c r="G213" s="748"/>
      <c r="H213" s="748"/>
      <c r="I213" s="748"/>
      <c r="J213" s="748"/>
      <c r="K213" s="748"/>
      <c r="L213" s="748"/>
      <c r="M213" s="748"/>
      <c r="N213" s="748"/>
      <c r="P213" s="748" t="s">
        <v>27</v>
      </c>
      <c r="Q213" s="748"/>
      <c r="R213" s="748"/>
      <c r="S213" s="748"/>
      <c r="T213" s="748"/>
      <c r="U213" s="748"/>
      <c r="V213" s="748"/>
      <c r="W213" s="748"/>
      <c r="X213" s="748"/>
      <c r="Y213" s="748"/>
      <c r="Z213" s="748"/>
      <c r="AA213" s="748"/>
      <c r="AB213" s="748"/>
      <c r="AD213" s="748" t="s">
        <v>27</v>
      </c>
      <c r="AE213" s="748"/>
      <c r="AF213" s="748"/>
      <c r="AG213" s="748"/>
      <c r="AH213" s="748"/>
      <c r="AI213" s="748"/>
      <c r="AJ213" s="748"/>
      <c r="AK213" s="748"/>
      <c r="AL213" s="748"/>
      <c r="AM213" s="748"/>
      <c r="AN213" s="748"/>
      <c r="AO213" s="748"/>
      <c r="AP213" s="748"/>
      <c r="AR213" s="748" t="s">
        <v>27</v>
      </c>
      <c r="AS213" s="748"/>
      <c r="AT213" s="748"/>
      <c r="AU213" s="748"/>
      <c r="AV213" s="748"/>
      <c r="AW213" s="748"/>
      <c r="AX213" s="748"/>
      <c r="AY213" s="748"/>
      <c r="AZ213" s="748"/>
      <c r="BA213" s="748"/>
      <c r="BB213" s="748"/>
      <c r="BC213" s="748"/>
      <c r="BD213" s="748"/>
      <c r="BF213" s="748" t="s">
        <v>27</v>
      </c>
      <c r="BG213" s="748"/>
      <c r="BH213" s="748"/>
      <c r="BI213" s="748"/>
      <c r="BJ213" s="748"/>
      <c r="BK213" s="748"/>
      <c r="BL213" s="748"/>
      <c r="BM213" s="748"/>
      <c r="BN213" s="748"/>
      <c r="BO213" s="748"/>
      <c r="BP213" s="748"/>
      <c r="BQ213" s="748"/>
      <c r="BR213" s="748"/>
    </row>
    <row r="215" spans="2:70" x14ac:dyDescent="0.35">
      <c r="B215" s="748" t="s">
        <v>16</v>
      </c>
      <c r="C215" s="748"/>
      <c r="D215" s="748"/>
      <c r="E215" s="748"/>
      <c r="F215" s="748"/>
      <c r="G215" s="748"/>
      <c r="H215" s="17"/>
      <c r="I215" s="748" t="s">
        <v>17</v>
      </c>
      <c r="J215" s="748"/>
      <c r="K215" s="748"/>
      <c r="L215" s="748"/>
      <c r="M215" s="748"/>
      <c r="N215" s="748"/>
      <c r="P215" s="748" t="s">
        <v>16</v>
      </c>
      <c r="Q215" s="748"/>
      <c r="R215" s="748"/>
      <c r="S215" s="748"/>
      <c r="T215" s="748"/>
      <c r="U215" s="748"/>
      <c r="V215" s="17"/>
      <c r="W215" s="748" t="s">
        <v>17</v>
      </c>
      <c r="X215" s="748"/>
      <c r="Y215" s="748"/>
      <c r="Z215" s="748"/>
      <c r="AA215" s="748"/>
      <c r="AB215" s="748"/>
      <c r="AD215" s="748" t="s">
        <v>16</v>
      </c>
      <c r="AE215" s="748"/>
      <c r="AF215" s="748"/>
      <c r="AG215" s="748"/>
      <c r="AH215" s="748"/>
      <c r="AI215" s="748"/>
      <c r="AJ215" s="17"/>
      <c r="AK215" s="748" t="s">
        <v>17</v>
      </c>
      <c r="AL215" s="748"/>
      <c r="AM215" s="748"/>
      <c r="AN215" s="748"/>
      <c r="AO215" s="748"/>
      <c r="AP215" s="748"/>
      <c r="AR215" s="748" t="s">
        <v>16</v>
      </c>
      <c r="AS215" s="748"/>
      <c r="AT215" s="748"/>
      <c r="AU215" s="748"/>
      <c r="AV215" s="748"/>
      <c r="AW215" s="748"/>
      <c r="AX215" s="17"/>
      <c r="AY215" s="748" t="s">
        <v>17</v>
      </c>
      <c r="AZ215" s="748"/>
      <c r="BA215" s="748"/>
      <c r="BB215" s="748"/>
      <c r="BC215" s="748"/>
      <c r="BD215" s="748"/>
      <c r="BF215" s="748" t="s">
        <v>16</v>
      </c>
      <c r="BG215" s="748"/>
      <c r="BH215" s="748"/>
      <c r="BI215" s="748"/>
      <c r="BJ215" s="748"/>
      <c r="BK215" s="748"/>
      <c r="BL215" s="17"/>
      <c r="BM215" s="748" t="s">
        <v>17</v>
      </c>
      <c r="BN215" s="748"/>
      <c r="BO215" s="748"/>
      <c r="BP215" s="748"/>
      <c r="BQ215" s="748"/>
      <c r="BR215" s="748"/>
    </row>
    <row r="217" spans="2:70" ht="14.5" customHeight="1" x14ac:dyDescent="0.35">
      <c r="B217" s="750" t="s">
        <v>1</v>
      </c>
      <c r="C217" s="750"/>
      <c r="D217" s="750"/>
      <c r="E217" s="750"/>
      <c r="F217" s="750"/>
      <c r="G217" s="750"/>
      <c r="H217" s="1"/>
      <c r="I217" s="750" t="s">
        <v>1</v>
      </c>
      <c r="J217" s="750"/>
      <c r="K217" s="750"/>
      <c r="L217" s="750"/>
      <c r="M217" s="750"/>
      <c r="N217" s="750"/>
      <c r="O217" s="1"/>
      <c r="P217" s="743" t="s">
        <v>1</v>
      </c>
      <c r="Q217" s="743"/>
      <c r="R217" s="743"/>
      <c r="S217" s="743"/>
      <c r="T217" s="743"/>
      <c r="U217" s="743"/>
      <c r="V217" s="433"/>
      <c r="W217" s="743" t="s">
        <v>1</v>
      </c>
      <c r="X217" s="743"/>
      <c r="Y217" s="743"/>
      <c r="Z217" s="743"/>
      <c r="AA217" s="743"/>
      <c r="AB217" s="743"/>
      <c r="AC217" s="1"/>
      <c r="AD217" s="743" t="s">
        <v>1</v>
      </c>
      <c r="AE217" s="743"/>
      <c r="AF217" s="743"/>
      <c r="AG217" s="743"/>
      <c r="AH217" s="743"/>
      <c r="AI217" s="743"/>
      <c r="AJ217" s="433"/>
      <c r="AK217" s="743" t="s">
        <v>1</v>
      </c>
      <c r="AL217" s="743"/>
      <c r="AM217" s="743"/>
      <c r="AN217" s="743"/>
      <c r="AO217" s="743"/>
      <c r="AP217" s="743"/>
      <c r="AQ217" s="1"/>
      <c r="AR217" s="743" t="s">
        <v>1</v>
      </c>
      <c r="AS217" s="743"/>
      <c r="AT217" s="743"/>
      <c r="AU217" s="743"/>
      <c r="AV217" s="743"/>
      <c r="AW217" s="743"/>
      <c r="AX217" s="433"/>
      <c r="AY217" s="743" t="s">
        <v>1</v>
      </c>
      <c r="AZ217" s="743"/>
      <c r="BA217" s="743"/>
      <c r="BB217" s="743"/>
      <c r="BC217" s="743"/>
      <c r="BD217" s="743"/>
      <c r="BE217" s="1"/>
      <c r="BF217" s="449" t="s">
        <v>1</v>
      </c>
      <c r="BG217" s="449"/>
      <c r="BH217" s="449"/>
      <c r="BI217" s="449"/>
      <c r="BJ217" s="449"/>
      <c r="BK217" s="449"/>
      <c r="BL217" s="433"/>
      <c r="BM217" s="449" t="s">
        <v>1</v>
      </c>
      <c r="BN217" s="449"/>
      <c r="BO217" s="449"/>
      <c r="BP217" s="449"/>
      <c r="BQ217" s="449"/>
      <c r="BR217" s="449"/>
    </row>
    <row r="218" spans="2:70" ht="24" x14ac:dyDescent="0.35">
      <c r="B218" s="756" t="s">
        <v>0</v>
      </c>
      <c r="C218" s="756"/>
      <c r="D218" s="2" t="s">
        <v>2</v>
      </c>
      <c r="E218" s="3" t="s">
        <v>3</v>
      </c>
      <c r="F218" s="3" t="s">
        <v>4</v>
      </c>
      <c r="G218" s="4" t="s">
        <v>5</v>
      </c>
      <c r="H218" s="1"/>
      <c r="I218" s="756" t="s">
        <v>0</v>
      </c>
      <c r="J218" s="756"/>
      <c r="K218" s="2" t="s">
        <v>2</v>
      </c>
      <c r="L218" s="3" t="s">
        <v>3</v>
      </c>
      <c r="M218" s="3" t="s">
        <v>4</v>
      </c>
      <c r="N218" s="4" t="s">
        <v>5</v>
      </c>
      <c r="O218" s="1"/>
      <c r="P218" s="744" t="s">
        <v>0</v>
      </c>
      <c r="Q218" s="744"/>
      <c r="R218" s="434" t="s">
        <v>2</v>
      </c>
      <c r="S218" s="435" t="s">
        <v>3</v>
      </c>
      <c r="T218" s="435" t="s">
        <v>4</v>
      </c>
      <c r="U218" s="436" t="s">
        <v>5</v>
      </c>
      <c r="V218" s="449"/>
      <c r="W218" s="744" t="s">
        <v>0</v>
      </c>
      <c r="X218" s="744"/>
      <c r="Y218" s="434" t="s">
        <v>2</v>
      </c>
      <c r="Z218" s="435" t="s">
        <v>3</v>
      </c>
      <c r="AA218" s="435" t="s">
        <v>4</v>
      </c>
      <c r="AB218" s="436" t="s">
        <v>5</v>
      </c>
      <c r="AC218" s="1"/>
      <c r="AD218" s="744" t="s">
        <v>0</v>
      </c>
      <c r="AE218" s="744"/>
      <c r="AF218" s="434" t="s">
        <v>2</v>
      </c>
      <c r="AG218" s="435" t="s">
        <v>3</v>
      </c>
      <c r="AH218" s="435" t="s">
        <v>4</v>
      </c>
      <c r="AI218" s="436" t="s">
        <v>5</v>
      </c>
      <c r="AJ218" s="433"/>
      <c r="AK218" s="744" t="s">
        <v>0</v>
      </c>
      <c r="AL218" s="744"/>
      <c r="AM218" s="434" t="s">
        <v>2</v>
      </c>
      <c r="AN218" s="435" t="s">
        <v>3</v>
      </c>
      <c r="AO218" s="435" t="s">
        <v>4</v>
      </c>
      <c r="AP218" s="436" t="s">
        <v>5</v>
      </c>
      <c r="AQ218" s="1"/>
      <c r="AR218" s="744" t="s">
        <v>0</v>
      </c>
      <c r="AS218" s="744"/>
      <c r="AT218" s="434" t="s">
        <v>2</v>
      </c>
      <c r="AU218" s="435" t="s">
        <v>3</v>
      </c>
      <c r="AV218" s="435" t="s">
        <v>4</v>
      </c>
      <c r="AW218" s="436" t="s">
        <v>5</v>
      </c>
      <c r="AX218" s="433"/>
      <c r="AY218" s="744" t="s">
        <v>0</v>
      </c>
      <c r="AZ218" s="744"/>
      <c r="BA218" s="434" t="s">
        <v>2</v>
      </c>
      <c r="BB218" s="435" t="s">
        <v>3</v>
      </c>
      <c r="BC218" s="435" t="s">
        <v>4</v>
      </c>
      <c r="BD218" s="436" t="s">
        <v>5</v>
      </c>
      <c r="BE218" s="1"/>
      <c r="BF218" s="450"/>
      <c r="BG218" s="450"/>
      <c r="BH218" s="434" t="s">
        <v>2</v>
      </c>
      <c r="BI218" s="435" t="s">
        <v>3</v>
      </c>
      <c r="BJ218" s="435" t="s">
        <v>4</v>
      </c>
      <c r="BK218" s="436" t="s">
        <v>5</v>
      </c>
      <c r="BL218" s="433"/>
      <c r="BM218" s="450"/>
      <c r="BN218" s="450"/>
      <c r="BO218" s="434" t="s">
        <v>2</v>
      </c>
      <c r="BP218" s="435" t="s">
        <v>3</v>
      </c>
      <c r="BQ218" s="435" t="s">
        <v>4</v>
      </c>
      <c r="BR218" s="436" t="s">
        <v>5</v>
      </c>
    </row>
    <row r="219" spans="2:70" ht="23" x14ac:dyDescent="0.35">
      <c r="B219" s="757" t="s">
        <v>6</v>
      </c>
      <c r="C219" s="5" t="s">
        <v>7</v>
      </c>
      <c r="D219" s="6">
        <v>7760</v>
      </c>
      <c r="E219" s="7">
        <v>26.811318799018764</v>
      </c>
      <c r="F219" s="7">
        <v>26.811318799018764</v>
      </c>
      <c r="G219" s="8">
        <v>26.811318799018764</v>
      </c>
      <c r="H219" s="1"/>
      <c r="I219" s="757" t="s">
        <v>6</v>
      </c>
      <c r="J219" s="5" t="s">
        <v>7</v>
      </c>
      <c r="K219" s="6">
        <v>824206912.3890574</v>
      </c>
      <c r="L219" s="7">
        <v>25.626378972742991</v>
      </c>
      <c r="M219" s="7">
        <v>25.626378972742597</v>
      </c>
      <c r="N219" s="8">
        <v>25.626378972742597</v>
      </c>
      <c r="O219" s="1"/>
      <c r="P219" s="745" t="s">
        <v>6</v>
      </c>
      <c r="Q219" s="437" t="s">
        <v>7</v>
      </c>
      <c r="R219" s="438">
        <v>8291</v>
      </c>
      <c r="S219" s="439">
        <v>25.681452112501546</v>
      </c>
      <c r="T219" s="439">
        <v>25.681452112501546</v>
      </c>
      <c r="U219" s="440">
        <v>25.681452112501546</v>
      </c>
      <c r="V219" s="449"/>
      <c r="W219" s="745" t="s">
        <v>6</v>
      </c>
      <c r="X219" s="437" t="s">
        <v>7</v>
      </c>
      <c r="Y219" s="438">
        <v>765489084.73543727</v>
      </c>
      <c r="Z219" s="439">
        <v>24.634387214137316</v>
      </c>
      <c r="AA219" s="439">
        <v>24.634387214137078</v>
      </c>
      <c r="AB219" s="440">
        <v>24.634387214137078</v>
      </c>
      <c r="AC219" s="1"/>
      <c r="AD219" s="745" t="s">
        <v>6</v>
      </c>
      <c r="AE219" s="437" t="s">
        <v>7</v>
      </c>
      <c r="AF219" s="438">
        <v>8724</v>
      </c>
      <c r="AG219" s="439">
        <v>24.152823920265782</v>
      </c>
      <c r="AH219" s="439">
        <v>24.152823920265782</v>
      </c>
      <c r="AI219" s="440">
        <v>24.152823920265782</v>
      </c>
      <c r="AJ219" s="433"/>
      <c r="AK219" s="745" t="s">
        <v>6</v>
      </c>
      <c r="AL219" s="437" t="s">
        <v>7</v>
      </c>
      <c r="AM219" s="438">
        <v>765572393.83268714</v>
      </c>
      <c r="AN219" s="439">
        <v>23.345628948232079</v>
      </c>
      <c r="AO219" s="439">
        <v>23.345628948232104</v>
      </c>
      <c r="AP219" s="440">
        <v>23.345628948232104</v>
      </c>
      <c r="AQ219" s="1"/>
      <c r="AR219" s="745" t="s">
        <v>6</v>
      </c>
      <c r="AS219" s="437" t="s">
        <v>7</v>
      </c>
      <c r="AT219" s="438">
        <v>8390</v>
      </c>
      <c r="AU219" s="439">
        <v>23.467218617140301</v>
      </c>
      <c r="AV219" s="439">
        <v>23.467218617140301</v>
      </c>
      <c r="AW219" s="440">
        <v>23.467218617140301</v>
      </c>
      <c r="AX219" s="433"/>
      <c r="AY219" s="745" t="s">
        <v>6</v>
      </c>
      <c r="AZ219" s="437" t="s">
        <v>7</v>
      </c>
      <c r="BA219" s="438">
        <v>788366793.27012479</v>
      </c>
      <c r="BB219" s="439">
        <v>22.776094770571863</v>
      </c>
      <c r="BC219" s="439">
        <v>22.77609477057192</v>
      </c>
      <c r="BD219" s="440">
        <v>22.77609477057192</v>
      </c>
      <c r="BE219" s="1"/>
      <c r="BF219" s="437" t="s">
        <v>6</v>
      </c>
      <c r="BG219" s="437" t="s">
        <v>7</v>
      </c>
      <c r="BH219" s="438">
        <v>9285</v>
      </c>
      <c r="BI219" s="439">
        <v>25.1</v>
      </c>
      <c r="BJ219" s="439">
        <v>25.1</v>
      </c>
      <c r="BK219" s="440">
        <v>25.1</v>
      </c>
      <c r="BL219" s="433"/>
      <c r="BM219" s="582" t="s">
        <v>6</v>
      </c>
      <c r="BN219" s="437" t="s">
        <v>7</v>
      </c>
      <c r="BO219" s="438">
        <v>843211360</v>
      </c>
      <c r="BP219" s="439">
        <v>24.3</v>
      </c>
      <c r="BQ219" s="439">
        <v>24.3</v>
      </c>
      <c r="BR219" s="440">
        <v>24.3</v>
      </c>
    </row>
    <row r="220" spans="2:70" ht="23" x14ac:dyDescent="0.35">
      <c r="B220" s="758"/>
      <c r="C220" s="9" t="s">
        <v>8</v>
      </c>
      <c r="D220" s="10">
        <v>2576</v>
      </c>
      <c r="E220" s="11">
        <v>8.9002522198804535</v>
      </c>
      <c r="F220" s="11">
        <v>8.9002522198804535</v>
      </c>
      <c r="G220" s="12">
        <v>35.711571018899214</v>
      </c>
      <c r="H220" s="1"/>
      <c r="I220" s="758"/>
      <c r="J220" s="9" t="s">
        <v>8</v>
      </c>
      <c r="K220" s="10">
        <v>293637011.91427958</v>
      </c>
      <c r="L220" s="11">
        <v>9.1298110154494285</v>
      </c>
      <c r="M220" s="11">
        <v>9.1298110154492864</v>
      </c>
      <c r="N220" s="12">
        <v>34.756189988191885</v>
      </c>
      <c r="O220" s="1"/>
      <c r="P220" s="746"/>
      <c r="Q220" s="441" t="s">
        <v>8</v>
      </c>
      <c r="R220" s="442">
        <v>2440</v>
      </c>
      <c r="S220" s="443">
        <v>7.5579234295626314</v>
      </c>
      <c r="T220" s="443">
        <v>7.5579234295626314</v>
      </c>
      <c r="U220" s="444">
        <v>33.239375542064181</v>
      </c>
      <c r="V220" s="449"/>
      <c r="W220" s="746"/>
      <c r="X220" s="441" t="s">
        <v>8</v>
      </c>
      <c r="Y220" s="442">
        <v>247651773.44430089</v>
      </c>
      <c r="Z220" s="443">
        <v>7.9697409185177523</v>
      </c>
      <c r="AA220" s="443">
        <v>7.9697409185176742</v>
      </c>
      <c r="AB220" s="444">
        <v>32.604128132654751</v>
      </c>
      <c r="AC220" s="1"/>
      <c r="AD220" s="746"/>
      <c r="AE220" s="441" t="s">
        <v>8</v>
      </c>
      <c r="AF220" s="442">
        <v>2653</v>
      </c>
      <c r="AG220" s="443">
        <v>7.3449612403100772</v>
      </c>
      <c r="AH220" s="443">
        <v>7.3449612403100772</v>
      </c>
      <c r="AI220" s="444">
        <v>31.497785160575859</v>
      </c>
      <c r="AJ220" s="433"/>
      <c r="AK220" s="746"/>
      <c r="AL220" s="441" t="s">
        <v>8</v>
      </c>
      <c r="AM220" s="442">
        <v>252976448.46532777</v>
      </c>
      <c r="AN220" s="443">
        <v>7.7143511783992134</v>
      </c>
      <c r="AO220" s="443">
        <v>7.7143511783992205</v>
      </c>
      <c r="AP220" s="444">
        <v>31.05998012663132</v>
      </c>
      <c r="AQ220" s="1"/>
      <c r="AR220" s="746"/>
      <c r="AS220" s="441" t="s">
        <v>8</v>
      </c>
      <c r="AT220" s="442">
        <v>2515</v>
      </c>
      <c r="AU220" s="443">
        <v>7.0345714925039164</v>
      </c>
      <c r="AV220" s="443">
        <v>7.0345714925039164</v>
      </c>
      <c r="AW220" s="444">
        <v>30.501790109644215</v>
      </c>
      <c r="AX220" s="433"/>
      <c r="AY220" s="746"/>
      <c r="AZ220" s="441" t="s">
        <v>8</v>
      </c>
      <c r="BA220" s="442">
        <v>253562592.67645553</v>
      </c>
      <c r="BB220" s="443">
        <v>7.325480588947217</v>
      </c>
      <c r="BC220" s="443">
        <v>7.3254805889472348</v>
      </c>
      <c r="BD220" s="444">
        <v>30.101575359519156</v>
      </c>
      <c r="BE220" s="1"/>
      <c r="BF220" s="441"/>
      <c r="BG220" s="441" t="s">
        <v>8</v>
      </c>
      <c r="BH220" s="442">
        <v>2946</v>
      </c>
      <c r="BI220" s="443">
        <v>8</v>
      </c>
      <c r="BJ220" s="443">
        <v>8</v>
      </c>
      <c r="BK220" s="444">
        <v>33</v>
      </c>
      <c r="BL220" s="433"/>
      <c r="BM220" s="583"/>
      <c r="BN220" s="441" t="s">
        <v>8</v>
      </c>
      <c r="BO220" s="442">
        <v>297875631</v>
      </c>
      <c r="BP220" s="443">
        <v>8.6</v>
      </c>
      <c r="BQ220" s="443">
        <v>8.6</v>
      </c>
      <c r="BR220" s="444">
        <v>32.9</v>
      </c>
    </row>
    <row r="221" spans="2:70" x14ac:dyDescent="0.35">
      <c r="B221" s="758"/>
      <c r="C221" s="9" t="s">
        <v>9</v>
      </c>
      <c r="D221" s="10">
        <v>39</v>
      </c>
      <c r="E221" s="11">
        <v>0.13474760736620253</v>
      </c>
      <c r="F221" s="11">
        <v>0.13474760736620253</v>
      </c>
      <c r="G221" s="12">
        <v>35.846318626265415</v>
      </c>
      <c r="H221" s="1"/>
      <c r="I221" s="758"/>
      <c r="J221" s="9" t="s">
        <v>9</v>
      </c>
      <c r="K221" s="10">
        <v>4338403.4728794005</v>
      </c>
      <c r="L221" s="11">
        <v>0.13489036534577345</v>
      </c>
      <c r="M221" s="11">
        <v>0.13489036534577137</v>
      </c>
      <c r="N221" s="12">
        <v>34.89108035353766</v>
      </c>
      <c r="O221" s="1"/>
      <c r="P221" s="746"/>
      <c r="Q221" s="441" t="s">
        <v>9</v>
      </c>
      <c r="R221" s="442">
        <v>15</v>
      </c>
      <c r="S221" s="443">
        <v>4.6462644034196511E-2</v>
      </c>
      <c r="T221" s="443">
        <v>4.6462644034196511E-2</v>
      </c>
      <c r="U221" s="444">
        <v>33.285838186098374</v>
      </c>
      <c r="V221" s="449"/>
      <c r="W221" s="746"/>
      <c r="X221" s="441" t="s">
        <v>9</v>
      </c>
      <c r="Y221" s="442">
        <v>1452858.1337415881</v>
      </c>
      <c r="Z221" s="443">
        <v>4.6754774885090299E-2</v>
      </c>
      <c r="AA221" s="443">
        <v>4.6754774885089848E-2</v>
      </c>
      <c r="AB221" s="444">
        <v>32.650882907539845</v>
      </c>
      <c r="AC221" s="1"/>
      <c r="AD221" s="746"/>
      <c r="AE221" s="441" t="s">
        <v>9</v>
      </c>
      <c r="AF221" s="442">
        <v>25</v>
      </c>
      <c r="AG221" s="443">
        <v>6.9213732004429679E-2</v>
      </c>
      <c r="AH221" s="443">
        <v>6.9213732004429679E-2</v>
      </c>
      <c r="AI221" s="444">
        <v>31.56699889258029</v>
      </c>
      <c r="AJ221" s="433"/>
      <c r="AK221" s="746"/>
      <c r="AL221" s="441" t="s">
        <v>9</v>
      </c>
      <c r="AM221" s="442">
        <v>2236429.4491952024</v>
      </c>
      <c r="AN221" s="443">
        <v>6.8198451917038064E-2</v>
      </c>
      <c r="AO221" s="443">
        <v>6.8198451917038133E-2</v>
      </c>
      <c r="AP221" s="444">
        <v>31.128178578548361</v>
      </c>
      <c r="AQ221" s="1"/>
      <c r="AR221" s="746"/>
      <c r="AS221" s="441" t="s">
        <v>9</v>
      </c>
      <c r="AT221" s="442">
        <v>31</v>
      </c>
      <c r="AU221" s="443">
        <v>8.6708435891698368E-2</v>
      </c>
      <c r="AV221" s="443">
        <v>8.6708435891698368E-2</v>
      </c>
      <c r="AW221" s="444">
        <v>30.588498545535913</v>
      </c>
      <c r="AX221" s="433"/>
      <c r="AY221" s="746"/>
      <c r="AZ221" s="441" t="s">
        <v>9</v>
      </c>
      <c r="BA221" s="442">
        <v>3173105.3259511944</v>
      </c>
      <c r="BB221" s="443">
        <v>9.1671729755502168E-2</v>
      </c>
      <c r="BC221" s="443">
        <v>9.167172975550239E-2</v>
      </c>
      <c r="BD221" s="444">
        <v>30.193247089274657</v>
      </c>
      <c r="BE221" s="1"/>
      <c r="BF221" s="441"/>
      <c r="BG221" s="441" t="s">
        <v>9</v>
      </c>
      <c r="BH221" s="442">
        <v>51</v>
      </c>
      <c r="BI221" s="443">
        <v>0.1</v>
      </c>
      <c r="BJ221" s="443">
        <v>0.1</v>
      </c>
      <c r="BK221" s="444">
        <v>33.200000000000003</v>
      </c>
      <c r="BL221" s="433"/>
      <c r="BM221" s="583"/>
      <c r="BN221" s="441" t="s">
        <v>9</v>
      </c>
      <c r="BO221" s="442">
        <v>5483078</v>
      </c>
      <c r="BP221" s="443">
        <v>0.2</v>
      </c>
      <c r="BQ221" s="443">
        <v>0.2</v>
      </c>
      <c r="BR221" s="444">
        <v>33.1</v>
      </c>
    </row>
    <row r="222" spans="2:70" x14ac:dyDescent="0.35">
      <c r="B222" s="758"/>
      <c r="C222" s="9" t="s">
        <v>10</v>
      </c>
      <c r="D222" s="10">
        <v>381</v>
      </c>
      <c r="E222" s="11">
        <v>1.3163804719621326</v>
      </c>
      <c r="F222" s="11">
        <v>1.3163804719621326</v>
      </c>
      <c r="G222" s="12">
        <v>37.162699098227556</v>
      </c>
      <c r="H222" s="1"/>
      <c r="I222" s="758"/>
      <c r="J222" s="9" t="s">
        <v>10</v>
      </c>
      <c r="K222" s="10">
        <v>42037633.304548986</v>
      </c>
      <c r="L222" s="11">
        <v>1.3070411155094277</v>
      </c>
      <c r="M222" s="11">
        <v>1.3070411155094075</v>
      </c>
      <c r="N222" s="12">
        <v>36.198121469047067</v>
      </c>
      <c r="O222" s="1"/>
      <c r="P222" s="746"/>
      <c r="Q222" s="441" t="s">
        <v>10</v>
      </c>
      <c r="R222" s="442">
        <v>214</v>
      </c>
      <c r="S222" s="443">
        <v>0.66286705488787012</v>
      </c>
      <c r="T222" s="443">
        <v>0.66286705488787012</v>
      </c>
      <c r="U222" s="444">
        <v>33.94870524098625</v>
      </c>
      <c r="V222" s="449"/>
      <c r="W222" s="746"/>
      <c r="X222" s="441" t="s">
        <v>10</v>
      </c>
      <c r="Y222" s="442">
        <v>23036104.934378859</v>
      </c>
      <c r="Z222" s="443">
        <v>0.74133039931603528</v>
      </c>
      <c r="AA222" s="443">
        <v>0.74133039931602818</v>
      </c>
      <c r="AB222" s="444">
        <v>33.392213306855872</v>
      </c>
      <c r="AC222" s="1"/>
      <c r="AD222" s="746"/>
      <c r="AE222" s="441" t="s">
        <v>10</v>
      </c>
      <c r="AF222" s="442">
        <v>246</v>
      </c>
      <c r="AG222" s="443">
        <v>0.68106312292358806</v>
      </c>
      <c r="AH222" s="443">
        <v>0.68106312292358806</v>
      </c>
      <c r="AI222" s="444">
        <v>32.248062015503876</v>
      </c>
      <c r="AJ222" s="433"/>
      <c r="AK222" s="746"/>
      <c r="AL222" s="441" t="s">
        <v>10</v>
      </c>
      <c r="AM222" s="442">
        <v>23922518.655499719</v>
      </c>
      <c r="AN222" s="443">
        <v>0.72950154490616492</v>
      </c>
      <c r="AO222" s="443">
        <v>0.72950154490616559</v>
      </c>
      <c r="AP222" s="444">
        <v>31.857680123454525</v>
      </c>
      <c r="AQ222" s="1"/>
      <c r="AR222" s="746"/>
      <c r="AS222" s="441" t="s">
        <v>10</v>
      </c>
      <c r="AT222" s="442">
        <v>284</v>
      </c>
      <c r="AU222" s="443">
        <v>0.79436115462072054</v>
      </c>
      <c r="AV222" s="443">
        <v>0.79436115462072054</v>
      </c>
      <c r="AW222" s="444">
        <v>31.382859700156633</v>
      </c>
      <c r="AX222" s="433"/>
      <c r="AY222" s="746"/>
      <c r="AZ222" s="441" t="s">
        <v>10</v>
      </c>
      <c r="BA222" s="442">
        <v>30066342.607802868</v>
      </c>
      <c r="BB222" s="443">
        <v>0.86862343072479486</v>
      </c>
      <c r="BC222" s="443">
        <v>0.86862343072479709</v>
      </c>
      <c r="BD222" s="444">
        <v>31.061870519999456</v>
      </c>
      <c r="BE222" s="1"/>
      <c r="BF222" s="441"/>
      <c r="BG222" s="441" t="s">
        <v>10</v>
      </c>
      <c r="BH222" s="442">
        <v>301</v>
      </c>
      <c r="BI222" s="443">
        <v>0.8</v>
      </c>
      <c r="BJ222" s="443">
        <v>0.8</v>
      </c>
      <c r="BK222" s="444">
        <v>34</v>
      </c>
      <c r="BL222" s="433"/>
      <c r="BM222" s="583"/>
      <c r="BN222" s="441" t="s">
        <v>10</v>
      </c>
      <c r="BO222" s="442">
        <v>31181493</v>
      </c>
      <c r="BP222" s="443">
        <v>0.9</v>
      </c>
      <c r="BQ222" s="443">
        <v>0.9</v>
      </c>
      <c r="BR222" s="444">
        <v>34</v>
      </c>
    </row>
    <row r="223" spans="2:70" x14ac:dyDescent="0.35">
      <c r="B223" s="758"/>
      <c r="C223" s="9" t="s">
        <v>11</v>
      </c>
      <c r="D223" s="10">
        <v>10818</v>
      </c>
      <c r="E223" s="11">
        <v>37.376913243271261</v>
      </c>
      <c r="F223" s="11">
        <v>37.376913243271261</v>
      </c>
      <c r="G223" s="12">
        <v>74.53961234149881</v>
      </c>
      <c r="H223" s="1"/>
      <c r="I223" s="758"/>
      <c r="J223" s="9" t="s">
        <v>11</v>
      </c>
      <c r="K223" s="10">
        <v>1208234063.4115498</v>
      </c>
      <c r="L223" s="11">
        <v>37.56661528961552</v>
      </c>
      <c r="M223" s="11">
        <v>37.566615289614944</v>
      </c>
      <c r="N223" s="12">
        <v>73.764736758662011</v>
      </c>
      <c r="O223" s="1"/>
      <c r="P223" s="746"/>
      <c r="Q223" s="441" t="s">
        <v>11</v>
      </c>
      <c r="R223" s="442">
        <v>10449</v>
      </c>
      <c r="S223" s="443">
        <v>32.365877834221287</v>
      </c>
      <c r="T223" s="443">
        <v>32.365877834221287</v>
      </c>
      <c r="U223" s="444">
        <v>66.314583075207537</v>
      </c>
      <c r="V223" s="449"/>
      <c r="W223" s="746"/>
      <c r="X223" s="441" t="s">
        <v>11</v>
      </c>
      <c r="Y223" s="442">
        <v>1015481787.209011</v>
      </c>
      <c r="Z223" s="443">
        <v>32.679462129308789</v>
      </c>
      <c r="AA223" s="443">
        <v>32.679462129308476</v>
      </c>
      <c r="AB223" s="444">
        <v>66.071675436164341</v>
      </c>
      <c r="AC223" s="1"/>
      <c r="AD223" s="746"/>
      <c r="AE223" s="441" t="s">
        <v>11</v>
      </c>
      <c r="AF223" s="442">
        <v>11250</v>
      </c>
      <c r="AG223" s="443">
        <v>31.146179401993358</v>
      </c>
      <c r="AH223" s="443">
        <v>31.146179401993358</v>
      </c>
      <c r="AI223" s="444">
        <v>63.394241417497234</v>
      </c>
      <c r="AJ223" s="433"/>
      <c r="AK223" s="746"/>
      <c r="AL223" s="441" t="s">
        <v>11</v>
      </c>
      <c r="AM223" s="442">
        <v>1027460398.534215</v>
      </c>
      <c r="AN223" s="443">
        <v>31.331732199874278</v>
      </c>
      <c r="AO223" s="443">
        <v>31.331732199874313</v>
      </c>
      <c r="AP223" s="444">
        <v>63.189412323328831</v>
      </c>
      <c r="AQ223" s="1"/>
      <c r="AR223" s="746"/>
      <c r="AS223" s="441" t="s">
        <v>11</v>
      </c>
      <c r="AT223" s="442">
        <v>12793</v>
      </c>
      <c r="AU223" s="443">
        <v>35.782613560080556</v>
      </c>
      <c r="AV223" s="443">
        <v>35.782613560080556</v>
      </c>
      <c r="AW223" s="444">
        <v>67.165473260237178</v>
      </c>
      <c r="AX223" s="433"/>
      <c r="AY223" s="746"/>
      <c r="AZ223" s="441" t="s">
        <v>11</v>
      </c>
      <c r="BA223" s="442">
        <v>1210832375.7575758</v>
      </c>
      <c r="BB223" s="443">
        <v>34.981220894830273</v>
      </c>
      <c r="BC223" s="443">
        <v>34.981220894830365</v>
      </c>
      <c r="BD223" s="444">
        <v>66.043091414829817</v>
      </c>
      <c r="BE223" s="1"/>
      <c r="BF223" s="441"/>
      <c r="BG223" s="441" t="s">
        <v>11</v>
      </c>
      <c r="BH223" s="442">
        <v>12848</v>
      </c>
      <c r="BI223" s="443">
        <v>34.700000000000003</v>
      </c>
      <c r="BJ223" s="443">
        <v>34.700000000000003</v>
      </c>
      <c r="BK223" s="444">
        <v>68.7</v>
      </c>
      <c r="BL223" s="433"/>
      <c r="BM223" s="583"/>
      <c r="BN223" s="441" t="s">
        <v>11</v>
      </c>
      <c r="BO223" s="442">
        <v>1179981491</v>
      </c>
      <c r="BP223" s="443">
        <v>34.1</v>
      </c>
      <c r="BQ223" s="443">
        <v>34.1</v>
      </c>
      <c r="BR223" s="444">
        <v>68.099999999999994</v>
      </c>
    </row>
    <row r="224" spans="2:70" x14ac:dyDescent="0.35">
      <c r="B224" s="758"/>
      <c r="C224" s="9" t="s">
        <v>12</v>
      </c>
      <c r="D224" s="10">
        <v>6590</v>
      </c>
      <c r="E224" s="11">
        <v>22.768890578032686</v>
      </c>
      <c r="F224" s="11">
        <v>22.768890578032686</v>
      </c>
      <c r="G224" s="12">
        <v>97.308502919531492</v>
      </c>
      <c r="H224" s="1"/>
      <c r="I224" s="758"/>
      <c r="J224" s="9" t="s">
        <v>12</v>
      </c>
      <c r="K224" s="10">
        <v>731751805.75501382</v>
      </c>
      <c r="L224" s="11">
        <v>22.751749356131661</v>
      </c>
      <c r="M224" s="11">
        <v>22.75174935613131</v>
      </c>
      <c r="N224" s="12">
        <v>96.516486114793324</v>
      </c>
      <c r="O224" s="1"/>
      <c r="P224" s="746"/>
      <c r="Q224" s="441" t="s">
        <v>12</v>
      </c>
      <c r="R224" s="442">
        <v>10164</v>
      </c>
      <c r="S224" s="443">
        <v>31.483087597571551</v>
      </c>
      <c r="T224" s="443">
        <v>31.483087597571551</v>
      </c>
      <c r="U224" s="444">
        <v>97.797670672779077</v>
      </c>
      <c r="V224" s="449"/>
      <c r="W224" s="746"/>
      <c r="X224" s="441" t="s">
        <v>12</v>
      </c>
      <c r="Y224" s="442">
        <v>964373273.65374172</v>
      </c>
      <c r="Z224" s="443">
        <v>31.034726837890986</v>
      </c>
      <c r="AA224" s="443">
        <v>31.034726837890688</v>
      </c>
      <c r="AB224" s="444">
        <v>97.106402274055043</v>
      </c>
      <c r="AC224" s="1"/>
      <c r="AD224" s="746"/>
      <c r="AE224" s="441" t="s">
        <v>12</v>
      </c>
      <c r="AF224" s="442">
        <v>12265</v>
      </c>
      <c r="AG224" s="443">
        <v>33.956256921373203</v>
      </c>
      <c r="AH224" s="443">
        <v>33.956256921373203</v>
      </c>
      <c r="AI224" s="444">
        <v>97.350498338870423</v>
      </c>
      <c r="AJ224" s="433"/>
      <c r="AK224" s="746"/>
      <c r="AL224" s="441" t="s">
        <v>12</v>
      </c>
      <c r="AM224" s="442">
        <v>1096336134.7538829</v>
      </c>
      <c r="AN224" s="443">
        <v>33.432052684617467</v>
      </c>
      <c r="AO224" s="443">
        <v>33.43205268461751</v>
      </c>
      <c r="AP224" s="444">
        <v>96.621465007946327</v>
      </c>
      <c r="AQ224" s="1"/>
      <c r="AR224" s="746"/>
      <c r="AS224" s="441" t="s">
        <v>12</v>
      </c>
      <c r="AT224" s="442">
        <v>10856</v>
      </c>
      <c r="AU224" s="443">
        <v>30.36473484000895</v>
      </c>
      <c r="AV224" s="443">
        <v>30.36473484000895</v>
      </c>
      <c r="AW224" s="444">
        <v>97.530208100246142</v>
      </c>
      <c r="AX224" s="433"/>
      <c r="AY224" s="746"/>
      <c r="AZ224" s="441" t="s">
        <v>12</v>
      </c>
      <c r="BA224" s="442">
        <v>1064442737.9124042</v>
      </c>
      <c r="BB224" s="443">
        <v>30.751991184175903</v>
      </c>
      <c r="BC224" s="443">
        <v>30.751991184175981</v>
      </c>
      <c r="BD224" s="444">
        <v>96.795082599005795</v>
      </c>
      <c r="BE224" s="1"/>
      <c r="BF224" s="441"/>
      <c r="BG224" s="441" t="s">
        <v>12</v>
      </c>
      <c r="BH224" s="442">
        <v>10818</v>
      </c>
      <c r="BI224" s="443">
        <v>29.2</v>
      </c>
      <c r="BJ224" s="443">
        <v>29.2</v>
      </c>
      <c r="BK224" s="444">
        <v>97.9</v>
      </c>
      <c r="BL224" s="433"/>
      <c r="BM224" s="583"/>
      <c r="BN224" s="441" t="s">
        <v>12</v>
      </c>
      <c r="BO224" s="442">
        <v>1011899600</v>
      </c>
      <c r="BP224" s="443">
        <v>29.2</v>
      </c>
      <c r="BQ224" s="443">
        <v>29.2</v>
      </c>
      <c r="BR224" s="444">
        <v>97.3</v>
      </c>
    </row>
    <row r="225" spans="2:70" x14ac:dyDescent="0.35">
      <c r="B225" s="758"/>
      <c r="C225" s="9" t="s">
        <v>13</v>
      </c>
      <c r="D225" s="10">
        <v>779</v>
      </c>
      <c r="E225" s="11">
        <v>2.691497080468507</v>
      </c>
      <c r="F225" s="11">
        <v>2.691497080468507</v>
      </c>
      <c r="G225" s="12">
        <v>100</v>
      </c>
      <c r="H225" s="1"/>
      <c r="I225" s="758"/>
      <c r="J225" s="9" t="s">
        <v>13</v>
      </c>
      <c r="K225" s="10">
        <v>112038311.25124943</v>
      </c>
      <c r="L225" s="11">
        <v>3.4835138852067358</v>
      </c>
      <c r="M225" s="11">
        <v>3.483513885206682</v>
      </c>
      <c r="N225" s="12">
        <v>100</v>
      </c>
      <c r="O225" s="1"/>
      <c r="P225" s="746"/>
      <c r="Q225" s="441" t="s">
        <v>13</v>
      </c>
      <c r="R225" s="442">
        <v>711</v>
      </c>
      <c r="S225" s="443">
        <v>2.2023293272209141</v>
      </c>
      <c r="T225" s="443">
        <v>2.2023293272209141</v>
      </c>
      <c r="U225" s="444">
        <v>100</v>
      </c>
      <c r="V225" s="449"/>
      <c r="W225" s="746"/>
      <c r="X225" s="441" t="s">
        <v>13</v>
      </c>
      <c r="Y225" s="442">
        <v>89915671.762884468</v>
      </c>
      <c r="Z225" s="443">
        <v>2.8935977259449843</v>
      </c>
      <c r="AA225" s="443">
        <v>2.8935977259449568</v>
      </c>
      <c r="AB225" s="444">
        <v>100</v>
      </c>
      <c r="AC225" s="1"/>
      <c r="AD225" s="746"/>
      <c r="AE225" s="441" t="s">
        <v>13</v>
      </c>
      <c r="AF225" s="442">
        <v>957</v>
      </c>
      <c r="AG225" s="443">
        <v>2.6495016611295679</v>
      </c>
      <c r="AH225" s="443">
        <v>2.6495016611295679</v>
      </c>
      <c r="AI225" s="444">
        <v>100</v>
      </c>
      <c r="AJ225" s="433"/>
      <c r="AK225" s="746"/>
      <c r="AL225" s="441" t="s">
        <v>13</v>
      </c>
      <c r="AM225" s="442">
        <v>110792179.86585444</v>
      </c>
      <c r="AN225" s="443">
        <v>3.3785349920536696</v>
      </c>
      <c r="AO225" s="443">
        <v>3.3785349920536731</v>
      </c>
      <c r="AP225" s="444">
        <v>100</v>
      </c>
      <c r="AQ225" s="1"/>
      <c r="AR225" s="746"/>
      <c r="AS225" s="441" t="s">
        <v>13</v>
      </c>
      <c r="AT225" s="442">
        <v>883</v>
      </c>
      <c r="AU225" s="443">
        <v>2.4697918997538602</v>
      </c>
      <c r="AV225" s="443">
        <v>2.4697918997538602</v>
      </c>
      <c r="AW225" s="444">
        <v>100</v>
      </c>
      <c r="AX225" s="433"/>
      <c r="AY225" s="746"/>
      <c r="AZ225" s="441" t="s">
        <v>13</v>
      </c>
      <c r="BA225" s="442">
        <v>110934314.22589676</v>
      </c>
      <c r="BB225" s="443">
        <v>3.2049174009942041</v>
      </c>
      <c r="BC225" s="443">
        <v>3.2049174009942116</v>
      </c>
      <c r="BD225" s="444">
        <v>100</v>
      </c>
      <c r="BE225" s="1"/>
      <c r="BF225" s="441"/>
      <c r="BG225" s="441" t="s">
        <v>13</v>
      </c>
      <c r="BH225" s="442">
        <v>765</v>
      </c>
      <c r="BI225" s="443">
        <v>2.1</v>
      </c>
      <c r="BJ225" s="443">
        <v>2.1</v>
      </c>
      <c r="BK225" s="444">
        <v>100</v>
      </c>
      <c r="BL225" s="433"/>
      <c r="BM225" s="583"/>
      <c r="BN225" s="441" t="s">
        <v>13</v>
      </c>
      <c r="BO225" s="442">
        <v>93877603</v>
      </c>
      <c r="BP225" s="443">
        <v>2.7</v>
      </c>
      <c r="BQ225" s="443">
        <v>2.7</v>
      </c>
      <c r="BR225" s="444">
        <v>100</v>
      </c>
    </row>
    <row r="226" spans="2:70" x14ac:dyDescent="0.35">
      <c r="B226" s="759"/>
      <c r="C226" s="13" t="s">
        <v>14</v>
      </c>
      <c r="D226" s="14">
        <v>28943</v>
      </c>
      <c r="E226" s="15">
        <v>100</v>
      </c>
      <c r="F226" s="15">
        <v>100</v>
      </c>
      <c r="G226" s="16"/>
      <c r="H226" s="1"/>
      <c r="I226" s="759"/>
      <c r="J226" s="13" t="s">
        <v>14</v>
      </c>
      <c r="K226" s="14">
        <v>3216244141.4985785</v>
      </c>
      <c r="L226" s="15">
        <v>100.00000000000153</v>
      </c>
      <c r="M226" s="15">
        <v>100</v>
      </c>
      <c r="N226" s="16"/>
      <c r="O226" s="1"/>
      <c r="P226" s="747"/>
      <c r="Q226" s="445" t="s">
        <v>14</v>
      </c>
      <c r="R226" s="446">
        <v>32284</v>
      </c>
      <c r="S226" s="447">
        <v>100</v>
      </c>
      <c r="T226" s="447">
        <v>100</v>
      </c>
      <c r="U226" s="448"/>
      <c r="V226" s="449"/>
      <c r="W226" s="747"/>
      <c r="X226" s="445" t="s">
        <v>14</v>
      </c>
      <c r="Y226" s="446">
        <v>3107400553.8734961</v>
      </c>
      <c r="Z226" s="447">
        <v>100.00000000000098</v>
      </c>
      <c r="AA226" s="447">
        <v>100</v>
      </c>
      <c r="AB226" s="448"/>
      <c r="AC226" s="1"/>
      <c r="AD226" s="747"/>
      <c r="AE226" s="445" t="s">
        <v>14</v>
      </c>
      <c r="AF226" s="446">
        <v>36120</v>
      </c>
      <c r="AG226" s="447">
        <v>100</v>
      </c>
      <c r="AH226" s="447">
        <v>100</v>
      </c>
      <c r="AI226" s="448"/>
      <c r="AJ226" s="433"/>
      <c r="AK226" s="747"/>
      <c r="AL226" s="445" t="s">
        <v>14</v>
      </c>
      <c r="AM226" s="446">
        <v>3279296503.5566616</v>
      </c>
      <c r="AN226" s="447">
        <v>99.999999999999901</v>
      </c>
      <c r="AO226" s="447">
        <v>100</v>
      </c>
      <c r="AP226" s="448"/>
      <c r="AQ226" s="1"/>
      <c r="AR226" s="747"/>
      <c r="AS226" s="445" t="s">
        <v>14</v>
      </c>
      <c r="AT226" s="446">
        <v>35752</v>
      </c>
      <c r="AU226" s="447">
        <v>100</v>
      </c>
      <c r="AV226" s="447">
        <v>100</v>
      </c>
      <c r="AW226" s="448"/>
      <c r="AX226" s="433"/>
      <c r="AY226" s="747"/>
      <c r="AZ226" s="445" t="s">
        <v>14</v>
      </c>
      <c r="BA226" s="446">
        <v>3461378261.7762108</v>
      </c>
      <c r="BB226" s="447">
        <v>99.999999999999758</v>
      </c>
      <c r="BC226" s="447">
        <v>100</v>
      </c>
      <c r="BD226" s="448"/>
      <c r="BE226" s="1"/>
      <c r="BF226" s="445"/>
      <c r="BG226" s="445" t="s">
        <v>14</v>
      </c>
      <c r="BH226" s="446">
        <v>37014</v>
      </c>
      <c r="BI226" s="447">
        <v>100</v>
      </c>
      <c r="BJ226" s="447">
        <v>100</v>
      </c>
      <c r="BK226" s="448"/>
      <c r="BL226" s="433"/>
      <c r="BM226" s="584"/>
      <c r="BN226" s="445" t="s">
        <v>14</v>
      </c>
      <c r="BO226" s="446">
        <v>3463510255</v>
      </c>
      <c r="BP226" s="447">
        <v>100</v>
      </c>
      <c r="BQ226" s="447">
        <v>100</v>
      </c>
      <c r="BR226" s="448"/>
    </row>
    <row r="228" spans="2:70" x14ac:dyDescent="0.35">
      <c r="B228" s="750" t="s">
        <v>18</v>
      </c>
      <c r="C228" s="750"/>
      <c r="D228" s="750"/>
      <c r="E228" s="750"/>
      <c r="F228" s="750"/>
      <c r="G228" s="750"/>
      <c r="H228" s="1"/>
      <c r="I228" s="750" t="s">
        <v>18</v>
      </c>
      <c r="J228" s="750"/>
      <c r="K228" s="750"/>
      <c r="L228" s="750"/>
      <c r="M228" s="750"/>
      <c r="N228" s="750"/>
      <c r="O228" s="1"/>
      <c r="P228" s="743" t="s">
        <v>18</v>
      </c>
      <c r="Q228" s="743"/>
      <c r="R228" s="743"/>
      <c r="S228" s="743"/>
      <c r="T228" s="743"/>
      <c r="U228" s="743"/>
      <c r="V228" s="433"/>
      <c r="W228" s="743" t="s">
        <v>18</v>
      </c>
      <c r="X228" s="743"/>
      <c r="Y228" s="743"/>
      <c r="Z228" s="743"/>
      <c r="AA228" s="743"/>
      <c r="AB228" s="743"/>
      <c r="AC228" s="1"/>
      <c r="AD228" s="743" t="s">
        <v>18</v>
      </c>
      <c r="AE228" s="743"/>
      <c r="AF228" s="743"/>
      <c r="AG228" s="743"/>
      <c r="AH228" s="743"/>
      <c r="AI228" s="743"/>
      <c r="AJ228" s="433"/>
      <c r="AK228" s="743" t="s">
        <v>18</v>
      </c>
      <c r="AL228" s="743"/>
      <c r="AM228" s="743"/>
      <c r="AN228" s="743"/>
      <c r="AO228" s="743"/>
      <c r="AP228" s="743"/>
      <c r="AQ228" s="1"/>
      <c r="AR228" s="743" t="s">
        <v>18</v>
      </c>
      <c r="AS228" s="743"/>
      <c r="AT228" s="743"/>
      <c r="AU228" s="743"/>
      <c r="AV228" s="743"/>
      <c r="AW228" s="743"/>
      <c r="AX228" s="433"/>
      <c r="AY228" s="743" t="s">
        <v>18</v>
      </c>
      <c r="AZ228" s="743"/>
      <c r="BA228" s="743"/>
      <c r="BB228" s="743"/>
      <c r="BC228" s="743"/>
      <c r="BD228" s="743"/>
      <c r="BE228" s="1"/>
      <c r="BF228" s="449" t="s">
        <v>18</v>
      </c>
      <c r="BG228" s="449"/>
      <c r="BH228" s="449"/>
      <c r="BI228" s="449"/>
      <c r="BJ228" s="449"/>
      <c r="BK228" s="449"/>
      <c r="BL228" s="433"/>
      <c r="BM228" s="449" t="s">
        <v>18</v>
      </c>
      <c r="BN228" s="449"/>
      <c r="BO228" s="449"/>
      <c r="BP228" s="449"/>
      <c r="BQ228" s="449"/>
      <c r="BR228" s="449"/>
    </row>
    <row r="229" spans="2:70" ht="24" x14ac:dyDescent="0.35">
      <c r="B229" s="756" t="s">
        <v>0</v>
      </c>
      <c r="C229" s="756"/>
      <c r="D229" s="2" t="s">
        <v>2</v>
      </c>
      <c r="E229" s="3" t="s">
        <v>3</v>
      </c>
      <c r="F229" s="3" t="s">
        <v>4</v>
      </c>
      <c r="G229" s="4" t="s">
        <v>5</v>
      </c>
      <c r="H229" s="1"/>
      <c r="I229" s="756" t="s">
        <v>0</v>
      </c>
      <c r="J229" s="756"/>
      <c r="K229" s="2" t="s">
        <v>2</v>
      </c>
      <c r="L229" s="3" t="s">
        <v>3</v>
      </c>
      <c r="M229" s="3" t="s">
        <v>4</v>
      </c>
      <c r="N229" s="4" t="s">
        <v>5</v>
      </c>
      <c r="O229" s="1"/>
      <c r="P229" s="744" t="s">
        <v>0</v>
      </c>
      <c r="Q229" s="744"/>
      <c r="R229" s="434" t="s">
        <v>2</v>
      </c>
      <c r="S229" s="435" t="s">
        <v>3</v>
      </c>
      <c r="T229" s="435" t="s">
        <v>4</v>
      </c>
      <c r="U229" s="436" t="s">
        <v>5</v>
      </c>
      <c r="V229" s="449"/>
      <c r="W229" s="744" t="s">
        <v>0</v>
      </c>
      <c r="X229" s="744"/>
      <c r="Y229" s="434" t="s">
        <v>2</v>
      </c>
      <c r="Z229" s="435" t="s">
        <v>3</v>
      </c>
      <c r="AA229" s="435" t="s">
        <v>4</v>
      </c>
      <c r="AB229" s="436" t="s">
        <v>5</v>
      </c>
      <c r="AC229" s="1"/>
      <c r="AD229" s="744" t="s">
        <v>0</v>
      </c>
      <c r="AE229" s="744"/>
      <c r="AF229" s="434" t="s">
        <v>2</v>
      </c>
      <c r="AG229" s="435" t="s">
        <v>3</v>
      </c>
      <c r="AH229" s="435" t="s">
        <v>4</v>
      </c>
      <c r="AI229" s="436" t="s">
        <v>5</v>
      </c>
      <c r="AJ229" s="433"/>
      <c r="AK229" s="744" t="s">
        <v>0</v>
      </c>
      <c r="AL229" s="744"/>
      <c r="AM229" s="434" t="s">
        <v>2</v>
      </c>
      <c r="AN229" s="435" t="s">
        <v>3</v>
      </c>
      <c r="AO229" s="435" t="s">
        <v>4</v>
      </c>
      <c r="AP229" s="436" t="s">
        <v>5</v>
      </c>
      <c r="AQ229" s="1"/>
      <c r="AR229" s="744" t="s">
        <v>0</v>
      </c>
      <c r="AS229" s="744"/>
      <c r="AT229" s="434" t="s">
        <v>2</v>
      </c>
      <c r="AU229" s="435" t="s">
        <v>3</v>
      </c>
      <c r="AV229" s="435" t="s">
        <v>4</v>
      </c>
      <c r="AW229" s="436" t="s">
        <v>5</v>
      </c>
      <c r="AX229" s="433"/>
      <c r="AY229" s="744" t="s">
        <v>0</v>
      </c>
      <c r="AZ229" s="744"/>
      <c r="BA229" s="434" t="s">
        <v>2</v>
      </c>
      <c r="BB229" s="435" t="s">
        <v>3</v>
      </c>
      <c r="BC229" s="435" t="s">
        <v>4</v>
      </c>
      <c r="BD229" s="436" t="s">
        <v>5</v>
      </c>
      <c r="BE229" s="1"/>
      <c r="BF229" s="450"/>
      <c r="BG229" s="450"/>
      <c r="BH229" s="434" t="s">
        <v>2</v>
      </c>
      <c r="BI229" s="435" t="s">
        <v>3</v>
      </c>
      <c r="BJ229" s="435" t="s">
        <v>4</v>
      </c>
      <c r="BK229" s="436" t="s">
        <v>5</v>
      </c>
      <c r="BL229" s="433"/>
      <c r="BM229" s="450"/>
      <c r="BN229" s="450"/>
      <c r="BO229" s="434" t="s">
        <v>2</v>
      </c>
      <c r="BP229" s="435" t="s">
        <v>3</v>
      </c>
      <c r="BQ229" s="435" t="s">
        <v>4</v>
      </c>
      <c r="BR229" s="436" t="s">
        <v>5</v>
      </c>
    </row>
    <row r="230" spans="2:70" ht="23" x14ac:dyDescent="0.35">
      <c r="B230" s="757" t="s">
        <v>6</v>
      </c>
      <c r="C230" s="5" t="s">
        <v>19</v>
      </c>
      <c r="D230" s="6">
        <v>27195</v>
      </c>
      <c r="E230" s="7">
        <v>93.960543136509685</v>
      </c>
      <c r="F230" s="7">
        <v>93.960543136509685</v>
      </c>
      <c r="G230" s="8">
        <v>93.960543136509685</v>
      </c>
      <c r="H230" s="1"/>
      <c r="I230" s="757" t="s">
        <v>6</v>
      </c>
      <c r="J230" s="5" t="s">
        <v>19</v>
      </c>
      <c r="K230" s="6">
        <v>3030285791.776444</v>
      </c>
      <c r="L230" s="7">
        <v>94.2181519330979</v>
      </c>
      <c r="M230" s="7">
        <v>94.218151933098</v>
      </c>
      <c r="N230" s="8">
        <v>94.218151933098</v>
      </c>
      <c r="O230" s="1"/>
      <c r="P230" s="745" t="s">
        <v>6</v>
      </c>
      <c r="Q230" s="437" t="s">
        <v>19</v>
      </c>
      <c r="R230" s="438">
        <v>30372</v>
      </c>
      <c r="S230" s="439">
        <v>94.07756164044109</v>
      </c>
      <c r="T230" s="439">
        <v>94.07756164044109</v>
      </c>
      <c r="U230" s="440">
        <v>94.07756164044109</v>
      </c>
      <c r="V230" s="449"/>
      <c r="W230" s="745" t="s">
        <v>6</v>
      </c>
      <c r="X230" s="437" t="s">
        <v>19</v>
      </c>
      <c r="Y230" s="438">
        <v>2932676676.3377872</v>
      </c>
      <c r="Z230" s="439">
        <v>94.377169131997476</v>
      </c>
      <c r="AA230" s="439">
        <v>94.377169131997178</v>
      </c>
      <c r="AB230" s="440">
        <v>94.377169131997178</v>
      </c>
      <c r="AC230" s="1"/>
      <c r="AD230" s="745" t="s">
        <v>6</v>
      </c>
      <c r="AE230" s="437" t="s">
        <v>19</v>
      </c>
      <c r="AF230" s="438">
        <v>33483</v>
      </c>
      <c r="AG230" s="439">
        <v>92.699335548172755</v>
      </c>
      <c r="AH230" s="439">
        <v>92.699335548172755</v>
      </c>
      <c r="AI230" s="440">
        <v>92.699335548172755</v>
      </c>
      <c r="AJ230" s="433"/>
      <c r="AK230" s="745" t="s">
        <v>6</v>
      </c>
      <c r="AL230" s="437" t="s">
        <v>19</v>
      </c>
      <c r="AM230" s="438">
        <v>3045679367.7471943</v>
      </c>
      <c r="AN230" s="439">
        <v>92.875998386968249</v>
      </c>
      <c r="AO230" s="439">
        <v>92.875998386968078</v>
      </c>
      <c r="AP230" s="440">
        <v>92.875998386968078</v>
      </c>
      <c r="AQ230" s="1"/>
      <c r="AR230" s="745" t="s">
        <v>6</v>
      </c>
      <c r="AS230" s="437" t="s">
        <v>19</v>
      </c>
      <c r="AT230" s="438">
        <v>32370</v>
      </c>
      <c r="AU230" s="439">
        <v>90.540389348847611</v>
      </c>
      <c r="AV230" s="439">
        <v>90.540389348847611</v>
      </c>
      <c r="AW230" s="440">
        <v>90.540389348847611</v>
      </c>
      <c r="AX230" s="433"/>
      <c r="AY230" s="745" t="s">
        <v>6</v>
      </c>
      <c r="AZ230" s="437" t="s">
        <v>19</v>
      </c>
      <c r="BA230" s="438">
        <v>3151111425.4486752</v>
      </c>
      <c r="BB230" s="439">
        <v>91.036321000978106</v>
      </c>
      <c r="BC230" s="439">
        <v>91.036321000978432</v>
      </c>
      <c r="BD230" s="440">
        <v>91.036321000978432</v>
      </c>
      <c r="BE230" s="1"/>
      <c r="BF230" s="437" t="s">
        <v>6</v>
      </c>
      <c r="BG230" s="437" t="s">
        <v>19</v>
      </c>
      <c r="BH230" s="438">
        <v>33338</v>
      </c>
      <c r="BI230" s="439">
        <v>90.1</v>
      </c>
      <c r="BJ230" s="439">
        <v>90.1</v>
      </c>
      <c r="BK230" s="440">
        <v>90.1</v>
      </c>
      <c r="BL230" s="433"/>
      <c r="BM230" s="437" t="s">
        <v>6</v>
      </c>
      <c r="BN230" s="437" t="s">
        <v>19</v>
      </c>
      <c r="BO230" s="438">
        <v>3144797361</v>
      </c>
      <c r="BP230" s="439">
        <v>90.8</v>
      </c>
      <c r="BQ230" s="439">
        <v>90.8</v>
      </c>
      <c r="BR230" s="440">
        <v>90.8</v>
      </c>
    </row>
    <row r="231" spans="2:70" ht="23" x14ac:dyDescent="0.35">
      <c r="B231" s="758"/>
      <c r="C231" s="9" t="s">
        <v>20</v>
      </c>
      <c r="D231" s="10">
        <v>1748</v>
      </c>
      <c r="E231" s="11">
        <v>6.0394568634903081</v>
      </c>
      <c r="F231" s="11">
        <v>6.0394568634903081</v>
      </c>
      <c r="G231" s="12">
        <v>100</v>
      </c>
      <c r="H231" s="1"/>
      <c r="I231" s="758"/>
      <c r="J231" s="9" t="s">
        <v>20</v>
      </c>
      <c r="K231" s="10">
        <v>185958349.72208118</v>
      </c>
      <c r="L231" s="11">
        <v>5.7818480669019889</v>
      </c>
      <c r="M231" s="11">
        <v>5.781848066901996</v>
      </c>
      <c r="N231" s="12">
        <v>100</v>
      </c>
      <c r="O231" s="1"/>
      <c r="P231" s="746"/>
      <c r="Q231" s="441" t="s">
        <v>20</v>
      </c>
      <c r="R231" s="442">
        <v>1912</v>
      </c>
      <c r="S231" s="443">
        <v>5.9224383595589147</v>
      </c>
      <c r="T231" s="443">
        <v>5.9224383595589147</v>
      </c>
      <c r="U231" s="444">
        <v>100</v>
      </c>
      <c r="V231" s="449"/>
      <c r="W231" s="746"/>
      <c r="X231" s="441" t="s">
        <v>20</v>
      </c>
      <c r="Y231" s="442">
        <v>174723877.53568843</v>
      </c>
      <c r="Z231" s="443">
        <v>5.6228308680028389</v>
      </c>
      <c r="AA231" s="443">
        <v>5.6228308680028221</v>
      </c>
      <c r="AB231" s="444">
        <v>100</v>
      </c>
      <c r="AC231" s="1"/>
      <c r="AD231" s="746"/>
      <c r="AE231" s="441" t="s">
        <v>20</v>
      </c>
      <c r="AF231" s="442">
        <v>2637</v>
      </c>
      <c r="AG231" s="443">
        <v>7.3006644518272417</v>
      </c>
      <c r="AH231" s="443">
        <v>7.3006644518272417</v>
      </c>
      <c r="AI231" s="444">
        <v>100</v>
      </c>
      <c r="AJ231" s="433"/>
      <c r="AK231" s="746"/>
      <c r="AL231" s="441" t="s">
        <v>20</v>
      </c>
      <c r="AM231" s="442">
        <v>233617135.80947629</v>
      </c>
      <c r="AN231" s="443">
        <v>7.1240016130319228</v>
      </c>
      <c r="AO231" s="443">
        <v>7.1240016130319104</v>
      </c>
      <c r="AP231" s="444">
        <v>100</v>
      </c>
      <c r="AQ231" s="1"/>
      <c r="AR231" s="746"/>
      <c r="AS231" s="441" t="s">
        <v>20</v>
      </c>
      <c r="AT231" s="442">
        <v>3382</v>
      </c>
      <c r="AU231" s="443">
        <v>9.4596106511523832</v>
      </c>
      <c r="AV231" s="443">
        <v>9.4596106511523832</v>
      </c>
      <c r="AW231" s="444">
        <v>100</v>
      </c>
      <c r="AX231" s="433"/>
      <c r="AY231" s="746"/>
      <c r="AZ231" s="441" t="s">
        <v>20</v>
      </c>
      <c r="BA231" s="442">
        <v>310266836.32753116</v>
      </c>
      <c r="BB231" s="443">
        <v>8.9636789990215213</v>
      </c>
      <c r="BC231" s="443">
        <v>8.9636789990215551</v>
      </c>
      <c r="BD231" s="444">
        <v>100</v>
      </c>
      <c r="BE231" s="1"/>
      <c r="BF231" s="441"/>
      <c r="BG231" s="441" t="s">
        <v>20</v>
      </c>
      <c r="BH231" s="442">
        <v>3676</v>
      </c>
      <c r="BI231" s="443">
        <v>9.9</v>
      </c>
      <c r="BJ231" s="443">
        <v>9.9</v>
      </c>
      <c r="BK231" s="444">
        <v>100</v>
      </c>
      <c r="BL231" s="433"/>
      <c r="BM231" s="441"/>
      <c r="BN231" s="441" t="s">
        <v>20</v>
      </c>
      <c r="BO231" s="442">
        <v>318712894</v>
      </c>
      <c r="BP231" s="443">
        <v>9.1999999999999993</v>
      </c>
      <c r="BQ231" s="443">
        <v>9.1999999999999993</v>
      </c>
      <c r="BR231" s="444">
        <v>100</v>
      </c>
    </row>
    <row r="232" spans="2:70" x14ac:dyDescent="0.35">
      <c r="B232" s="759"/>
      <c r="C232" s="13" t="s">
        <v>14</v>
      </c>
      <c r="D232" s="14">
        <v>28943</v>
      </c>
      <c r="E232" s="15">
        <v>100</v>
      </c>
      <c r="F232" s="15">
        <v>100</v>
      </c>
      <c r="G232" s="16"/>
      <c r="H232" s="1"/>
      <c r="I232" s="759"/>
      <c r="J232" s="13" t="s">
        <v>14</v>
      </c>
      <c r="K232" s="14">
        <v>3216244141.4985251</v>
      </c>
      <c r="L232" s="15">
        <v>99.999999999999872</v>
      </c>
      <c r="M232" s="15">
        <v>100</v>
      </c>
      <c r="N232" s="16"/>
      <c r="O232" s="1"/>
      <c r="P232" s="747"/>
      <c r="Q232" s="445" t="s">
        <v>14</v>
      </c>
      <c r="R232" s="446">
        <v>32284</v>
      </c>
      <c r="S232" s="447">
        <v>100</v>
      </c>
      <c r="T232" s="447">
        <v>100</v>
      </c>
      <c r="U232" s="448"/>
      <c r="V232" s="449"/>
      <c r="W232" s="747"/>
      <c r="X232" s="445" t="s">
        <v>14</v>
      </c>
      <c r="Y232" s="446">
        <v>3107400553.8734756</v>
      </c>
      <c r="Z232" s="447">
        <v>100.00000000000031</v>
      </c>
      <c r="AA232" s="447">
        <v>100</v>
      </c>
      <c r="AB232" s="448"/>
      <c r="AC232" s="1"/>
      <c r="AD232" s="747"/>
      <c r="AE232" s="445" t="s">
        <v>14</v>
      </c>
      <c r="AF232" s="446">
        <v>36120</v>
      </c>
      <c r="AG232" s="447">
        <v>100</v>
      </c>
      <c r="AH232" s="447">
        <v>100</v>
      </c>
      <c r="AI232" s="448"/>
      <c r="AJ232" s="433"/>
      <c r="AK232" s="747"/>
      <c r="AL232" s="445" t="s">
        <v>14</v>
      </c>
      <c r="AM232" s="446">
        <v>3279296503.5566707</v>
      </c>
      <c r="AN232" s="447">
        <v>100.00000000000017</v>
      </c>
      <c r="AO232" s="447">
        <v>100</v>
      </c>
      <c r="AP232" s="448"/>
      <c r="AQ232" s="1"/>
      <c r="AR232" s="747"/>
      <c r="AS232" s="445" t="s">
        <v>14</v>
      </c>
      <c r="AT232" s="446">
        <v>35752</v>
      </c>
      <c r="AU232" s="447">
        <v>100</v>
      </c>
      <c r="AV232" s="447">
        <v>100</v>
      </c>
      <c r="AW232" s="448"/>
      <c r="AX232" s="433"/>
      <c r="AY232" s="747"/>
      <c r="AZ232" s="445" t="s">
        <v>14</v>
      </c>
      <c r="BA232" s="446">
        <v>3461378261.7762065</v>
      </c>
      <c r="BB232" s="447">
        <v>99.999999999999616</v>
      </c>
      <c r="BC232" s="447">
        <v>100</v>
      </c>
      <c r="BD232" s="448"/>
      <c r="BE232" s="1"/>
      <c r="BF232" s="445"/>
      <c r="BG232" s="445" t="s">
        <v>14</v>
      </c>
      <c r="BH232" s="446">
        <v>37014</v>
      </c>
      <c r="BI232" s="447">
        <v>100</v>
      </c>
      <c r="BJ232" s="447">
        <v>100</v>
      </c>
      <c r="BK232" s="448"/>
      <c r="BL232" s="433"/>
      <c r="BM232" s="445"/>
      <c r="BN232" s="445" t="s">
        <v>14</v>
      </c>
      <c r="BO232" s="446">
        <v>3463510255</v>
      </c>
      <c r="BP232" s="447">
        <v>100</v>
      </c>
      <c r="BQ232" s="447">
        <v>100</v>
      </c>
      <c r="BR232" s="448"/>
    </row>
    <row r="236" spans="2:70" x14ac:dyDescent="0.35">
      <c r="B236" s="748" t="s">
        <v>28</v>
      </c>
      <c r="C236" s="748"/>
      <c r="D236" s="748"/>
      <c r="E236" s="748"/>
      <c r="F236" s="748"/>
      <c r="G236" s="748"/>
      <c r="H236" s="748"/>
      <c r="I236" s="748"/>
      <c r="J236" s="748"/>
      <c r="K236" s="748"/>
      <c r="L236" s="748"/>
      <c r="M236" s="748"/>
      <c r="N236" s="748"/>
      <c r="P236" s="748" t="s">
        <v>28</v>
      </c>
      <c r="Q236" s="748"/>
      <c r="R236" s="748"/>
      <c r="S236" s="748"/>
      <c r="T236" s="748"/>
      <c r="U236" s="748"/>
      <c r="V236" s="748"/>
      <c r="W236" s="748"/>
      <c r="X236" s="748"/>
      <c r="Y236" s="748"/>
      <c r="Z236" s="748"/>
      <c r="AA236" s="748"/>
      <c r="AB236" s="748"/>
      <c r="AD236" s="748" t="s">
        <v>28</v>
      </c>
      <c r="AE236" s="748"/>
      <c r="AF236" s="748"/>
      <c r="AG236" s="748"/>
      <c r="AH236" s="748"/>
      <c r="AI236" s="748"/>
      <c r="AJ236" s="748"/>
      <c r="AK236" s="748"/>
      <c r="AL236" s="748"/>
      <c r="AM236" s="748"/>
      <c r="AN236" s="748"/>
      <c r="AO236" s="748"/>
      <c r="AP236" s="748"/>
      <c r="AR236" s="748" t="s">
        <v>28</v>
      </c>
      <c r="AS236" s="748"/>
      <c r="AT236" s="748"/>
      <c r="AU236" s="748"/>
      <c r="AV236" s="748"/>
      <c r="AW236" s="748"/>
      <c r="AX236" s="748"/>
      <c r="AY236" s="748"/>
      <c r="AZ236" s="748"/>
      <c r="BA236" s="748"/>
      <c r="BB236" s="748"/>
      <c r="BC236" s="748"/>
      <c r="BD236" s="748"/>
      <c r="BF236" s="748" t="s">
        <v>28</v>
      </c>
      <c r="BG236" s="748"/>
      <c r="BH236" s="748"/>
      <c r="BI236" s="748"/>
      <c r="BJ236" s="748"/>
      <c r="BK236" s="748"/>
      <c r="BL236" s="748"/>
      <c r="BM236" s="748"/>
      <c r="BN236" s="748"/>
      <c r="BO236" s="748"/>
      <c r="BP236" s="748"/>
      <c r="BQ236" s="748"/>
      <c r="BR236" s="748"/>
    </row>
    <row r="238" spans="2:70" x14ac:dyDescent="0.35">
      <c r="B238" s="748" t="s">
        <v>16</v>
      </c>
      <c r="C238" s="748"/>
      <c r="D238" s="748"/>
      <c r="E238" s="748"/>
      <c r="F238" s="748"/>
      <c r="G238" s="748"/>
      <c r="H238" s="17"/>
      <c r="I238" s="748" t="s">
        <v>17</v>
      </c>
      <c r="J238" s="748"/>
      <c r="K238" s="748"/>
      <c r="L238" s="748"/>
      <c r="M238" s="748"/>
      <c r="N238" s="748"/>
      <c r="P238" s="748" t="s">
        <v>16</v>
      </c>
      <c r="Q238" s="748"/>
      <c r="R238" s="748"/>
      <c r="S238" s="748"/>
      <c r="T238" s="748"/>
      <c r="U238" s="748"/>
      <c r="V238" s="17"/>
      <c r="W238" s="748" t="s">
        <v>17</v>
      </c>
      <c r="X238" s="748"/>
      <c r="Y238" s="748"/>
      <c r="Z238" s="748"/>
      <c r="AA238" s="748"/>
      <c r="AB238" s="748"/>
      <c r="AD238" s="748" t="s">
        <v>16</v>
      </c>
      <c r="AE238" s="748"/>
      <c r="AF238" s="748"/>
      <c r="AG238" s="748"/>
      <c r="AH238" s="748"/>
      <c r="AI238" s="748"/>
      <c r="AJ238" s="17"/>
      <c r="AK238" s="748" t="s">
        <v>17</v>
      </c>
      <c r="AL238" s="748"/>
      <c r="AM238" s="748"/>
      <c r="AN238" s="748"/>
      <c r="AO238" s="748"/>
      <c r="AP238" s="748"/>
      <c r="AR238" s="748" t="s">
        <v>16</v>
      </c>
      <c r="AS238" s="748"/>
      <c r="AT238" s="748"/>
      <c r="AU238" s="748"/>
      <c r="AV238" s="748"/>
      <c r="AW238" s="748"/>
      <c r="AX238" s="17"/>
      <c r="AY238" s="748" t="s">
        <v>17</v>
      </c>
      <c r="AZ238" s="748"/>
      <c r="BA238" s="748"/>
      <c r="BB238" s="748"/>
      <c r="BC238" s="748"/>
      <c r="BD238" s="748"/>
      <c r="BF238" s="748" t="s">
        <v>16</v>
      </c>
      <c r="BG238" s="748"/>
      <c r="BH238" s="748"/>
      <c r="BI238" s="748"/>
      <c r="BJ238" s="748"/>
      <c r="BK238" s="748"/>
      <c r="BL238" s="17"/>
      <c r="BM238" s="748" t="s">
        <v>17</v>
      </c>
      <c r="BN238" s="748"/>
      <c r="BO238" s="748"/>
      <c r="BP238" s="748"/>
      <c r="BQ238" s="748"/>
      <c r="BR238" s="748"/>
    </row>
    <row r="240" spans="2:70" ht="14.5" customHeight="1" x14ac:dyDescent="0.35">
      <c r="B240" s="750" t="s">
        <v>1</v>
      </c>
      <c r="C240" s="750"/>
      <c r="D240" s="750"/>
      <c r="E240" s="750"/>
      <c r="F240" s="750"/>
      <c r="G240" s="750"/>
      <c r="H240" s="1"/>
      <c r="I240" s="750" t="s">
        <v>1</v>
      </c>
      <c r="J240" s="750"/>
      <c r="K240" s="750"/>
      <c r="L240" s="750"/>
      <c r="M240" s="750"/>
      <c r="N240" s="750"/>
      <c r="O240" s="1"/>
      <c r="P240" s="743" t="s">
        <v>1</v>
      </c>
      <c r="Q240" s="743"/>
      <c r="R240" s="743"/>
      <c r="S240" s="743"/>
      <c r="T240" s="743"/>
      <c r="U240" s="743"/>
      <c r="V240" s="433"/>
      <c r="W240" s="743" t="s">
        <v>1</v>
      </c>
      <c r="X240" s="743"/>
      <c r="Y240" s="743"/>
      <c r="Z240" s="743"/>
      <c r="AA240" s="743"/>
      <c r="AB240" s="743"/>
      <c r="AC240" s="1"/>
      <c r="AD240" s="743" t="s">
        <v>1</v>
      </c>
      <c r="AE240" s="743"/>
      <c r="AF240" s="743"/>
      <c r="AG240" s="743"/>
      <c r="AH240" s="743"/>
      <c r="AI240" s="743"/>
      <c r="AJ240" s="433"/>
      <c r="AK240" s="743" t="s">
        <v>1</v>
      </c>
      <c r="AL240" s="743"/>
      <c r="AM240" s="743"/>
      <c r="AN240" s="743"/>
      <c r="AO240" s="743"/>
      <c r="AP240" s="743"/>
      <c r="AQ240" s="1"/>
      <c r="AR240" s="743" t="s">
        <v>1</v>
      </c>
      <c r="AS240" s="743"/>
      <c r="AT240" s="743"/>
      <c r="AU240" s="743"/>
      <c r="AV240" s="743"/>
      <c r="AW240" s="743"/>
      <c r="AX240" s="433"/>
      <c r="AY240" s="743" t="s">
        <v>1</v>
      </c>
      <c r="AZ240" s="743"/>
      <c r="BA240" s="743"/>
      <c r="BB240" s="743"/>
      <c r="BC240" s="743"/>
      <c r="BD240" s="743"/>
      <c r="BE240" s="1"/>
      <c r="BF240" s="449" t="s">
        <v>1</v>
      </c>
      <c r="BG240" s="449"/>
      <c r="BH240" s="449"/>
      <c r="BI240" s="449"/>
      <c r="BJ240" s="449"/>
      <c r="BK240" s="449"/>
      <c r="BL240" s="433"/>
      <c r="BM240" s="449" t="s">
        <v>1</v>
      </c>
      <c r="BN240" s="449"/>
      <c r="BO240" s="449"/>
      <c r="BP240" s="449"/>
      <c r="BQ240" s="449"/>
      <c r="BR240" s="449"/>
    </row>
    <row r="241" spans="2:70" ht="24" x14ac:dyDescent="0.35">
      <c r="B241" s="756" t="s">
        <v>0</v>
      </c>
      <c r="C241" s="756"/>
      <c r="D241" s="2" t="s">
        <v>2</v>
      </c>
      <c r="E241" s="3" t="s">
        <v>3</v>
      </c>
      <c r="F241" s="3" t="s">
        <v>4</v>
      </c>
      <c r="G241" s="4" t="s">
        <v>5</v>
      </c>
      <c r="H241" s="1"/>
      <c r="I241" s="756" t="s">
        <v>0</v>
      </c>
      <c r="J241" s="756"/>
      <c r="K241" s="2" t="s">
        <v>2</v>
      </c>
      <c r="L241" s="3" t="s">
        <v>3</v>
      </c>
      <c r="M241" s="3" t="s">
        <v>4</v>
      </c>
      <c r="N241" s="4" t="s">
        <v>5</v>
      </c>
      <c r="O241" s="1"/>
      <c r="P241" s="744" t="s">
        <v>0</v>
      </c>
      <c r="Q241" s="744"/>
      <c r="R241" s="434" t="s">
        <v>2</v>
      </c>
      <c r="S241" s="435" t="s">
        <v>3</v>
      </c>
      <c r="T241" s="435" t="s">
        <v>4</v>
      </c>
      <c r="U241" s="436" t="s">
        <v>5</v>
      </c>
      <c r="V241" s="433"/>
      <c r="W241" s="744" t="s">
        <v>0</v>
      </c>
      <c r="X241" s="744"/>
      <c r="Y241" s="434" t="s">
        <v>2</v>
      </c>
      <c r="Z241" s="435" t="s">
        <v>3</v>
      </c>
      <c r="AA241" s="435" t="s">
        <v>4</v>
      </c>
      <c r="AB241" s="436" t="s">
        <v>5</v>
      </c>
      <c r="AC241" s="1"/>
      <c r="AD241" s="744" t="s">
        <v>0</v>
      </c>
      <c r="AE241" s="744"/>
      <c r="AF241" s="434" t="s">
        <v>2</v>
      </c>
      <c r="AG241" s="435" t="s">
        <v>3</v>
      </c>
      <c r="AH241" s="435" t="s">
        <v>4</v>
      </c>
      <c r="AI241" s="436" t="s">
        <v>5</v>
      </c>
      <c r="AJ241" s="433"/>
      <c r="AK241" s="744" t="s">
        <v>0</v>
      </c>
      <c r="AL241" s="744"/>
      <c r="AM241" s="434" t="s">
        <v>2</v>
      </c>
      <c r="AN241" s="435" t="s">
        <v>3</v>
      </c>
      <c r="AO241" s="435" t="s">
        <v>4</v>
      </c>
      <c r="AP241" s="436" t="s">
        <v>5</v>
      </c>
      <c r="AQ241" s="1"/>
      <c r="AR241" s="744" t="s">
        <v>0</v>
      </c>
      <c r="AS241" s="744"/>
      <c r="AT241" s="434" t="s">
        <v>2</v>
      </c>
      <c r="AU241" s="435" t="s">
        <v>3</v>
      </c>
      <c r="AV241" s="435" t="s">
        <v>4</v>
      </c>
      <c r="AW241" s="436" t="s">
        <v>5</v>
      </c>
      <c r="AX241" s="433"/>
      <c r="AY241" s="744" t="s">
        <v>0</v>
      </c>
      <c r="AZ241" s="744"/>
      <c r="BA241" s="434" t="s">
        <v>2</v>
      </c>
      <c r="BB241" s="435" t="s">
        <v>3</v>
      </c>
      <c r="BC241" s="435" t="s">
        <v>4</v>
      </c>
      <c r="BD241" s="436" t="s">
        <v>5</v>
      </c>
      <c r="BE241" s="1"/>
      <c r="BF241" s="450"/>
      <c r="BG241" s="450"/>
      <c r="BH241" s="434" t="s">
        <v>2</v>
      </c>
      <c r="BI241" s="435" t="s">
        <v>3</v>
      </c>
      <c r="BJ241" s="435" t="s">
        <v>4</v>
      </c>
      <c r="BK241" s="436" t="s">
        <v>5</v>
      </c>
      <c r="BL241" s="433"/>
      <c r="BM241" s="450"/>
      <c r="BN241" s="450"/>
      <c r="BO241" s="434" t="s">
        <v>2</v>
      </c>
      <c r="BP241" s="435" t="s">
        <v>3</v>
      </c>
      <c r="BQ241" s="435" t="s">
        <v>4</v>
      </c>
      <c r="BR241" s="436" t="s">
        <v>5</v>
      </c>
    </row>
    <row r="242" spans="2:70" ht="23" x14ac:dyDescent="0.35">
      <c r="B242" s="757" t="s">
        <v>6</v>
      </c>
      <c r="C242" s="5" t="s">
        <v>7</v>
      </c>
      <c r="D242" s="6">
        <v>4003</v>
      </c>
      <c r="E242" s="7">
        <v>27.260964314900569</v>
      </c>
      <c r="F242" s="7">
        <v>27.260964314900569</v>
      </c>
      <c r="G242" s="8">
        <v>27.260964314900569</v>
      </c>
      <c r="H242" s="1"/>
      <c r="I242" s="757" t="s">
        <v>6</v>
      </c>
      <c r="J242" s="5" t="s">
        <v>7</v>
      </c>
      <c r="K242" s="6">
        <v>423659289.0004971</v>
      </c>
      <c r="L242" s="7">
        <v>26.862089303285487</v>
      </c>
      <c r="M242" s="7">
        <v>26.862089303285597</v>
      </c>
      <c r="N242" s="8">
        <v>26.862089303285597</v>
      </c>
      <c r="O242" s="1"/>
      <c r="P242" s="745" t="s">
        <v>6</v>
      </c>
      <c r="Q242" s="437" t="s">
        <v>7</v>
      </c>
      <c r="R242" s="438">
        <v>4497</v>
      </c>
      <c r="S242" s="439">
        <v>26.936208445642407</v>
      </c>
      <c r="T242" s="439">
        <v>26.936208445642407</v>
      </c>
      <c r="U242" s="440">
        <v>26.936208445642407</v>
      </c>
      <c r="V242" s="433"/>
      <c r="W242" s="745" t="s">
        <v>6</v>
      </c>
      <c r="X242" s="437" t="s">
        <v>7</v>
      </c>
      <c r="Y242" s="438">
        <v>419182279.6428839</v>
      </c>
      <c r="Z242" s="439">
        <v>26.704142388411217</v>
      </c>
      <c r="AA242" s="439">
        <v>26.704142388410681</v>
      </c>
      <c r="AB242" s="440">
        <v>26.704142388410681</v>
      </c>
      <c r="AC242" s="1"/>
      <c r="AD242" s="745" t="s">
        <v>6</v>
      </c>
      <c r="AE242" s="437" t="s">
        <v>7</v>
      </c>
      <c r="AF242" s="438">
        <v>4687</v>
      </c>
      <c r="AG242" s="439">
        <v>25.870729149417677</v>
      </c>
      <c r="AH242" s="439">
        <v>25.870729149417677</v>
      </c>
      <c r="AI242" s="440">
        <v>25.870729149417677</v>
      </c>
      <c r="AJ242" s="433"/>
      <c r="AK242" s="745" t="s">
        <v>6</v>
      </c>
      <c r="AL242" s="437" t="s">
        <v>7</v>
      </c>
      <c r="AM242" s="438">
        <v>396878024.00558114</v>
      </c>
      <c r="AN242" s="439">
        <v>25.208343985325964</v>
      </c>
      <c r="AO242" s="439">
        <v>25.208343985326</v>
      </c>
      <c r="AP242" s="440">
        <v>25.208343985326</v>
      </c>
      <c r="AQ242" s="1"/>
      <c r="AR242" s="745" t="s">
        <v>6</v>
      </c>
      <c r="AS242" s="437" t="s">
        <v>7</v>
      </c>
      <c r="AT242" s="438">
        <v>4992</v>
      </c>
      <c r="AU242" s="439">
        <v>25.509734784608305</v>
      </c>
      <c r="AV242" s="439">
        <v>25.509734784608305</v>
      </c>
      <c r="AW242" s="440">
        <v>25.509734784608305</v>
      </c>
      <c r="AX242" s="433"/>
      <c r="AY242" s="745" t="s">
        <v>6</v>
      </c>
      <c r="AZ242" s="437" t="s">
        <v>7</v>
      </c>
      <c r="BA242" s="438">
        <v>450194959.48921162</v>
      </c>
      <c r="BB242" s="439">
        <v>24.643369942093759</v>
      </c>
      <c r="BC242" s="439">
        <v>24.643369942093727</v>
      </c>
      <c r="BD242" s="440">
        <v>24.643369942093727</v>
      </c>
      <c r="BE242" s="1"/>
      <c r="BF242" s="437" t="s">
        <v>6</v>
      </c>
      <c r="BG242" s="437" t="s">
        <v>7</v>
      </c>
      <c r="BH242" s="438">
        <v>5739</v>
      </c>
      <c r="BI242" s="439">
        <v>27.8</v>
      </c>
      <c r="BJ242" s="439">
        <v>27.8</v>
      </c>
      <c r="BK242" s="440">
        <v>27.8</v>
      </c>
      <c r="BL242" s="433"/>
      <c r="BM242" s="437" t="s">
        <v>6</v>
      </c>
      <c r="BN242" s="437" t="s">
        <v>7</v>
      </c>
      <c r="BO242" s="438">
        <v>496569926</v>
      </c>
      <c r="BP242" s="439">
        <v>27.2</v>
      </c>
      <c r="BQ242" s="439">
        <v>27.2</v>
      </c>
      <c r="BR242" s="440">
        <v>27.2</v>
      </c>
    </row>
    <row r="243" spans="2:70" ht="23" x14ac:dyDescent="0.35">
      <c r="B243" s="758"/>
      <c r="C243" s="9" t="s">
        <v>8</v>
      </c>
      <c r="D243" s="10">
        <v>1256</v>
      </c>
      <c r="E243" s="11">
        <v>8.5535276491419232</v>
      </c>
      <c r="F243" s="11">
        <v>8.5535276491419232</v>
      </c>
      <c r="G243" s="12">
        <v>35.814491964042496</v>
      </c>
      <c r="H243" s="1"/>
      <c r="I243" s="758"/>
      <c r="J243" s="9" t="s">
        <v>8</v>
      </c>
      <c r="K243" s="10">
        <v>137001477.28659862</v>
      </c>
      <c r="L243" s="11">
        <v>8.6865696400447217</v>
      </c>
      <c r="M243" s="11">
        <v>8.6865696400447572</v>
      </c>
      <c r="N243" s="12">
        <v>35.548658943330359</v>
      </c>
      <c r="O243" s="1"/>
      <c r="P243" s="746"/>
      <c r="Q243" s="441" t="s">
        <v>8</v>
      </c>
      <c r="R243" s="442">
        <v>1251</v>
      </c>
      <c r="S243" s="443">
        <v>7.4932614555256061</v>
      </c>
      <c r="T243" s="443">
        <v>7.4932614555256061</v>
      </c>
      <c r="U243" s="444">
        <v>34.429469901168012</v>
      </c>
      <c r="V243" s="433"/>
      <c r="W243" s="746"/>
      <c r="X243" s="441" t="s">
        <v>8</v>
      </c>
      <c r="Y243" s="442">
        <v>124133968.29707368</v>
      </c>
      <c r="Z243" s="443">
        <v>7.9079945065131367</v>
      </c>
      <c r="AA243" s="443">
        <v>7.9079945065129778</v>
      </c>
      <c r="AB243" s="444">
        <v>34.612136894923665</v>
      </c>
      <c r="AC243" s="1"/>
      <c r="AD243" s="746"/>
      <c r="AE243" s="441" t="s">
        <v>8</v>
      </c>
      <c r="AF243" s="442">
        <v>1258</v>
      </c>
      <c r="AG243" s="443">
        <v>6.9437544847380916</v>
      </c>
      <c r="AH243" s="443">
        <v>6.9437544847380916</v>
      </c>
      <c r="AI243" s="444">
        <v>32.814483634155764</v>
      </c>
      <c r="AJ243" s="433"/>
      <c r="AK243" s="746"/>
      <c r="AL243" s="441" t="s">
        <v>8</v>
      </c>
      <c r="AM243" s="442">
        <v>114125761.40493542</v>
      </c>
      <c r="AN243" s="443">
        <v>7.2488807065880598</v>
      </c>
      <c r="AO243" s="443">
        <v>7.2488807065880696</v>
      </c>
      <c r="AP243" s="444">
        <v>32.457224691914064</v>
      </c>
      <c r="AQ243" s="1"/>
      <c r="AR243" s="746"/>
      <c r="AS243" s="441" t="s">
        <v>8</v>
      </c>
      <c r="AT243" s="442">
        <v>1395</v>
      </c>
      <c r="AU243" s="443">
        <v>7.1286217997853747</v>
      </c>
      <c r="AV243" s="443">
        <v>7.1286217997853747</v>
      </c>
      <c r="AW243" s="444">
        <v>32.638356584393684</v>
      </c>
      <c r="AX243" s="433"/>
      <c r="AY243" s="746"/>
      <c r="AZ243" s="441" t="s">
        <v>8</v>
      </c>
      <c r="BA243" s="442">
        <v>137993838.01773432</v>
      </c>
      <c r="BB243" s="443">
        <v>7.5536900809789742</v>
      </c>
      <c r="BC243" s="443">
        <v>7.5536900809789644</v>
      </c>
      <c r="BD243" s="444">
        <v>32.197060023072694</v>
      </c>
      <c r="BE243" s="1"/>
      <c r="BF243" s="441"/>
      <c r="BG243" s="441" t="s">
        <v>8</v>
      </c>
      <c r="BH243" s="442">
        <v>1586</v>
      </c>
      <c r="BI243" s="443">
        <v>7.7</v>
      </c>
      <c r="BJ243" s="443">
        <v>7.7</v>
      </c>
      <c r="BK243" s="444">
        <v>35.4</v>
      </c>
      <c r="BL243" s="433"/>
      <c r="BM243" s="441"/>
      <c r="BN243" s="441" t="s">
        <v>8</v>
      </c>
      <c r="BO243" s="442">
        <v>148675681</v>
      </c>
      <c r="BP243" s="443">
        <v>8.1999999999999993</v>
      </c>
      <c r="BQ243" s="443">
        <v>8.1999999999999993</v>
      </c>
      <c r="BR243" s="444">
        <v>35.4</v>
      </c>
    </row>
    <row r="244" spans="2:70" x14ac:dyDescent="0.35">
      <c r="B244" s="758"/>
      <c r="C244" s="9" t="s">
        <v>9</v>
      </c>
      <c r="D244" s="10">
        <v>8</v>
      </c>
      <c r="E244" s="11">
        <v>5.4481067828929447E-2</v>
      </c>
      <c r="F244" s="11">
        <v>5.4481067828929447E-2</v>
      </c>
      <c r="G244" s="12">
        <v>35.868973031871427</v>
      </c>
      <c r="H244" s="1"/>
      <c r="I244" s="758"/>
      <c r="J244" s="9" t="s">
        <v>9</v>
      </c>
      <c r="K244" s="10">
        <v>385224.68775705562</v>
      </c>
      <c r="L244" s="11">
        <v>2.4425145943980833E-2</v>
      </c>
      <c r="M244" s="11">
        <v>2.4425145943980934E-2</v>
      </c>
      <c r="N244" s="12">
        <v>35.573084089274339</v>
      </c>
      <c r="O244" s="1"/>
      <c r="P244" s="746"/>
      <c r="Q244" s="441" t="s">
        <v>9</v>
      </c>
      <c r="R244" s="442">
        <v>4</v>
      </c>
      <c r="S244" s="443">
        <v>2.3959269242288112E-2</v>
      </c>
      <c r="T244" s="443">
        <v>2.3959269242288112E-2</v>
      </c>
      <c r="U244" s="444">
        <v>34.453429170410303</v>
      </c>
      <c r="V244" s="433"/>
      <c r="W244" s="746"/>
      <c r="X244" s="441" t="s">
        <v>9</v>
      </c>
      <c r="Y244" s="442">
        <v>300944.86499131541</v>
      </c>
      <c r="Z244" s="443">
        <v>1.9171789734613382E-2</v>
      </c>
      <c r="AA244" s="443">
        <v>1.9171789734612997E-2</v>
      </c>
      <c r="AB244" s="444">
        <v>34.631308684658272</v>
      </c>
      <c r="AC244" s="1"/>
      <c r="AD244" s="746"/>
      <c r="AE244" s="441" t="s">
        <v>9</v>
      </c>
      <c r="AF244" s="442">
        <v>7</v>
      </c>
      <c r="AG244" s="443">
        <v>3.8637743555776344E-2</v>
      </c>
      <c r="AH244" s="443">
        <v>3.8637743555776344E-2</v>
      </c>
      <c r="AI244" s="444">
        <v>32.853121377711538</v>
      </c>
      <c r="AJ244" s="433"/>
      <c r="AK244" s="746"/>
      <c r="AL244" s="441" t="s">
        <v>9</v>
      </c>
      <c r="AM244" s="442">
        <v>476338.19289160206</v>
      </c>
      <c r="AN244" s="443">
        <v>3.0255384005820379E-2</v>
      </c>
      <c r="AO244" s="443">
        <v>3.0255384005820417E-2</v>
      </c>
      <c r="AP244" s="444">
        <v>32.487480075919891</v>
      </c>
      <c r="AQ244" s="1"/>
      <c r="AR244" s="746"/>
      <c r="AS244" s="441" t="s">
        <v>9</v>
      </c>
      <c r="AT244" s="442">
        <v>7</v>
      </c>
      <c r="AU244" s="443">
        <v>3.5770862077776071E-2</v>
      </c>
      <c r="AV244" s="443">
        <v>3.5770862077776071E-2</v>
      </c>
      <c r="AW244" s="444">
        <v>32.674127446471459</v>
      </c>
      <c r="AX244" s="433"/>
      <c r="AY244" s="746"/>
      <c r="AZ244" s="441" t="s">
        <v>9</v>
      </c>
      <c r="BA244" s="442">
        <v>770606.87446004886</v>
      </c>
      <c r="BB244" s="443">
        <v>4.2182503128835383E-2</v>
      </c>
      <c r="BC244" s="443">
        <v>4.2182503128835327E-2</v>
      </c>
      <c r="BD244" s="444">
        <v>32.239242526201537</v>
      </c>
      <c r="BE244" s="1"/>
      <c r="BF244" s="441"/>
      <c r="BG244" s="441" t="s">
        <v>9</v>
      </c>
      <c r="BH244" s="442">
        <v>10</v>
      </c>
      <c r="BI244" s="443">
        <v>0</v>
      </c>
      <c r="BJ244" s="443">
        <v>0</v>
      </c>
      <c r="BK244" s="444">
        <v>35.5</v>
      </c>
      <c r="BL244" s="433"/>
      <c r="BM244" s="441"/>
      <c r="BN244" s="441" t="s">
        <v>9</v>
      </c>
      <c r="BO244" s="442">
        <v>1003575</v>
      </c>
      <c r="BP244" s="443">
        <v>0.1</v>
      </c>
      <c r="BQ244" s="443">
        <v>0.1</v>
      </c>
      <c r="BR244" s="444">
        <v>35.5</v>
      </c>
    </row>
    <row r="245" spans="2:70" x14ac:dyDescent="0.35">
      <c r="B245" s="758"/>
      <c r="C245" s="9" t="s">
        <v>10</v>
      </c>
      <c r="D245" s="10">
        <v>55</v>
      </c>
      <c r="E245" s="11">
        <v>0.37455734132388996</v>
      </c>
      <c r="F245" s="11">
        <v>0.37455734132388996</v>
      </c>
      <c r="G245" s="12">
        <v>36.243530373195313</v>
      </c>
      <c r="H245" s="1"/>
      <c r="I245" s="758"/>
      <c r="J245" s="9" t="s">
        <v>10</v>
      </c>
      <c r="K245" s="10">
        <v>5139980.7374336747</v>
      </c>
      <c r="L245" s="11">
        <v>0.32590013997296902</v>
      </c>
      <c r="M245" s="11">
        <v>0.3259001399729704</v>
      </c>
      <c r="N245" s="12">
        <v>35.898984229247311</v>
      </c>
      <c r="O245" s="1"/>
      <c r="P245" s="746"/>
      <c r="Q245" s="441" t="s">
        <v>10</v>
      </c>
      <c r="R245" s="442">
        <v>31</v>
      </c>
      <c r="S245" s="443">
        <v>0.18568433662773284</v>
      </c>
      <c r="T245" s="443">
        <v>0.18568433662773284</v>
      </c>
      <c r="U245" s="444">
        <v>34.639113507038033</v>
      </c>
      <c r="V245" s="433"/>
      <c r="W245" s="746"/>
      <c r="X245" s="441" t="s">
        <v>10</v>
      </c>
      <c r="Y245" s="442">
        <v>2790299.1651881863</v>
      </c>
      <c r="Z245" s="443">
        <v>0.17775690870551622</v>
      </c>
      <c r="AA245" s="443">
        <v>0.17775690870551264</v>
      </c>
      <c r="AB245" s="444">
        <v>34.809065593363783</v>
      </c>
      <c r="AC245" s="1"/>
      <c r="AD245" s="746"/>
      <c r="AE245" s="441" t="s">
        <v>10</v>
      </c>
      <c r="AF245" s="442">
        <v>21</v>
      </c>
      <c r="AG245" s="443">
        <v>0.11591323066732903</v>
      </c>
      <c r="AH245" s="443">
        <v>0.11591323066732903</v>
      </c>
      <c r="AI245" s="444">
        <v>32.96903460837887</v>
      </c>
      <c r="AJ245" s="433"/>
      <c r="AK245" s="746"/>
      <c r="AL245" s="441" t="s">
        <v>10</v>
      </c>
      <c r="AM245" s="442">
        <v>1867377.8908935457</v>
      </c>
      <c r="AN245" s="443">
        <v>0.11860950059450766</v>
      </c>
      <c r="AO245" s="443">
        <v>0.11860950059450781</v>
      </c>
      <c r="AP245" s="444">
        <v>32.606089576514393</v>
      </c>
      <c r="AQ245" s="1"/>
      <c r="AR245" s="746"/>
      <c r="AS245" s="441" t="s">
        <v>10</v>
      </c>
      <c r="AT245" s="442">
        <v>39</v>
      </c>
      <c r="AU245" s="443">
        <v>0.19929480300475239</v>
      </c>
      <c r="AV245" s="443">
        <v>0.19929480300475239</v>
      </c>
      <c r="AW245" s="444">
        <v>32.873422249476214</v>
      </c>
      <c r="AX245" s="433"/>
      <c r="AY245" s="746"/>
      <c r="AZ245" s="441" t="s">
        <v>10</v>
      </c>
      <c r="BA245" s="442">
        <v>3127433.877184303</v>
      </c>
      <c r="BB245" s="443">
        <v>0.1711936315154064</v>
      </c>
      <c r="BC245" s="443">
        <v>0.17119363151540615</v>
      </c>
      <c r="BD245" s="444">
        <v>32.410436157716937</v>
      </c>
      <c r="BE245" s="1"/>
      <c r="BF245" s="441"/>
      <c r="BG245" s="441" t="s">
        <v>10</v>
      </c>
      <c r="BH245" s="442">
        <v>59</v>
      </c>
      <c r="BI245" s="443">
        <v>0.3</v>
      </c>
      <c r="BJ245" s="443">
        <v>0.3</v>
      </c>
      <c r="BK245" s="444">
        <v>35.799999999999997</v>
      </c>
      <c r="BL245" s="433"/>
      <c r="BM245" s="441"/>
      <c r="BN245" s="441" t="s">
        <v>10</v>
      </c>
      <c r="BO245" s="442">
        <v>5359344</v>
      </c>
      <c r="BP245" s="443">
        <v>0.3</v>
      </c>
      <c r="BQ245" s="443">
        <v>0.3</v>
      </c>
      <c r="BR245" s="444">
        <v>35.799999999999997</v>
      </c>
    </row>
    <row r="246" spans="2:70" x14ac:dyDescent="0.35">
      <c r="B246" s="758"/>
      <c r="C246" s="9" t="s">
        <v>11</v>
      </c>
      <c r="D246" s="10">
        <v>5630</v>
      </c>
      <c r="E246" s="11">
        <v>38.341051484609103</v>
      </c>
      <c r="F246" s="11">
        <v>38.341051484609103</v>
      </c>
      <c r="G246" s="12">
        <v>74.584581857804409</v>
      </c>
      <c r="H246" s="1"/>
      <c r="I246" s="758"/>
      <c r="J246" s="9" t="s">
        <v>11</v>
      </c>
      <c r="K246" s="10">
        <v>603583504.75135636</v>
      </c>
      <c r="L246" s="11">
        <v>38.270172347388211</v>
      </c>
      <c r="M246" s="11">
        <v>38.270172347388367</v>
      </c>
      <c r="N246" s="12">
        <v>74.169156576635672</v>
      </c>
      <c r="O246" s="1"/>
      <c r="P246" s="746"/>
      <c r="Q246" s="441" t="s">
        <v>11</v>
      </c>
      <c r="R246" s="442">
        <v>5631</v>
      </c>
      <c r="S246" s="443">
        <v>33.728661275831087</v>
      </c>
      <c r="T246" s="443">
        <v>33.728661275831087</v>
      </c>
      <c r="U246" s="444">
        <v>68.36777478286912</v>
      </c>
      <c r="V246" s="433"/>
      <c r="W246" s="746"/>
      <c r="X246" s="441" t="s">
        <v>11</v>
      </c>
      <c r="Y246" s="442">
        <v>540405163.04182196</v>
      </c>
      <c r="Z246" s="443">
        <v>34.426685292125704</v>
      </c>
      <c r="AA246" s="443">
        <v>34.426685292125008</v>
      </c>
      <c r="AB246" s="444">
        <v>69.235750885488784</v>
      </c>
      <c r="AC246" s="1"/>
      <c r="AD246" s="746"/>
      <c r="AE246" s="441" t="s">
        <v>11</v>
      </c>
      <c r="AF246" s="442">
        <v>5830</v>
      </c>
      <c r="AG246" s="443">
        <v>32.179720704310867</v>
      </c>
      <c r="AH246" s="443">
        <v>32.179720704310867</v>
      </c>
      <c r="AI246" s="444">
        <v>65.148755312689744</v>
      </c>
      <c r="AJ246" s="433"/>
      <c r="AK246" s="746"/>
      <c r="AL246" s="441" t="s">
        <v>11</v>
      </c>
      <c r="AM246" s="442">
        <v>518834704.52557319</v>
      </c>
      <c r="AN246" s="443">
        <v>32.954618074347401</v>
      </c>
      <c r="AO246" s="443">
        <v>32.954618074347444</v>
      </c>
      <c r="AP246" s="444">
        <v>65.560707650861843</v>
      </c>
      <c r="AQ246" s="1"/>
      <c r="AR246" s="746"/>
      <c r="AS246" s="441" t="s">
        <v>11</v>
      </c>
      <c r="AT246" s="442">
        <v>7017</v>
      </c>
      <c r="AU246" s="443">
        <v>35.857734171393531</v>
      </c>
      <c r="AV246" s="443">
        <v>35.857734171393531</v>
      </c>
      <c r="AW246" s="444">
        <v>68.731156420869738</v>
      </c>
      <c r="AX246" s="433"/>
      <c r="AY246" s="746"/>
      <c r="AZ246" s="441" t="s">
        <v>11</v>
      </c>
      <c r="BA246" s="442">
        <v>650186896.9192934</v>
      </c>
      <c r="BB246" s="443">
        <v>35.590794375982114</v>
      </c>
      <c r="BC246" s="443">
        <v>35.590794375982071</v>
      </c>
      <c r="BD246" s="444">
        <v>68.001230533699001</v>
      </c>
      <c r="BE246" s="1"/>
      <c r="BF246" s="441"/>
      <c r="BG246" s="441" t="s">
        <v>11</v>
      </c>
      <c r="BH246" s="442">
        <v>7129</v>
      </c>
      <c r="BI246" s="443">
        <v>34.5</v>
      </c>
      <c r="BJ246" s="443">
        <v>34.5</v>
      </c>
      <c r="BK246" s="444">
        <v>70.3</v>
      </c>
      <c r="BL246" s="433"/>
      <c r="BM246" s="441"/>
      <c r="BN246" s="441" t="s">
        <v>11</v>
      </c>
      <c r="BO246" s="442">
        <v>619780491</v>
      </c>
      <c r="BP246" s="443">
        <v>34</v>
      </c>
      <c r="BQ246" s="443">
        <v>34</v>
      </c>
      <c r="BR246" s="444">
        <v>69.8</v>
      </c>
    </row>
    <row r="247" spans="2:70" x14ac:dyDescent="0.35">
      <c r="B247" s="758"/>
      <c r="C247" s="9" t="s">
        <v>12</v>
      </c>
      <c r="D247" s="10">
        <v>3340</v>
      </c>
      <c r="E247" s="11">
        <v>22.745845818578044</v>
      </c>
      <c r="F247" s="11">
        <v>22.745845818578044</v>
      </c>
      <c r="G247" s="12">
        <v>97.330427676382456</v>
      </c>
      <c r="H247" s="1"/>
      <c r="I247" s="758"/>
      <c r="J247" s="9" t="s">
        <v>12</v>
      </c>
      <c r="K247" s="10">
        <v>362428789.32958496</v>
      </c>
      <c r="L247" s="11">
        <v>22.97977350625618</v>
      </c>
      <c r="M247" s="11">
        <v>22.979773506256276</v>
      </c>
      <c r="N247" s="12">
        <v>97.148930082891951</v>
      </c>
      <c r="O247" s="1"/>
      <c r="P247" s="746"/>
      <c r="Q247" s="441" t="s">
        <v>12</v>
      </c>
      <c r="R247" s="442">
        <v>4899</v>
      </c>
      <c r="S247" s="443">
        <v>29.344115004492359</v>
      </c>
      <c r="T247" s="443">
        <v>29.344115004492359</v>
      </c>
      <c r="U247" s="444">
        <v>97.711889787361486</v>
      </c>
      <c r="V247" s="433"/>
      <c r="W247" s="746"/>
      <c r="X247" s="441" t="s">
        <v>12</v>
      </c>
      <c r="Y247" s="442">
        <v>439866024.57111007</v>
      </c>
      <c r="Z247" s="443">
        <v>28.02180703339452</v>
      </c>
      <c r="AA247" s="443">
        <v>28.021807033393952</v>
      </c>
      <c r="AB247" s="444">
        <v>97.257557918882739</v>
      </c>
      <c r="AC247" s="1"/>
      <c r="AD247" s="746"/>
      <c r="AE247" s="441" t="s">
        <v>12</v>
      </c>
      <c r="AF247" s="442">
        <v>5821</v>
      </c>
      <c r="AG247" s="443">
        <v>32.130043605453437</v>
      </c>
      <c r="AH247" s="443">
        <v>32.130043605453437</v>
      </c>
      <c r="AI247" s="444">
        <v>97.278798918143181</v>
      </c>
      <c r="AJ247" s="433"/>
      <c r="AK247" s="746"/>
      <c r="AL247" s="441" t="s">
        <v>12</v>
      </c>
      <c r="AM247" s="442">
        <v>490548943.60043877</v>
      </c>
      <c r="AN247" s="443">
        <v>31.158002620332109</v>
      </c>
      <c r="AO247" s="443">
        <v>31.158002620332148</v>
      </c>
      <c r="AP247" s="444">
        <v>96.718710271193984</v>
      </c>
      <c r="AQ247" s="1"/>
      <c r="AR247" s="746"/>
      <c r="AS247" s="441" t="s">
        <v>12</v>
      </c>
      <c r="AT247" s="442">
        <v>5635</v>
      </c>
      <c r="AU247" s="443">
        <v>28.795543972609739</v>
      </c>
      <c r="AV247" s="443">
        <v>28.795543972609739</v>
      </c>
      <c r="AW247" s="444">
        <v>97.526700393479487</v>
      </c>
      <c r="AX247" s="433"/>
      <c r="AY247" s="746"/>
      <c r="AZ247" s="441" t="s">
        <v>12</v>
      </c>
      <c r="BA247" s="442">
        <v>528379005.50709391</v>
      </c>
      <c r="BB247" s="443">
        <v>28.923112149279728</v>
      </c>
      <c r="BC247" s="443">
        <v>28.923112149279689</v>
      </c>
      <c r="BD247" s="444">
        <v>96.92434268297869</v>
      </c>
      <c r="BE247" s="1"/>
      <c r="BF247" s="441"/>
      <c r="BG247" s="441" t="s">
        <v>12</v>
      </c>
      <c r="BH247" s="442">
        <v>5679</v>
      </c>
      <c r="BI247" s="443">
        <v>27.5</v>
      </c>
      <c r="BJ247" s="443">
        <v>27.5</v>
      </c>
      <c r="BK247" s="444">
        <v>97.8</v>
      </c>
      <c r="BL247" s="433"/>
      <c r="BM247" s="441"/>
      <c r="BN247" s="441" t="s">
        <v>12</v>
      </c>
      <c r="BO247" s="442">
        <v>497375215</v>
      </c>
      <c r="BP247" s="443">
        <v>27.3</v>
      </c>
      <c r="BQ247" s="443">
        <v>27.3</v>
      </c>
      <c r="BR247" s="444">
        <v>97.1</v>
      </c>
    </row>
    <row r="248" spans="2:70" x14ac:dyDescent="0.35">
      <c r="B248" s="758"/>
      <c r="C248" s="9" t="s">
        <v>13</v>
      </c>
      <c r="D248" s="10">
        <v>392</v>
      </c>
      <c r="E248" s="11">
        <v>2.6695723236175426</v>
      </c>
      <c r="F248" s="11">
        <v>2.6695723236175426</v>
      </c>
      <c r="G248" s="12">
        <v>100</v>
      </c>
      <c r="H248" s="1"/>
      <c r="I248" s="758"/>
      <c r="J248" s="9" t="s">
        <v>13</v>
      </c>
      <c r="K248" s="10">
        <v>44966057.566674881</v>
      </c>
      <c r="L248" s="11">
        <v>2.851069917108036</v>
      </c>
      <c r="M248" s="11">
        <v>2.851069917108048</v>
      </c>
      <c r="N248" s="12">
        <v>100</v>
      </c>
      <c r="O248" s="1"/>
      <c r="P248" s="746"/>
      <c r="Q248" s="441" t="s">
        <v>13</v>
      </c>
      <c r="R248" s="442">
        <v>382</v>
      </c>
      <c r="S248" s="443">
        <v>2.2881102126385144</v>
      </c>
      <c r="T248" s="443">
        <v>2.2881102126385144</v>
      </c>
      <c r="U248" s="444">
        <v>100</v>
      </c>
      <c r="V248" s="433"/>
      <c r="W248" s="746"/>
      <c r="X248" s="441" t="s">
        <v>13</v>
      </c>
      <c r="Y248" s="442">
        <v>43048868.847037643</v>
      </c>
      <c r="Z248" s="443">
        <v>2.7424420811173205</v>
      </c>
      <c r="AA248" s="443">
        <v>2.742442081117265</v>
      </c>
      <c r="AB248" s="444">
        <v>100</v>
      </c>
      <c r="AC248" s="1"/>
      <c r="AD248" s="746"/>
      <c r="AE248" s="441" t="s">
        <v>13</v>
      </c>
      <c r="AF248" s="442">
        <v>493</v>
      </c>
      <c r="AG248" s="443">
        <v>2.7212010818568193</v>
      </c>
      <c r="AH248" s="443">
        <v>2.7212010818568193</v>
      </c>
      <c r="AI248" s="444">
        <v>100</v>
      </c>
      <c r="AJ248" s="433"/>
      <c r="AK248" s="746"/>
      <c r="AL248" s="441" t="s">
        <v>13</v>
      </c>
      <c r="AM248" s="442">
        <v>51660346.45180995</v>
      </c>
      <c r="AN248" s="443">
        <v>3.2812897288060112</v>
      </c>
      <c r="AO248" s="443">
        <v>3.2812897288060152</v>
      </c>
      <c r="AP248" s="444">
        <v>100</v>
      </c>
      <c r="AQ248" s="1"/>
      <c r="AR248" s="746"/>
      <c r="AS248" s="441" t="s">
        <v>13</v>
      </c>
      <c r="AT248" s="442">
        <v>484</v>
      </c>
      <c r="AU248" s="443">
        <v>2.4732996065205173</v>
      </c>
      <c r="AV248" s="443">
        <v>2.4732996065205173</v>
      </c>
      <c r="AW248" s="444">
        <v>100</v>
      </c>
      <c r="AX248" s="433"/>
      <c r="AY248" s="746"/>
      <c r="AZ248" s="441" t="s">
        <v>13</v>
      </c>
      <c r="BA248" s="442">
        <v>56187340.63128154</v>
      </c>
      <c r="BB248" s="443">
        <v>3.075657317021312</v>
      </c>
      <c r="BC248" s="443">
        <v>3.0756573170213084</v>
      </c>
      <c r="BD248" s="444">
        <v>100</v>
      </c>
      <c r="BE248" s="1"/>
      <c r="BF248" s="441"/>
      <c r="BG248" s="441" t="s">
        <v>13</v>
      </c>
      <c r="BH248" s="442">
        <v>461</v>
      </c>
      <c r="BI248" s="443">
        <v>2.2000000000000002</v>
      </c>
      <c r="BJ248" s="443">
        <v>2.2000000000000002</v>
      </c>
      <c r="BK248" s="444">
        <v>100</v>
      </c>
      <c r="BL248" s="433"/>
      <c r="BM248" s="441"/>
      <c r="BN248" s="441" t="s">
        <v>13</v>
      </c>
      <c r="BO248" s="442">
        <v>53587194</v>
      </c>
      <c r="BP248" s="443">
        <v>2.9</v>
      </c>
      <c r="BQ248" s="443">
        <v>2.9</v>
      </c>
      <c r="BR248" s="444">
        <v>100</v>
      </c>
    </row>
    <row r="249" spans="2:70" x14ac:dyDescent="0.35">
      <c r="B249" s="759"/>
      <c r="C249" s="13" t="s">
        <v>14</v>
      </c>
      <c r="D249" s="14">
        <v>14684</v>
      </c>
      <c r="E249" s="15">
        <v>100</v>
      </c>
      <c r="F249" s="15">
        <v>100</v>
      </c>
      <c r="G249" s="16"/>
      <c r="H249" s="1"/>
      <c r="I249" s="759"/>
      <c r="J249" s="13" t="s">
        <v>14</v>
      </c>
      <c r="K249" s="14">
        <v>1577164323.3599026</v>
      </c>
      <c r="L249" s="15">
        <v>99.999999999999574</v>
      </c>
      <c r="M249" s="15">
        <v>100</v>
      </c>
      <c r="N249" s="16"/>
      <c r="O249" s="1"/>
      <c r="P249" s="747"/>
      <c r="Q249" s="445" t="s">
        <v>14</v>
      </c>
      <c r="R249" s="446">
        <v>16695</v>
      </c>
      <c r="S249" s="447">
        <v>100</v>
      </c>
      <c r="T249" s="447">
        <v>100</v>
      </c>
      <c r="U249" s="448"/>
      <c r="V249" s="433"/>
      <c r="W249" s="747"/>
      <c r="X249" s="445" t="s">
        <v>14</v>
      </c>
      <c r="Y249" s="446">
        <v>1569727548.4301066</v>
      </c>
      <c r="Z249" s="447">
        <v>100.00000000000202</v>
      </c>
      <c r="AA249" s="447">
        <v>100</v>
      </c>
      <c r="AB249" s="448"/>
      <c r="AC249" s="1"/>
      <c r="AD249" s="747"/>
      <c r="AE249" s="445" t="s">
        <v>14</v>
      </c>
      <c r="AF249" s="446">
        <v>18117</v>
      </c>
      <c r="AG249" s="447">
        <v>100</v>
      </c>
      <c r="AH249" s="447">
        <v>100</v>
      </c>
      <c r="AI249" s="448"/>
      <c r="AJ249" s="433"/>
      <c r="AK249" s="747"/>
      <c r="AL249" s="445" t="s">
        <v>14</v>
      </c>
      <c r="AM249" s="446">
        <v>1574391496.0721235</v>
      </c>
      <c r="AN249" s="447">
        <v>99.999999999999872</v>
      </c>
      <c r="AO249" s="447">
        <v>100</v>
      </c>
      <c r="AP249" s="448"/>
      <c r="AQ249" s="1"/>
      <c r="AR249" s="747"/>
      <c r="AS249" s="445" t="s">
        <v>14</v>
      </c>
      <c r="AT249" s="446">
        <v>19569</v>
      </c>
      <c r="AU249" s="447">
        <v>100</v>
      </c>
      <c r="AV249" s="447">
        <v>100</v>
      </c>
      <c r="AW249" s="448"/>
      <c r="AX249" s="433"/>
      <c r="AY249" s="747"/>
      <c r="AZ249" s="445" t="s">
        <v>14</v>
      </c>
      <c r="BA249" s="446">
        <v>1826840081.3162591</v>
      </c>
      <c r="BB249" s="447">
        <v>100.00000000000013</v>
      </c>
      <c r="BC249" s="447">
        <v>100</v>
      </c>
      <c r="BD249" s="448"/>
      <c r="BE249" s="1"/>
      <c r="BF249" s="445"/>
      <c r="BG249" s="445" t="s">
        <v>14</v>
      </c>
      <c r="BH249" s="446">
        <v>20663</v>
      </c>
      <c r="BI249" s="447">
        <v>100</v>
      </c>
      <c r="BJ249" s="447">
        <v>100</v>
      </c>
      <c r="BK249" s="448"/>
      <c r="BL249" s="433"/>
      <c r="BM249" s="445"/>
      <c r="BN249" s="445" t="s">
        <v>14</v>
      </c>
      <c r="BO249" s="446">
        <v>1822351425</v>
      </c>
      <c r="BP249" s="447">
        <v>100</v>
      </c>
      <c r="BQ249" s="447">
        <v>100</v>
      </c>
      <c r="BR249" s="448"/>
    </row>
    <row r="251" spans="2:70" x14ac:dyDescent="0.35">
      <c r="B251" s="750" t="s">
        <v>18</v>
      </c>
      <c r="C251" s="750"/>
      <c r="D251" s="750"/>
      <c r="E251" s="750"/>
      <c r="F251" s="750"/>
      <c r="G251" s="750"/>
      <c r="H251" s="1"/>
      <c r="I251" s="750" t="s">
        <v>18</v>
      </c>
      <c r="J251" s="750"/>
      <c r="K251" s="750"/>
      <c r="L251" s="750"/>
      <c r="M251" s="750"/>
      <c r="N251" s="750"/>
      <c r="O251" s="1"/>
      <c r="P251" s="743" t="s">
        <v>18</v>
      </c>
      <c r="Q251" s="743"/>
      <c r="R251" s="743"/>
      <c r="S251" s="743"/>
      <c r="T251" s="743"/>
      <c r="U251" s="743"/>
      <c r="V251" s="433"/>
      <c r="W251" s="53" t="s">
        <v>18</v>
      </c>
      <c r="X251" s="53"/>
      <c r="Y251" s="53"/>
      <c r="Z251" s="53"/>
      <c r="AA251" s="53"/>
      <c r="AB251" s="53"/>
      <c r="AC251" s="1"/>
      <c r="AD251" s="743" t="s">
        <v>18</v>
      </c>
      <c r="AE251" s="743"/>
      <c r="AF251" s="743"/>
      <c r="AG251" s="743"/>
      <c r="AH251" s="743"/>
      <c r="AI251" s="743"/>
      <c r="AJ251" s="433"/>
      <c r="AK251" s="743" t="s">
        <v>18</v>
      </c>
      <c r="AL251" s="743"/>
      <c r="AM251" s="743"/>
      <c r="AN251" s="743"/>
      <c r="AO251" s="743"/>
      <c r="AP251" s="743"/>
      <c r="AQ251" s="1"/>
      <c r="AR251" s="743" t="s">
        <v>18</v>
      </c>
      <c r="AS251" s="743"/>
      <c r="AT251" s="743"/>
      <c r="AU251" s="743"/>
      <c r="AV251" s="743"/>
      <c r="AW251" s="743"/>
      <c r="AX251" s="433"/>
      <c r="AY251" s="743" t="s">
        <v>18</v>
      </c>
      <c r="AZ251" s="743"/>
      <c r="BA251" s="743"/>
      <c r="BB251" s="743"/>
      <c r="BC251" s="743"/>
      <c r="BD251" s="743"/>
      <c r="BE251" s="1"/>
      <c r="BF251" s="449" t="s">
        <v>18</v>
      </c>
      <c r="BG251" s="449"/>
      <c r="BH251" s="449"/>
      <c r="BI251" s="449"/>
      <c r="BJ251" s="449"/>
      <c r="BK251" s="449"/>
      <c r="BL251" s="433"/>
      <c r="BM251" s="449" t="s">
        <v>18</v>
      </c>
      <c r="BN251" s="449"/>
      <c r="BO251" s="449"/>
      <c r="BP251" s="449"/>
      <c r="BQ251" s="449"/>
      <c r="BR251" s="449"/>
    </row>
    <row r="252" spans="2:70" ht="24" x14ac:dyDescent="0.35">
      <c r="B252" s="756" t="s">
        <v>0</v>
      </c>
      <c r="C252" s="756"/>
      <c r="D252" s="2" t="s">
        <v>2</v>
      </c>
      <c r="E252" s="3" t="s">
        <v>3</v>
      </c>
      <c r="F252" s="3" t="s">
        <v>4</v>
      </c>
      <c r="G252" s="4" t="s">
        <v>5</v>
      </c>
      <c r="H252" s="1"/>
      <c r="I252" s="756" t="s">
        <v>0</v>
      </c>
      <c r="J252" s="756"/>
      <c r="K252" s="2" t="s">
        <v>2</v>
      </c>
      <c r="L252" s="3" t="s">
        <v>3</v>
      </c>
      <c r="M252" s="3" t="s">
        <v>4</v>
      </c>
      <c r="N252" s="4" t="s">
        <v>5</v>
      </c>
      <c r="O252" s="1"/>
      <c r="P252" s="744" t="s">
        <v>0</v>
      </c>
      <c r="Q252" s="744"/>
      <c r="R252" s="434" t="s">
        <v>2</v>
      </c>
      <c r="S252" s="435" t="s">
        <v>3</v>
      </c>
      <c r="T252" s="435" t="s">
        <v>4</v>
      </c>
      <c r="U252" s="436" t="s">
        <v>5</v>
      </c>
      <c r="V252" s="449"/>
      <c r="W252" s="34"/>
      <c r="X252" s="34"/>
      <c r="Y252" s="2" t="s">
        <v>2</v>
      </c>
      <c r="Z252" s="3" t="s">
        <v>3</v>
      </c>
      <c r="AA252" s="3" t="s">
        <v>4</v>
      </c>
      <c r="AB252" s="4" t="s">
        <v>5</v>
      </c>
      <c r="AC252" s="1"/>
      <c r="AD252" s="744" t="s">
        <v>0</v>
      </c>
      <c r="AE252" s="744"/>
      <c r="AF252" s="434" t="s">
        <v>2</v>
      </c>
      <c r="AG252" s="435" t="s">
        <v>3</v>
      </c>
      <c r="AH252" s="435" t="s">
        <v>4</v>
      </c>
      <c r="AI252" s="436" t="s">
        <v>5</v>
      </c>
      <c r="AJ252" s="433"/>
      <c r="AK252" s="744" t="s">
        <v>0</v>
      </c>
      <c r="AL252" s="744"/>
      <c r="AM252" s="434" t="s">
        <v>2</v>
      </c>
      <c r="AN252" s="435" t="s">
        <v>3</v>
      </c>
      <c r="AO252" s="435" t="s">
        <v>4</v>
      </c>
      <c r="AP252" s="436" t="s">
        <v>5</v>
      </c>
      <c r="AQ252" s="1"/>
      <c r="AR252" s="744" t="s">
        <v>0</v>
      </c>
      <c r="AS252" s="744"/>
      <c r="AT252" s="434" t="s">
        <v>2</v>
      </c>
      <c r="AU252" s="435" t="s">
        <v>3</v>
      </c>
      <c r="AV252" s="435" t="s">
        <v>4</v>
      </c>
      <c r="AW252" s="436" t="s">
        <v>5</v>
      </c>
      <c r="AX252" s="433"/>
      <c r="AY252" s="744" t="s">
        <v>0</v>
      </c>
      <c r="AZ252" s="744"/>
      <c r="BA252" s="434" t="s">
        <v>2</v>
      </c>
      <c r="BB252" s="435" t="s">
        <v>3</v>
      </c>
      <c r="BC252" s="435" t="s">
        <v>4</v>
      </c>
      <c r="BD252" s="436" t="s">
        <v>5</v>
      </c>
      <c r="BE252" s="1"/>
      <c r="BF252" s="450"/>
      <c r="BG252" s="450"/>
      <c r="BH252" s="434" t="s">
        <v>2</v>
      </c>
      <c r="BI252" s="435" t="s">
        <v>3</v>
      </c>
      <c r="BJ252" s="435" t="s">
        <v>4</v>
      </c>
      <c r="BK252" s="436" t="s">
        <v>5</v>
      </c>
      <c r="BL252" s="433"/>
      <c r="BM252" s="450"/>
      <c r="BN252" s="450"/>
      <c r="BO252" s="434" t="s">
        <v>2</v>
      </c>
      <c r="BP252" s="435" t="s">
        <v>3</v>
      </c>
      <c r="BQ252" s="435" t="s">
        <v>4</v>
      </c>
      <c r="BR252" s="436" t="s">
        <v>5</v>
      </c>
    </row>
    <row r="253" spans="2:70" ht="23" x14ac:dyDescent="0.35">
      <c r="B253" s="757" t="s">
        <v>6</v>
      </c>
      <c r="C253" s="5" t="s">
        <v>19</v>
      </c>
      <c r="D253" s="6">
        <v>13759</v>
      </c>
      <c r="E253" s="7">
        <v>93.700626532280026</v>
      </c>
      <c r="F253" s="7">
        <v>93.700626532280026</v>
      </c>
      <c r="G253" s="8">
        <v>93.700626532280026</v>
      </c>
      <c r="H253" s="1"/>
      <c r="I253" s="757" t="s">
        <v>6</v>
      </c>
      <c r="J253" s="5" t="s">
        <v>19</v>
      </c>
      <c r="K253" s="6">
        <v>1480110981.391911</v>
      </c>
      <c r="L253" s="7">
        <v>93.846339247565481</v>
      </c>
      <c r="M253" s="7">
        <v>93.846339247565297</v>
      </c>
      <c r="N253" s="8">
        <v>93.846339247565297</v>
      </c>
      <c r="O253" s="1"/>
      <c r="P253" s="745" t="s">
        <v>6</v>
      </c>
      <c r="Q253" s="437" t="s">
        <v>19</v>
      </c>
      <c r="R253" s="438">
        <v>15438</v>
      </c>
      <c r="S253" s="439">
        <v>92.470799640610963</v>
      </c>
      <c r="T253" s="439">
        <v>92.470799640610963</v>
      </c>
      <c r="U253" s="440">
        <v>92.470799640610963</v>
      </c>
      <c r="V253" s="449"/>
      <c r="W253" s="5" t="s">
        <v>6</v>
      </c>
      <c r="X253" s="5" t="s">
        <v>19</v>
      </c>
      <c r="Y253" s="6">
        <v>1452604347</v>
      </c>
      <c r="Z253" s="7">
        <v>92.5</v>
      </c>
      <c r="AA253" s="7">
        <v>92.5</v>
      </c>
      <c r="AB253" s="8">
        <v>92.5</v>
      </c>
      <c r="AC253" s="1"/>
      <c r="AD253" s="745" t="s">
        <v>6</v>
      </c>
      <c r="AE253" s="437" t="s">
        <v>19</v>
      </c>
      <c r="AF253" s="438">
        <v>16638</v>
      </c>
      <c r="AG253" s="439">
        <v>91.836396754429543</v>
      </c>
      <c r="AH253" s="439">
        <v>91.836396754429543</v>
      </c>
      <c r="AI253" s="440">
        <v>91.836396754429543</v>
      </c>
      <c r="AJ253" s="433"/>
      <c r="AK253" s="745" t="s">
        <v>6</v>
      </c>
      <c r="AL253" s="437" t="s">
        <v>19</v>
      </c>
      <c r="AM253" s="438">
        <v>1442878391.0200005</v>
      </c>
      <c r="AN253" s="439">
        <v>91.646734285580749</v>
      </c>
      <c r="AO253" s="439">
        <v>91.646734285580649</v>
      </c>
      <c r="AP253" s="440">
        <v>91.646734285580649</v>
      </c>
      <c r="AQ253" s="1"/>
      <c r="AR253" s="745" t="s">
        <v>6</v>
      </c>
      <c r="AS253" s="437" t="s">
        <v>19</v>
      </c>
      <c r="AT253" s="438">
        <v>17443</v>
      </c>
      <c r="AU253" s="439">
        <v>89.135878174664001</v>
      </c>
      <c r="AV253" s="439">
        <v>89.135878174664001</v>
      </c>
      <c r="AW253" s="440">
        <v>89.135878174664001</v>
      </c>
      <c r="AX253" s="433"/>
      <c r="AY253" s="745" t="s">
        <v>6</v>
      </c>
      <c r="AZ253" s="437" t="s">
        <v>19</v>
      </c>
      <c r="BA253" s="438">
        <v>1639662528.1498187</v>
      </c>
      <c r="BB253" s="439">
        <v>89.754026360557248</v>
      </c>
      <c r="BC253" s="439">
        <v>89.754026360557063</v>
      </c>
      <c r="BD253" s="440">
        <v>89.754026360557063</v>
      </c>
      <c r="BE253" s="1"/>
      <c r="BF253" s="437" t="s">
        <v>6</v>
      </c>
      <c r="BG253" s="437" t="s">
        <v>19</v>
      </c>
      <c r="BH253" s="438">
        <v>18361</v>
      </c>
      <c r="BI253" s="439">
        <v>88.9</v>
      </c>
      <c r="BJ253" s="439">
        <v>88.9</v>
      </c>
      <c r="BK253" s="440">
        <v>88.9</v>
      </c>
      <c r="BL253" s="433"/>
      <c r="BM253" s="437" t="s">
        <v>6</v>
      </c>
      <c r="BN253" s="437" t="s">
        <v>19</v>
      </c>
      <c r="BO253" s="438">
        <v>1631482871</v>
      </c>
      <c r="BP253" s="439">
        <v>89.5</v>
      </c>
      <c r="BQ253" s="439">
        <v>89.5</v>
      </c>
      <c r="BR253" s="440">
        <v>89.5</v>
      </c>
    </row>
    <row r="254" spans="2:70" ht="23" x14ac:dyDescent="0.35">
      <c r="B254" s="758"/>
      <c r="C254" s="9" t="s">
        <v>20</v>
      </c>
      <c r="D254" s="10">
        <v>925</v>
      </c>
      <c r="E254" s="11">
        <v>6.2993734677199669</v>
      </c>
      <c r="F254" s="11">
        <v>6.2993734677199669</v>
      </c>
      <c r="G254" s="12">
        <v>100</v>
      </c>
      <c r="H254" s="1"/>
      <c r="I254" s="758"/>
      <c r="J254" s="9" t="s">
        <v>20</v>
      </c>
      <c r="K254" s="10">
        <v>97053341.968001246</v>
      </c>
      <c r="L254" s="11">
        <v>6.1536607524347131</v>
      </c>
      <c r="M254" s="11">
        <v>6.1536607524347007</v>
      </c>
      <c r="N254" s="12">
        <v>100</v>
      </c>
      <c r="O254" s="1"/>
      <c r="P254" s="746"/>
      <c r="Q254" s="441" t="s">
        <v>20</v>
      </c>
      <c r="R254" s="442">
        <v>1257</v>
      </c>
      <c r="S254" s="443">
        <v>7.5292003593890389</v>
      </c>
      <c r="T254" s="443">
        <v>7.5292003593890389</v>
      </c>
      <c r="U254" s="444">
        <v>100</v>
      </c>
      <c r="V254" s="449"/>
      <c r="W254" s="9"/>
      <c r="X254" s="9" t="s">
        <v>20</v>
      </c>
      <c r="Y254" s="10">
        <v>117123201</v>
      </c>
      <c r="Z254" s="11">
        <v>7.5</v>
      </c>
      <c r="AA254" s="11">
        <v>7.5</v>
      </c>
      <c r="AB254" s="12">
        <v>100</v>
      </c>
      <c r="AC254" s="1"/>
      <c r="AD254" s="746"/>
      <c r="AE254" s="441" t="s">
        <v>20</v>
      </c>
      <c r="AF254" s="442">
        <v>1479</v>
      </c>
      <c r="AG254" s="443">
        <v>8.1636032455704584</v>
      </c>
      <c r="AH254" s="443">
        <v>8.1636032455704584</v>
      </c>
      <c r="AI254" s="444">
        <v>100</v>
      </c>
      <c r="AJ254" s="433"/>
      <c r="AK254" s="746"/>
      <c r="AL254" s="441" t="s">
        <v>20</v>
      </c>
      <c r="AM254" s="442">
        <v>131513105.05212694</v>
      </c>
      <c r="AN254" s="443">
        <v>8.3532657144193632</v>
      </c>
      <c r="AO254" s="443">
        <v>8.3532657144193543</v>
      </c>
      <c r="AP254" s="444">
        <v>100</v>
      </c>
      <c r="AQ254" s="1"/>
      <c r="AR254" s="746"/>
      <c r="AS254" s="441" t="s">
        <v>20</v>
      </c>
      <c r="AT254" s="442">
        <v>2126</v>
      </c>
      <c r="AU254" s="443">
        <v>10.864121825335991</v>
      </c>
      <c r="AV254" s="443">
        <v>10.864121825335991</v>
      </c>
      <c r="AW254" s="444">
        <v>100</v>
      </c>
      <c r="AX254" s="433"/>
      <c r="AY254" s="746"/>
      <c r="AZ254" s="441" t="s">
        <v>20</v>
      </c>
      <c r="BA254" s="442">
        <v>187177553.16644219</v>
      </c>
      <c r="BB254" s="443">
        <v>10.245973639442971</v>
      </c>
      <c r="BC254" s="443">
        <v>10.245973639442948</v>
      </c>
      <c r="BD254" s="444">
        <v>100</v>
      </c>
      <c r="BE254" s="1"/>
      <c r="BF254" s="441"/>
      <c r="BG254" s="441" t="s">
        <v>20</v>
      </c>
      <c r="BH254" s="442">
        <v>2302</v>
      </c>
      <c r="BI254" s="443">
        <v>11.1</v>
      </c>
      <c r="BJ254" s="443">
        <v>11.1</v>
      </c>
      <c r="BK254" s="444">
        <v>100</v>
      </c>
      <c r="BL254" s="433"/>
      <c r="BM254" s="441"/>
      <c r="BN254" s="441" t="s">
        <v>20</v>
      </c>
      <c r="BO254" s="442">
        <v>190868555</v>
      </c>
      <c r="BP254" s="443">
        <v>10.5</v>
      </c>
      <c r="BQ254" s="443">
        <v>10.5</v>
      </c>
      <c r="BR254" s="444">
        <v>100</v>
      </c>
    </row>
    <row r="255" spans="2:70" x14ac:dyDescent="0.35">
      <c r="B255" s="759"/>
      <c r="C255" s="13" t="s">
        <v>14</v>
      </c>
      <c r="D255" s="14">
        <v>14684</v>
      </c>
      <c r="E255" s="15">
        <v>100</v>
      </c>
      <c r="F255" s="15">
        <v>100</v>
      </c>
      <c r="G255" s="16"/>
      <c r="H255" s="1"/>
      <c r="I255" s="759"/>
      <c r="J255" s="13" t="s">
        <v>14</v>
      </c>
      <c r="K255" s="14">
        <v>1577164323.3599124</v>
      </c>
      <c r="L255" s="15">
        <v>100.0000000000002</v>
      </c>
      <c r="M255" s="15">
        <v>100</v>
      </c>
      <c r="N255" s="16"/>
      <c r="O255" s="1"/>
      <c r="P255" s="747"/>
      <c r="Q255" s="445" t="s">
        <v>14</v>
      </c>
      <c r="R255" s="446">
        <v>16695</v>
      </c>
      <c r="S255" s="447">
        <v>100</v>
      </c>
      <c r="T255" s="447">
        <v>100</v>
      </c>
      <c r="U255" s="448"/>
      <c r="V255" s="449"/>
      <c r="W255" s="13"/>
      <c r="X255" s="13" t="s">
        <v>14</v>
      </c>
      <c r="Y255" s="14">
        <v>1569727548</v>
      </c>
      <c r="Z255" s="15">
        <v>100</v>
      </c>
      <c r="AA255" s="15">
        <v>100</v>
      </c>
      <c r="AB255" s="16"/>
      <c r="AC255" s="1"/>
      <c r="AD255" s="747"/>
      <c r="AE255" s="445" t="s">
        <v>14</v>
      </c>
      <c r="AF255" s="446">
        <v>18117</v>
      </c>
      <c r="AG255" s="447">
        <v>100</v>
      </c>
      <c r="AH255" s="447">
        <v>100</v>
      </c>
      <c r="AI255" s="448"/>
      <c r="AJ255" s="433"/>
      <c r="AK255" s="747"/>
      <c r="AL255" s="445" t="s">
        <v>14</v>
      </c>
      <c r="AM255" s="446">
        <v>1574391496.0721273</v>
      </c>
      <c r="AN255" s="447">
        <v>100.00000000000011</v>
      </c>
      <c r="AO255" s="447">
        <v>100</v>
      </c>
      <c r="AP255" s="448"/>
      <c r="AQ255" s="1"/>
      <c r="AR255" s="747"/>
      <c r="AS255" s="445" t="s">
        <v>14</v>
      </c>
      <c r="AT255" s="446">
        <v>19569</v>
      </c>
      <c r="AU255" s="447">
        <v>100</v>
      </c>
      <c r="AV255" s="447">
        <v>100</v>
      </c>
      <c r="AW255" s="448"/>
      <c r="AX255" s="433"/>
      <c r="AY255" s="747"/>
      <c r="AZ255" s="445" t="s">
        <v>14</v>
      </c>
      <c r="BA255" s="446">
        <v>1826840081.3162608</v>
      </c>
      <c r="BB255" s="447">
        <v>100.00000000000023</v>
      </c>
      <c r="BC255" s="447">
        <v>100</v>
      </c>
      <c r="BD255" s="448"/>
      <c r="BE255" s="1"/>
      <c r="BF255" s="445"/>
      <c r="BG255" s="445" t="s">
        <v>14</v>
      </c>
      <c r="BH255" s="446">
        <v>20663</v>
      </c>
      <c r="BI255" s="447">
        <v>100</v>
      </c>
      <c r="BJ255" s="447">
        <v>100</v>
      </c>
      <c r="BK255" s="448"/>
      <c r="BL255" s="433"/>
      <c r="BM255" s="445"/>
      <c r="BN255" s="445" t="s">
        <v>14</v>
      </c>
      <c r="BO255" s="446">
        <v>1822351425</v>
      </c>
      <c r="BP255" s="447">
        <v>100</v>
      </c>
      <c r="BQ255" s="447">
        <v>100</v>
      </c>
      <c r="BR255" s="448"/>
    </row>
    <row r="259" spans="2:70" x14ac:dyDescent="0.35">
      <c r="B259" s="748" t="s">
        <v>29</v>
      </c>
      <c r="C259" s="748"/>
      <c r="D259" s="748"/>
      <c r="E259" s="748"/>
      <c r="F259" s="748"/>
      <c r="G259" s="748"/>
      <c r="H259" s="748"/>
      <c r="I259" s="748"/>
      <c r="J259" s="748"/>
      <c r="K259" s="748"/>
      <c r="L259" s="748"/>
      <c r="M259" s="748"/>
      <c r="N259" s="748"/>
      <c r="P259" s="748" t="s">
        <v>29</v>
      </c>
      <c r="Q259" s="748"/>
      <c r="R259" s="748"/>
      <c r="S259" s="748"/>
      <c r="T259" s="748"/>
      <c r="U259" s="748"/>
      <c r="V259" s="748"/>
      <c r="W259" s="748"/>
      <c r="X259" s="748"/>
      <c r="Y259" s="748"/>
      <c r="Z259" s="748"/>
      <c r="AA259" s="748"/>
      <c r="AB259" s="748"/>
      <c r="AD259" s="748" t="s">
        <v>29</v>
      </c>
      <c r="AE259" s="748"/>
      <c r="AF259" s="748"/>
      <c r="AG259" s="748"/>
      <c r="AH259" s="748"/>
      <c r="AI259" s="748"/>
      <c r="AJ259" s="748"/>
      <c r="AK259" s="748"/>
      <c r="AL259" s="748"/>
      <c r="AM259" s="748"/>
      <c r="AN259" s="748"/>
      <c r="AO259" s="748"/>
      <c r="AP259" s="748"/>
      <c r="AR259" s="748" t="s">
        <v>29</v>
      </c>
      <c r="AS259" s="748"/>
      <c r="AT259" s="748"/>
      <c r="AU259" s="748"/>
      <c r="AV259" s="748"/>
      <c r="AW259" s="748"/>
      <c r="AX259" s="748"/>
      <c r="AY259" s="748"/>
      <c r="AZ259" s="748"/>
      <c r="BA259" s="748"/>
      <c r="BB259" s="748"/>
      <c r="BC259" s="748"/>
      <c r="BD259" s="748"/>
      <c r="BF259" s="748" t="s">
        <v>29</v>
      </c>
      <c r="BG259" s="748"/>
      <c r="BH259" s="748"/>
      <c r="BI259" s="748"/>
      <c r="BJ259" s="748"/>
      <c r="BK259" s="748"/>
      <c r="BL259" s="748"/>
      <c r="BM259" s="748"/>
      <c r="BN259" s="748"/>
      <c r="BO259" s="748"/>
      <c r="BP259" s="748"/>
      <c r="BQ259" s="748"/>
      <c r="BR259" s="748"/>
    </row>
    <row r="261" spans="2:70" x14ac:dyDescent="0.35">
      <c r="B261" s="748" t="s">
        <v>16</v>
      </c>
      <c r="C261" s="748"/>
      <c r="D261" s="748"/>
      <c r="E261" s="748"/>
      <c r="F261" s="748"/>
      <c r="G261" s="748"/>
      <c r="H261" s="17"/>
      <c r="I261" s="748" t="s">
        <v>17</v>
      </c>
      <c r="J261" s="748"/>
      <c r="K261" s="748"/>
      <c r="L261" s="748"/>
      <c r="M261" s="748"/>
      <c r="N261" s="748"/>
      <c r="P261" s="748" t="s">
        <v>16</v>
      </c>
      <c r="Q261" s="748"/>
      <c r="R261" s="748"/>
      <c r="S261" s="748"/>
      <c r="T261" s="748"/>
      <c r="U261" s="748"/>
      <c r="V261" s="17"/>
      <c r="W261" s="748" t="s">
        <v>17</v>
      </c>
      <c r="X261" s="748"/>
      <c r="Y261" s="748"/>
      <c r="Z261" s="748"/>
      <c r="AA261" s="748"/>
      <c r="AB261" s="748"/>
      <c r="AD261" s="748" t="s">
        <v>16</v>
      </c>
      <c r="AE261" s="748"/>
      <c r="AF261" s="748"/>
      <c r="AG261" s="748"/>
      <c r="AH261" s="748"/>
      <c r="AI261" s="748"/>
      <c r="AJ261" s="17"/>
      <c r="AK261" s="748" t="s">
        <v>17</v>
      </c>
      <c r="AL261" s="748"/>
      <c r="AM261" s="748"/>
      <c r="AN261" s="748"/>
      <c r="AO261" s="748"/>
      <c r="AP261" s="748"/>
      <c r="AR261" s="748" t="s">
        <v>16</v>
      </c>
      <c r="AS261" s="748"/>
      <c r="AT261" s="748"/>
      <c r="AU261" s="748"/>
      <c r="AV261" s="748"/>
      <c r="AW261" s="748"/>
      <c r="AX261" s="17"/>
      <c r="AY261" s="748" t="s">
        <v>17</v>
      </c>
      <c r="AZ261" s="748"/>
      <c r="BA261" s="748"/>
      <c r="BB261" s="748"/>
      <c r="BC261" s="748"/>
      <c r="BD261" s="748"/>
      <c r="BF261" s="748" t="s">
        <v>16</v>
      </c>
      <c r="BG261" s="748"/>
      <c r="BH261" s="748"/>
      <c r="BI261" s="748"/>
      <c r="BJ261" s="748"/>
      <c r="BK261" s="748"/>
      <c r="BL261" s="17"/>
      <c r="BM261" s="748" t="s">
        <v>17</v>
      </c>
      <c r="BN261" s="748"/>
      <c r="BO261" s="748"/>
      <c r="BP261" s="748"/>
      <c r="BQ261" s="748"/>
      <c r="BR261" s="748"/>
    </row>
    <row r="263" spans="2:70" ht="14.5" customHeight="1" x14ac:dyDescent="0.35">
      <c r="B263" s="750" t="s">
        <v>1</v>
      </c>
      <c r="C263" s="750"/>
      <c r="D263" s="750"/>
      <c r="E263" s="750"/>
      <c r="F263" s="750"/>
      <c r="G263" s="750"/>
      <c r="H263" s="1"/>
      <c r="I263" s="750" t="s">
        <v>1</v>
      </c>
      <c r="J263" s="750"/>
      <c r="K263" s="750"/>
      <c r="L263" s="750"/>
      <c r="M263" s="750"/>
      <c r="N263" s="750"/>
      <c r="O263" s="1"/>
      <c r="P263" s="743" t="s">
        <v>1</v>
      </c>
      <c r="Q263" s="743"/>
      <c r="R263" s="743"/>
      <c r="S263" s="743"/>
      <c r="T263" s="743"/>
      <c r="U263" s="743"/>
      <c r="V263" s="433"/>
      <c r="W263" s="743" t="s">
        <v>1</v>
      </c>
      <c r="X263" s="743"/>
      <c r="Y263" s="743"/>
      <c r="Z263" s="743"/>
      <c r="AA263" s="743"/>
      <c r="AB263" s="743"/>
      <c r="AC263" s="1"/>
      <c r="AD263" s="743" t="s">
        <v>1</v>
      </c>
      <c r="AE263" s="743"/>
      <c r="AF263" s="743"/>
      <c r="AG263" s="743"/>
      <c r="AH263" s="743"/>
      <c r="AI263" s="743"/>
      <c r="AJ263" s="433"/>
      <c r="AK263" s="743" t="s">
        <v>1</v>
      </c>
      <c r="AL263" s="743"/>
      <c r="AM263" s="743"/>
      <c r="AN263" s="743"/>
      <c r="AO263" s="743"/>
      <c r="AP263" s="743"/>
      <c r="AQ263" s="1"/>
      <c r="AR263" s="743" t="s">
        <v>1</v>
      </c>
      <c r="AS263" s="743"/>
      <c r="AT263" s="743"/>
      <c r="AU263" s="743"/>
      <c r="AV263" s="743"/>
      <c r="AW263" s="743"/>
      <c r="AX263" s="433"/>
      <c r="AY263" s="743" t="s">
        <v>1</v>
      </c>
      <c r="AZ263" s="743"/>
      <c r="BA263" s="743"/>
      <c r="BB263" s="743"/>
      <c r="BC263" s="743"/>
      <c r="BD263" s="743"/>
      <c r="BE263" s="1"/>
      <c r="BF263" s="449" t="s">
        <v>1</v>
      </c>
      <c r="BG263" s="449"/>
      <c r="BH263" s="449"/>
      <c r="BI263" s="449"/>
      <c r="BJ263" s="449"/>
      <c r="BK263" s="449"/>
      <c r="BL263" s="433"/>
      <c r="BM263" s="449" t="s">
        <v>1</v>
      </c>
      <c r="BN263" s="449"/>
      <c r="BO263" s="449"/>
      <c r="BP263" s="449"/>
      <c r="BQ263" s="449"/>
      <c r="BR263" s="449"/>
    </row>
    <row r="264" spans="2:70" ht="24" x14ac:dyDescent="0.35">
      <c r="B264" s="756" t="s">
        <v>0</v>
      </c>
      <c r="C264" s="756"/>
      <c r="D264" s="2" t="s">
        <v>2</v>
      </c>
      <c r="E264" s="3" t="s">
        <v>3</v>
      </c>
      <c r="F264" s="3" t="s">
        <v>4</v>
      </c>
      <c r="G264" s="4" t="s">
        <v>5</v>
      </c>
      <c r="H264" s="1"/>
      <c r="I264" s="756" t="s">
        <v>0</v>
      </c>
      <c r="J264" s="756"/>
      <c r="K264" s="2" t="s">
        <v>2</v>
      </c>
      <c r="L264" s="3" t="s">
        <v>3</v>
      </c>
      <c r="M264" s="3" t="s">
        <v>4</v>
      </c>
      <c r="N264" s="4" t="s">
        <v>5</v>
      </c>
      <c r="O264" s="1"/>
      <c r="P264" s="744" t="s">
        <v>0</v>
      </c>
      <c r="Q264" s="744"/>
      <c r="R264" s="434" t="s">
        <v>2</v>
      </c>
      <c r="S264" s="435" t="s">
        <v>3</v>
      </c>
      <c r="T264" s="435" t="s">
        <v>4</v>
      </c>
      <c r="U264" s="436" t="s">
        <v>5</v>
      </c>
      <c r="V264" s="449"/>
      <c r="W264" s="744" t="s">
        <v>0</v>
      </c>
      <c r="X264" s="744"/>
      <c r="Y264" s="434" t="s">
        <v>2</v>
      </c>
      <c r="Z264" s="435" t="s">
        <v>3</v>
      </c>
      <c r="AA264" s="435" t="s">
        <v>4</v>
      </c>
      <c r="AB264" s="436" t="s">
        <v>5</v>
      </c>
      <c r="AC264" s="1"/>
      <c r="AD264" s="744" t="s">
        <v>0</v>
      </c>
      <c r="AE264" s="744"/>
      <c r="AF264" s="434" t="s">
        <v>2</v>
      </c>
      <c r="AG264" s="435" t="s">
        <v>3</v>
      </c>
      <c r="AH264" s="435" t="s">
        <v>4</v>
      </c>
      <c r="AI264" s="436" t="s">
        <v>5</v>
      </c>
      <c r="AJ264" s="433"/>
      <c r="AK264" s="744" t="s">
        <v>0</v>
      </c>
      <c r="AL264" s="744"/>
      <c r="AM264" s="434" t="s">
        <v>2</v>
      </c>
      <c r="AN264" s="435" t="s">
        <v>3</v>
      </c>
      <c r="AO264" s="435" t="s">
        <v>4</v>
      </c>
      <c r="AP264" s="436" t="s">
        <v>5</v>
      </c>
      <c r="AQ264" s="1"/>
      <c r="AR264" s="744" t="s">
        <v>0</v>
      </c>
      <c r="AS264" s="744"/>
      <c r="AT264" s="434" t="s">
        <v>2</v>
      </c>
      <c r="AU264" s="435" t="s">
        <v>3</v>
      </c>
      <c r="AV264" s="435" t="s">
        <v>4</v>
      </c>
      <c r="AW264" s="436" t="s">
        <v>5</v>
      </c>
      <c r="AX264" s="433"/>
      <c r="AY264" s="744" t="s">
        <v>0</v>
      </c>
      <c r="AZ264" s="744"/>
      <c r="BA264" s="434" t="s">
        <v>2</v>
      </c>
      <c r="BB264" s="435" t="s">
        <v>3</v>
      </c>
      <c r="BC264" s="435" t="s">
        <v>4</v>
      </c>
      <c r="BD264" s="436" t="s">
        <v>5</v>
      </c>
      <c r="BE264" s="1"/>
      <c r="BF264" s="450"/>
      <c r="BG264" s="450"/>
      <c r="BH264" s="434" t="s">
        <v>2</v>
      </c>
      <c r="BI264" s="435" t="s">
        <v>3</v>
      </c>
      <c r="BJ264" s="435" t="s">
        <v>4</v>
      </c>
      <c r="BK264" s="436" t="s">
        <v>5</v>
      </c>
      <c r="BL264" s="433"/>
      <c r="BM264" s="450"/>
      <c r="BN264" s="450"/>
      <c r="BO264" s="434" t="s">
        <v>2</v>
      </c>
      <c r="BP264" s="435" t="s">
        <v>3</v>
      </c>
      <c r="BQ264" s="435" t="s">
        <v>4</v>
      </c>
      <c r="BR264" s="436" t="s">
        <v>5</v>
      </c>
    </row>
    <row r="265" spans="2:70" ht="23" x14ac:dyDescent="0.35">
      <c r="B265" s="757" t="s">
        <v>6</v>
      </c>
      <c r="C265" s="5" t="s">
        <v>7</v>
      </c>
      <c r="D265" s="6">
        <v>5458</v>
      </c>
      <c r="E265" s="7">
        <v>30.139709536694458</v>
      </c>
      <c r="F265" s="7">
        <v>30.139709536694458</v>
      </c>
      <c r="G265" s="8">
        <v>30.139709536694458</v>
      </c>
      <c r="H265" s="1"/>
      <c r="I265" s="757" t="s">
        <v>6</v>
      </c>
      <c r="J265" s="5" t="s">
        <v>7</v>
      </c>
      <c r="K265" s="6">
        <v>632208275.74149215</v>
      </c>
      <c r="L265" s="7">
        <v>30.10126079501676</v>
      </c>
      <c r="M265" s="7">
        <v>30.101260795016728</v>
      </c>
      <c r="N265" s="8">
        <v>30.101260795016728</v>
      </c>
      <c r="O265" s="1"/>
      <c r="P265" s="745" t="s">
        <v>6</v>
      </c>
      <c r="Q265" s="437" t="s">
        <v>7</v>
      </c>
      <c r="R265" s="438">
        <v>5742</v>
      </c>
      <c r="S265" s="439">
        <v>29.914040114613183</v>
      </c>
      <c r="T265" s="439">
        <v>29.914040114613183</v>
      </c>
      <c r="U265" s="440">
        <v>29.914040114613183</v>
      </c>
      <c r="V265" s="449"/>
      <c r="W265" s="745" t="s">
        <v>6</v>
      </c>
      <c r="X265" s="437" t="s">
        <v>7</v>
      </c>
      <c r="Y265" s="438">
        <v>623183851.94378734</v>
      </c>
      <c r="Z265" s="439">
        <v>29.920855892639803</v>
      </c>
      <c r="AA265" s="439">
        <v>29.920855892639551</v>
      </c>
      <c r="AB265" s="440">
        <v>29.920855892639551</v>
      </c>
      <c r="AC265" s="1"/>
      <c r="AD265" s="745" t="s">
        <v>6</v>
      </c>
      <c r="AE265" s="437" t="s">
        <v>7</v>
      </c>
      <c r="AF265" s="438">
        <v>6448</v>
      </c>
      <c r="AG265" s="439">
        <v>28.704981525174734</v>
      </c>
      <c r="AH265" s="439">
        <v>28.704981525174734</v>
      </c>
      <c r="AI265" s="440">
        <v>28.704981525174734</v>
      </c>
      <c r="AJ265" s="433"/>
      <c r="AK265" s="745" t="s">
        <v>6</v>
      </c>
      <c r="AL265" s="437" t="s">
        <v>7</v>
      </c>
      <c r="AM265" s="438">
        <v>653048820.1865679</v>
      </c>
      <c r="AN265" s="439">
        <v>28.796618139679332</v>
      </c>
      <c r="AO265" s="439">
        <v>28.796618139679403</v>
      </c>
      <c r="AP265" s="440">
        <v>28.796618139679403</v>
      </c>
      <c r="AQ265" s="1"/>
      <c r="AR265" s="745" t="s">
        <v>6</v>
      </c>
      <c r="AS265" s="437" t="s">
        <v>7</v>
      </c>
      <c r="AT265" s="438">
        <v>6081</v>
      </c>
      <c r="AU265" s="439">
        <v>27.050711743772244</v>
      </c>
      <c r="AV265" s="439">
        <v>27.050711743772244</v>
      </c>
      <c r="AW265" s="440">
        <v>27.050711743772244</v>
      </c>
      <c r="AX265" s="433"/>
      <c r="AY265" s="745" t="s">
        <v>6</v>
      </c>
      <c r="AZ265" s="437" t="s">
        <v>7</v>
      </c>
      <c r="BA265" s="438">
        <v>643133647.65729606</v>
      </c>
      <c r="BB265" s="439">
        <v>27.235464505014768</v>
      </c>
      <c r="BC265" s="439">
        <v>27.235464505014946</v>
      </c>
      <c r="BD265" s="440">
        <v>27.235464505014946</v>
      </c>
      <c r="BE265" s="1"/>
      <c r="BF265" s="437" t="s">
        <v>6</v>
      </c>
      <c r="BG265" s="437" t="s">
        <v>7</v>
      </c>
      <c r="BH265" s="438">
        <v>6505</v>
      </c>
      <c r="BI265" s="439">
        <v>29.3</v>
      </c>
      <c r="BJ265" s="439">
        <v>29.3</v>
      </c>
      <c r="BK265" s="440">
        <v>29.3</v>
      </c>
      <c r="BL265" s="433"/>
      <c r="BM265" s="437" t="s">
        <v>6</v>
      </c>
      <c r="BN265" s="437" t="s">
        <v>7</v>
      </c>
      <c r="BO265" s="438">
        <v>665322900</v>
      </c>
      <c r="BP265" s="439">
        <v>29.3</v>
      </c>
      <c r="BQ265" s="439">
        <v>29.3</v>
      </c>
      <c r="BR265" s="440">
        <v>29.3</v>
      </c>
    </row>
    <row r="266" spans="2:70" ht="23" x14ac:dyDescent="0.35">
      <c r="B266" s="758"/>
      <c r="C266" s="9" t="s">
        <v>8</v>
      </c>
      <c r="D266" s="10">
        <v>1637</v>
      </c>
      <c r="E266" s="11">
        <v>9.0397040145783869</v>
      </c>
      <c r="F266" s="11">
        <v>9.0397040145783869</v>
      </c>
      <c r="G266" s="12">
        <v>39.179413551272845</v>
      </c>
      <c r="H266" s="1"/>
      <c r="I266" s="758"/>
      <c r="J266" s="9" t="s">
        <v>8</v>
      </c>
      <c r="K266" s="10">
        <v>195953555.50745341</v>
      </c>
      <c r="L266" s="11">
        <v>9.329914372162543</v>
      </c>
      <c r="M266" s="11">
        <v>9.3299143721625324</v>
      </c>
      <c r="N266" s="12">
        <v>39.431175167179262</v>
      </c>
      <c r="O266" s="1"/>
      <c r="P266" s="746"/>
      <c r="Q266" s="441" t="s">
        <v>8</v>
      </c>
      <c r="R266" s="442">
        <v>1400</v>
      </c>
      <c r="S266" s="443">
        <v>7.2935660328210474</v>
      </c>
      <c r="T266" s="443">
        <v>7.2935660328210474</v>
      </c>
      <c r="U266" s="444">
        <v>37.207606147434227</v>
      </c>
      <c r="V266" s="449"/>
      <c r="W266" s="746"/>
      <c r="X266" s="441" t="s">
        <v>8</v>
      </c>
      <c r="Y266" s="442">
        <v>160947478.75894022</v>
      </c>
      <c r="Z266" s="443">
        <v>7.7275531180874406</v>
      </c>
      <c r="AA266" s="443">
        <v>7.7275531180873758</v>
      </c>
      <c r="AB266" s="444">
        <v>37.648409010726922</v>
      </c>
      <c r="AC266" s="1"/>
      <c r="AD266" s="746"/>
      <c r="AE266" s="441" t="s">
        <v>8</v>
      </c>
      <c r="AF266" s="442">
        <v>1685</v>
      </c>
      <c r="AG266" s="443">
        <v>7.5012242354093397</v>
      </c>
      <c r="AH266" s="443">
        <v>7.5012242354093397</v>
      </c>
      <c r="AI266" s="444">
        <v>36.206205760584069</v>
      </c>
      <c r="AJ266" s="433"/>
      <c r="AK266" s="746"/>
      <c r="AL266" s="441" t="s">
        <v>8</v>
      </c>
      <c r="AM266" s="442">
        <v>177084999.23669699</v>
      </c>
      <c r="AN266" s="443">
        <v>7.8086797551027196</v>
      </c>
      <c r="AO266" s="443">
        <v>7.8086797551027392</v>
      </c>
      <c r="AP266" s="444">
        <v>36.60529789478214</v>
      </c>
      <c r="AQ266" s="1"/>
      <c r="AR266" s="746"/>
      <c r="AS266" s="441" t="s">
        <v>8</v>
      </c>
      <c r="AT266" s="442">
        <v>1756</v>
      </c>
      <c r="AU266" s="443">
        <v>7.8113879003558724</v>
      </c>
      <c r="AV266" s="443">
        <v>7.8113879003558724</v>
      </c>
      <c r="AW266" s="444">
        <v>34.862099644128115</v>
      </c>
      <c r="AX266" s="433"/>
      <c r="AY266" s="746"/>
      <c r="AZ266" s="441" t="s">
        <v>8</v>
      </c>
      <c r="BA266" s="442">
        <v>192166629.17964488</v>
      </c>
      <c r="BB266" s="443">
        <v>8.1378846016457196</v>
      </c>
      <c r="BC266" s="443">
        <v>8.1378846016457729</v>
      </c>
      <c r="BD266" s="444">
        <v>35.373349106660726</v>
      </c>
      <c r="BE266" s="1"/>
      <c r="BF266" s="441"/>
      <c r="BG266" s="441" t="s">
        <v>8</v>
      </c>
      <c r="BH266" s="442">
        <v>1702</v>
      </c>
      <c r="BI266" s="443">
        <v>7.7</v>
      </c>
      <c r="BJ266" s="443">
        <v>7.7</v>
      </c>
      <c r="BK266" s="444">
        <v>37</v>
      </c>
      <c r="BL266" s="433"/>
      <c r="BM266" s="441"/>
      <c r="BN266" s="441" t="s">
        <v>8</v>
      </c>
      <c r="BO266" s="442">
        <v>176175669</v>
      </c>
      <c r="BP266" s="443">
        <v>7.8</v>
      </c>
      <c r="BQ266" s="443">
        <v>7.8</v>
      </c>
      <c r="BR266" s="444">
        <v>37</v>
      </c>
    </row>
    <row r="267" spans="2:70" x14ac:dyDescent="0.35">
      <c r="B267" s="758"/>
      <c r="C267" s="9" t="s">
        <v>9</v>
      </c>
      <c r="D267" s="10">
        <v>8</v>
      </c>
      <c r="E267" s="11">
        <v>4.4176928599039156E-2</v>
      </c>
      <c r="F267" s="11">
        <v>4.4176928599039156E-2</v>
      </c>
      <c r="G267" s="12">
        <v>39.223590479871888</v>
      </c>
      <c r="H267" s="1"/>
      <c r="I267" s="758"/>
      <c r="J267" s="9" t="s">
        <v>9</v>
      </c>
      <c r="K267" s="10">
        <v>735033.57327137166</v>
      </c>
      <c r="L267" s="11">
        <v>3.4997070002262411E-2</v>
      </c>
      <c r="M267" s="11">
        <v>3.4997070002262376E-2</v>
      </c>
      <c r="N267" s="12">
        <v>39.466172237181524</v>
      </c>
      <c r="O267" s="1"/>
      <c r="P267" s="746"/>
      <c r="Q267" s="441" t="s">
        <v>9</v>
      </c>
      <c r="R267" s="442">
        <v>4</v>
      </c>
      <c r="S267" s="443">
        <v>2.083876009377442E-2</v>
      </c>
      <c r="T267" s="443">
        <v>2.083876009377442E-2</v>
      </c>
      <c r="U267" s="444">
        <v>37.228444907528001</v>
      </c>
      <c r="V267" s="449"/>
      <c r="W267" s="746"/>
      <c r="X267" s="441" t="s">
        <v>9</v>
      </c>
      <c r="Y267" s="442">
        <v>351484.39593538217</v>
      </c>
      <c r="Z267" s="443">
        <v>1.6875780600686608E-2</v>
      </c>
      <c r="AA267" s="443">
        <v>1.6875780600686466E-2</v>
      </c>
      <c r="AB267" s="444">
        <v>37.665284791327615</v>
      </c>
      <c r="AC267" s="1"/>
      <c r="AD267" s="746"/>
      <c r="AE267" s="441" t="s">
        <v>9</v>
      </c>
      <c r="AF267" s="442">
        <v>6</v>
      </c>
      <c r="AG267" s="443">
        <v>2.6710590749232072E-2</v>
      </c>
      <c r="AH267" s="443">
        <v>2.6710590749232072E-2</v>
      </c>
      <c r="AI267" s="444">
        <v>36.232916351333309</v>
      </c>
      <c r="AJ267" s="433"/>
      <c r="AK267" s="746"/>
      <c r="AL267" s="441" t="s">
        <v>9</v>
      </c>
      <c r="AM267" s="442">
        <v>731775.87032913452</v>
      </c>
      <c r="AN267" s="443">
        <v>3.2268139303397537E-2</v>
      </c>
      <c r="AO267" s="443">
        <v>3.2268139303397621E-2</v>
      </c>
      <c r="AP267" s="444">
        <v>36.637566034085538</v>
      </c>
      <c r="AQ267" s="1"/>
      <c r="AR267" s="746"/>
      <c r="AS267" s="441" t="s">
        <v>9</v>
      </c>
      <c r="AT267" s="442">
        <v>5</v>
      </c>
      <c r="AU267" s="443">
        <v>2.2241992882562275E-2</v>
      </c>
      <c r="AV267" s="443">
        <v>2.2241992882562275E-2</v>
      </c>
      <c r="AW267" s="444">
        <v>34.884341637010671</v>
      </c>
      <c r="AX267" s="433"/>
      <c r="AY267" s="746"/>
      <c r="AZ267" s="441" t="s">
        <v>9</v>
      </c>
      <c r="BA267" s="442">
        <v>493291.09550021624</v>
      </c>
      <c r="BB267" s="443">
        <v>2.0889922601740548E-2</v>
      </c>
      <c r="BC267" s="443">
        <v>2.0889922601740683E-2</v>
      </c>
      <c r="BD267" s="444">
        <v>35.394239029262465</v>
      </c>
      <c r="BE267" s="1"/>
      <c r="BF267" s="441"/>
      <c r="BG267" s="441" t="s">
        <v>9</v>
      </c>
      <c r="BH267" s="442">
        <v>9</v>
      </c>
      <c r="BI267" s="443">
        <v>0</v>
      </c>
      <c r="BJ267" s="443">
        <v>0</v>
      </c>
      <c r="BK267" s="444">
        <v>37.1</v>
      </c>
      <c r="BL267" s="433"/>
      <c r="BM267" s="441"/>
      <c r="BN267" s="441" t="s">
        <v>9</v>
      </c>
      <c r="BO267" s="442">
        <v>1088653</v>
      </c>
      <c r="BP267" s="443">
        <v>0</v>
      </c>
      <c r="BQ267" s="443">
        <v>0</v>
      </c>
      <c r="BR267" s="444">
        <v>37.1</v>
      </c>
    </row>
    <row r="268" spans="2:70" x14ac:dyDescent="0.35">
      <c r="B268" s="758"/>
      <c r="C268" s="9" t="s">
        <v>10</v>
      </c>
      <c r="D268" s="10">
        <v>65</v>
      </c>
      <c r="E268" s="11">
        <v>0.35893754486719309</v>
      </c>
      <c r="F268" s="11">
        <v>0.35893754486719309</v>
      </c>
      <c r="G268" s="12">
        <v>39.582528024739076</v>
      </c>
      <c r="H268" s="1"/>
      <c r="I268" s="758"/>
      <c r="J268" s="9" t="s">
        <v>10</v>
      </c>
      <c r="K268" s="10">
        <v>7506303.0767789576</v>
      </c>
      <c r="L268" s="11">
        <v>0.35739675545302413</v>
      </c>
      <c r="M268" s="11">
        <v>0.35739675545302374</v>
      </c>
      <c r="N268" s="12">
        <v>39.823568992634549</v>
      </c>
      <c r="O268" s="1"/>
      <c r="P268" s="746"/>
      <c r="Q268" s="441" t="s">
        <v>10</v>
      </c>
      <c r="R268" s="442">
        <v>34</v>
      </c>
      <c r="S268" s="443">
        <v>0.17712946079708256</v>
      </c>
      <c r="T268" s="443">
        <v>0.17712946079708256</v>
      </c>
      <c r="U268" s="444">
        <v>37.405574368325084</v>
      </c>
      <c r="V268" s="449"/>
      <c r="W268" s="746"/>
      <c r="X268" s="441" t="s">
        <v>10</v>
      </c>
      <c r="Y268" s="442">
        <v>4197670.0127210142</v>
      </c>
      <c r="Z268" s="443">
        <v>0.20154225617965818</v>
      </c>
      <c r="AA268" s="443">
        <v>0.20154225617965649</v>
      </c>
      <c r="AB268" s="444">
        <v>37.866827047507272</v>
      </c>
      <c r="AC268" s="1"/>
      <c r="AD268" s="746"/>
      <c r="AE268" s="441" t="s">
        <v>10</v>
      </c>
      <c r="AF268" s="442">
        <v>33</v>
      </c>
      <c r="AG268" s="443">
        <v>0.14690824912077641</v>
      </c>
      <c r="AH268" s="443">
        <v>0.14690824912077641</v>
      </c>
      <c r="AI268" s="444">
        <v>36.379824600454079</v>
      </c>
      <c r="AJ268" s="433"/>
      <c r="AK268" s="746"/>
      <c r="AL268" s="441" t="s">
        <v>10</v>
      </c>
      <c r="AM268" s="442">
        <v>2910774.3090252536</v>
      </c>
      <c r="AN268" s="443">
        <v>0.12835251159912167</v>
      </c>
      <c r="AO268" s="443">
        <v>0.128352511599122</v>
      </c>
      <c r="AP268" s="444">
        <v>36.765918545684663</v>
      </c>
      <c r="AQ268" s="1"/>
      <c r="AR268" s="746"/>
      <c r="AS268" s="441" t="s">
        <v>10</v>
      </c>
      <c r="AT268" s="442">
        <v>63</v>
      </c>
      <c r="AU268" s="443">
        <v>0.28024911032028471</v>
      </c>
      <c r="AV268" s="443">
        <v>0.28024911032028471</v>
      </c>
      <c r="AW268" s="444">
        <v>35.164590747330962</v>
      </c>
      <c r="AX268" s="433"/>
      <c r="AY268" s="746"/>
      <c r="AZ268" s="441" t="s">
        <v>10</v>
      </c>
      <c r="BA268" s="442">
        <v>7070210.1766823232</v>
      </c>
      <c r="BB268" s="443">
        <v>0.29940970902619374</v>
      </c>
      <c r="BC268" s="443">
        <v>0.29940970902619568</v>
      </c>
      <c r="BD268" s="444">
        <v>35.693648738288658</v>
      </c>
      <c r="BE268" s="1"/>
      <c r="BF268" s="441"/>
      <c r="BG268" s="441" t="s">
        <v>10</v>
      </c>
      <c r="BH268" s="442">
        <v>44</v>
      </c>
      <c r="BI268" s="443">
        <v>0.2</v>
      </c>
      <c r="BJ268" s="443">
        <v>0.2</v>
      </c>
      <c r="BK268" s="444">
        <v>37.299999999999997</v>
      </c>
      <c r="BL268" s="433"/>
      <c r="BM268" s="441"/>
      <c r="BN268" s="441" t="s">
        <v>10</v>
      </c>
      <c r="BO268" s="442">
        <v>4669566</v>
      </c>
      <c r="BP268" s="443">
        <v>0.2</v>
      </c>
      <c r="BQ268" s="443">
        <v>0.2</v>
      </c>
      <c r="BR268" s="444">
        <v>37.299999999999997</v>
      </c>
    </row>
    <row r="269" spans="2:70" x14ac:dyDescent="0.35">
      <c r="B269" s="758"/>
      <c r="C269" s="9" t="s">
        <v>11</v>
      </c>
      <c r="D269" s="10">
        <v>6528</v>
      </c>
      <c r="E269" s="11">
        <v>36.048373736815947</v>
      </c>
      <c r="F269" s="11">
        <v>36.048373736815947</v>
      </c>
      <c r="G269" s="12">
        <v>75.630901761555023</v>
      </c>
      <c r="H269" s="1"/>
      <c r="I269" s="758"/>
      <c r="J269" s="9" t="s">
        <v>11</v>
      </c>
      <c r="K269" s="10">
        <v>750444383.85293233</v>
      </c>
      <c r="L269" s="11">
        <v>35.730823175350963</v>
      </c>
      <c r="M269" s="11">
        <v>35.73082317535092</v>
      </c>
      <c r="N269" s="12">
        <v>75.554392167985469</v>
      </c>
      <c r="O269" s="1"/>
      <c r="P269" s="746"/>
      <c r="Q269" s="441" t="s">
        <v>11</v>
      </c>
      <c r="R269" s="442">
        <v>6052</v>
      </c>
      <c r="S269" s="443">
        <v>31.529044021880697</v>
      </c>
      <c r="T269" s="443">
        <v>31.529044021880697</v>
      </c>
      <c r="U269" s="444">
        <v>68.934618390205785</v>
      </c>
      <c r="V269" s="449"/>
      <c r="W269" s="746"/>
      <c r="X269" s="441" t="s">
        <v>11</v>
      </c>
      <c r="Y269" s="442">
        <v>648874189.55747843</v>
      </c>
      <c r="Z269" s="443">
        <v>31.154323170674875</v>
      </c>
      <c r="AA269" s="443">
        <v>31.154323170674616</v>
      </c>
      <c r="AB269" s="444">
        <v>69.021150218181887</v>
      </c>
      <c r="AC269" s="1"/>
      <c r="AD269" s="746"/>
      <c r="AE269" s="441" t="s">
        <v>11</v>
      </c>
      <c r="AF269" s="442">
        <v>6642</v>
      </c>
      <c r="AG269" s="443">
        <v>29.568623959399904</v>
      </c>
      <c r="AH269" s="443">
        <v>29.568623959399904</v>
      </c>
      <c r="AI269" s="444">
        <v>65.948448559853972</v>
      </c>
      <c r="AJ269" s="433"/>
      <c r="AK269" s="746"/>
      <c r="AL269" s="441" t="s">
        <v>11</v>
      </c>
      <c r="AM269" s="442">
        <v>673893135.74284506</v>
      </c>
      <c r="AN269" s="443">
        <v>29.715761972273054</v>
      </c>
      <c r="AO269" s="443">
        <v>29.715761972273132</v>
      </c>
      <c r="AP269" s="444">
        <v>66.481680517957784</v>
      </c>
      <c r="AQ269" s="1"/>
      <c r="AR269" s="746"/>
      <c r="AS269" s="441" t="s">
        <v>11</v>
      </c>
      <c r="AT269" s="442">
        <v>7544</v>
      </c>
      <c r="AU269" s="443">
        <v>33.558718861209961</v>
      </c>
      <c r="AV269" s="443">
        <v>33.558718861209961</v>
      </c>
      <c r="AW269" s="444">
        <v>68.72330960854093</v>
      </c>
      <c r="AX269" s="433"/>
      <c r="AY269" s="746"/>
      <c r="AZ269" s="441" t="s">
        <v>11</v>
      </c>
      <c r="BA269" s="442">
        <v>773298717.47477162</v>
      </c>
      <c r="BB269" s="443">
        <v>32.747703138026999</v>
      </c>
      <c r="BC269" s="443">
        <v>32.747703138027212</v>
      </c>
      <c r="BD269" s="444">
        <v>68.441351876315863</v>
      </c>
      <c r="BE269" s="1"/>
      <c r="BF269" s="441"/>
      <c r="BG269" s="441" t="s">
        <v>11</v>
      </c>
      <c r="BH269" s="442">
        <v>7403</v>
      </c>
      <c r="BI269" s="443">
        <v>33.4</v>
      </c>
      <c r="BJ269" s="443">
        <v>33.4</v>
      </c>
      <c r="BK269" s="444">
        <v>70.599999999999994</v>
      </c>
      <c r="BL269" s="433"/>
      <c r="BM269" s="441"/>
      <c r="BN269" s="441" t="s">
        <v>11</v>
      </c>
      <c r="BO269" s="442">
        <v>753394716</v>
      </c>
      <c r="BP269" s="443">
        <v>33.200000000000003</v>
      </c>
      <c r="BQ269" s="443">
        <v>33.200000000000003</v>
      </c>
      <c r="BR269" s="444">
        <v>70.5</v>
      </c>
    </row>
    <row r="270" spans="2:70" x14ac:dyDescent="0.35">
      <c r="B270" s="758"/>
      <c r="C270" s="9" t="s">
        <v>12</v>
      </c>
      <c r="D270" s="10">
        <v>3963</v>
      </c>
      <c r="E270" s="11">
        <v>21.88414600474902</v>
      </c>
      <c r="F270" s="11">
        <v>21.88414600474902</v>
      </c>
      <c r="G270" s="12">
        <v>97.51504776630405</v>
      </c>
      <c r="H270" s="1"/>
      <c r="I270" s="758"/>
      <c r="J270" s="9" t="s">
        <v>12</v>
      </c>
      <c r="K270" s="10">
        <v>449763574.9564414</v>
      </c>
      <c r="L270" s="11">
        <v>21.41454198774003</v>
      </c>
      <c r="M270" s="11">
        <v>21.414541987740009</v>
      </c>
      <c r="N270" s="12">
        <v>96.968934155725478</v>
      </c>
      <c r="O270" s="1"/>
      <c r="P270" s="746"/>
      <c r="Q270" s="441" t="s">
        <v>12</v>
      </c>
      <c r="R270" s="442">
        <v>5444</v>
      </c>
      <c r="S270" s="443">
        <v>28.361552487626984</v>
      </c>
      <c r="T270" s="443">
        <v>28.361552487626984</v>
      </c>
      <c r="U270" s="444">
        <v>97.296170877832765</v>
      </c>
      <c r="V270" s="449"/>
      <c r="W270" s="746"/>
      <c r="X270" s="441" t="s">
        <v>12</v>
      </c>
      <c r="Y270" s="442">
        <v>574538554.32112277</v>
      </c>
      <c r="Z270" s="443">
        <v>27.585254712534756</v>
      </c>
      <c r="AA270" s="443">
        <v>27.585254712534518</v>
      </c>
      <c r="AB270" s="444">
        <v>96.606404930716394</v>
      </c>
      <c r="AC270" s="1"/>
      <c r="AD270" s="746"/>
      <c r="AE270" s="441" t="s">
        <v>12</v>
      </c>
      <c r="AF270" s="442">
        <v>7073</v>
      </c>
      <c r="AG270" s="443">
        <v>31.487334728219739</v>
      </c>
      <c r="AH270" s="443">
        <v>31.487334728219739</v>
      </c>
      <c r="AI270" s="444">
        <v>97.435783288073722</v>
      </c>
      <c r="AJ270" s="433"/>
      <c r="AK270" s="746"/>
      <c r="AL270" s="441" t="s">
        <v>12</v>
      </c>
      <c r="AM270" s="442">
        <v>688061503.03690362</v>
      </c>
      <c r="AN270" s="443">
        <v>30.340525466238429</v>
      </c>
      <c r="AO270" s="443">
        <v>30.340525466238503</v>
      </c>
      <c r="AP270" s="444">
        <v>96.822205984196302</v>
      </c>
      <c r="AQ270" s="1"/>
      <c r="AR270" s="746"/>
      <c r="AS270" s="441" t="s">
        <v>12</v>
      </c>
      <c r="AT270" s="442">
        <v>6426</v>
      </c>
      <c r="AU270" s="443">
        <v>28.585409252669042</v>
      </c>
      <c r="AV270" s="443">
        <v>28.585409252669042</v>
      </c>
      <c r="AW270" s="444">
        <v>97.308718861209968</v>
      </c>
      <c r="AX270" s="433"/>
      <c r="AY270" s="746"/>
      <c r="AZ270" s="441" t="s">
        <v>12</v>
      </c>
      <c r="BA270" s="442">
        <v>661437231.36199844</v>
      </c>
      <c r="BB270" s="443">
        <v>28.010585828739419</v>
      </c>
      <c r="BC270" s="443">
        <v>28.010585828739604</v>
      </c>
      <c r="BD270" s="444">
        <v>96.451937705055485</v>
      </c>
      <c r="BE270" s="1"/>
      <c r="BF270" s="441"/>
      <c r="BG270" s="441" t="s">
        <v>12</v>
      </c>
      <c r="BH270" s="442">
        <v>6006</v>
      </c>
      <c r="BI270" s="443">
        <v>27.1</v>
      </c>
      <c r="BJ270" s="443">
        <v>27.1</v>
      </c>
      <c r="BK270" s="444">
        <v>97.7</v>
      </c>
      <c r="BL270" s="433"/>
      <c r="BM270" s="441"/>
      <c r="BN270" s="441" t="s">
        <v>12</v>
      </c>
      <c r="BO270" s="442">
        <v>604801808</v>
      </c>
      <c r="BP270" s="443">
        <v>26.6</v>
      </c>
      <c r="BQ270" s="443">
        <v>26.6</v>
      </c>
      <c r="BR270" s="444">
        <v>97.1</v>
      </c>
    </row>
    <row r="271" spans="2:70" x14ac:dyDescent="0.35">
      <c r="B271" s="758"/>
      <c r="C271" s="9" t="s">
        <v>13</v>
      </c>
      <c r="D271" s="10">
        <v>450</v>
      </c>
      <c r="E271" s="11">
        <v>2.4849522336959522</v>
      </c>
      <c r="F271" s="11">
        <v>2.4849522336959522</v>
      </c>
      <c r="G271" s="12">
        <v>100</v>
      </c>
      <c r="H271" s="1"/>
      <c r="I271" s="758"/>
      <c r="J271" s="9" t="s">
        <v>13</v>
      </c>
      <c r="K271" s="10">
        <v>63660619.537403539</v>
      </c>
      <c r="L271" s="11">
        <v>3.0310658442745178</v>
      </c>
      <c r="M271" s="11">
        <v>3.0310658442745146</v>
      </c>
      <c r="N271" s="12">
        <v>100</v>
      </c>
      <c r="O271" s="1"/>
      <c r="P271" s="746"/>
      <c r="Q271" s="441" t="s">
        <v>13</v>
      </c>
      <c r="R271" s="442">
        <v>519</v>
      </c>
      <c r="S271" s="443">
        <v>2.7038291221672313</v>
      </c>
      <c r="T271" s="443">
        <v>2.7038291221672313</v>
      </c>
      <c r="U271" s="444">
        <v>100</v>
      </c>
      <c r="V271" s="449"/>
      <c r="W271" s="746"/>
      <c r="X271" s="441" t="s">
        <v>13</v>
      </c>
      <c r="Y271" s="442">
        <v>70680920.853398651</v>
      </c>
      <c r="Z271" s="443">
        <v>3.393595069283637</v>
      </c>
      <c r="AA271" s="443">
        <v>3.3935950692836081</v>
      </c>
      <c r="AB271" s="444">
        <v>100</v>
      </c>
      <c r="AC271" s="1"/>
      <c r="AD271" s="746"/>
      <c r="AE271" s="441" t="s">
        <v>13</v>
      </c>
      <c r="AF271" s="442">
        <v>576</v>
      </c>
      <c r="AG271" s="443">
        <v>2.5642167119262789</v>
      </c>
      <c r="AH271" s="443">
        <v>2.5642167119262789</v>
      </c>
      <c r="AI271" s="444">
        <v>100</v>
      </c>
      <c r="AJ271" s="433"/>
      <c r="AK271" s="746"/>
      <c r="AL271" s="441" t="s">
        <v>13</v>
      </c>
      <c r="AM271" s="442">
        <v>72065914.91925934</v>
      </c>
      <c r="AN271" s="443">
        <v>3.1777940158036833</v>
      </c>
      <c r="AO271" s="443">
        <v>3.1777940158036908</v>
      </c>
      <c r="AP271" s="444">
        <v>100</v>
      </c>
      <c r="AQ271" s="1"/>
      <c r="AR271" s="746"/>
      <c r="AS271" s="441" t="s">
        <v>13</v>
      </c>
      <c r="AT271" s="442">
        <v>605</v>
      </c>
      <c r="AU271" s="443">
        <v>2.6912811387900355</v>
      </c>
      <c r="AV271" s="443">
        <v>2.6912811387900355</v>
      </c>
      <c r="AW271" s="444">
        <v>100</v>
      </c>
      <c r="AX271" s="433"/>
      <c r="AY271" s="746"/>
      <c r="AZ271" s="441" t="s">
        <v>13</v>
      </c>
      <c r="BA271" s="442">
        <v>83783342.319820285</v>
      </c>
      <c r="BB271" s="443">
        <v>3.54806229494449</v>
      </c>
      <c r="BC271" s="443">
        <v>3.5480622949445131</v>
      </c>
      <c r="BD271" s="444">
        <v>100</v>
      </c>
      <c r="BE271" s="1"/>
      <c r="BF271" s="441"/>
      <c r="BG271" s="441" t="s">
        <v>13</v>
      </c>
      <c r="BH271" s="442">
        <v>501</v>
      </c>
      <c r="BI271" s="443">
        <v>2.2999999999999998</v>
      </c>
      <c r="BJ271" s="443">
        <v>2.2999999999999998</v>
      </c>
      <c r="BK271" s="444">
        <v>100</v>
      </c>
      <c r="BL271" s="433"/>
      <c r="BM271" s="441"/>
      <c r="BN271" s="441" t="s">
        <v>13</v>
      </c>
      <c r="BO271" s="442">
        <v>66438360</v>
      </c>
      <c r="BP271" s="443">
        <v>2.9</v>
      </c>
      <c r="BQ271" s="443">
        <v>2.9</v>
      </c>
      <c r="BR271" s="444">
        <v>100</v>
      </c>
    </row>
    <row r="272" spans="2:70" x14ac:dyDescent="0.35">
      <c r="B272" s="759"/>
      <c r="C272" s="13" t="s">
        <v>14</v>
      </c>
      <c r="D272" s="14">
        <v>18109</v>
      </c>
      <c r="E272" s="15">
        <v>100</v>
      </c>
      <c r="F272" s="15">
        <v>100</v>
      </c>
      <c r="G272" s="16"/>
      <c r="H272" s="1"/>
      <c r="I272" s="759"/>
      <c r="J272" s="13" t="s">
        <v>14</v>
      </c>
      <c r="K272" s="14">
        <v>2100271746.2457733</v>
      </c>
      <c r="L272" s="15">
        <v>100.00000000000011</v>
      </c>
      <c r="M272" s="15">
        <v>100</v>
      </c>
      <c r="N272" s="16"/>
      <c r="O272" s="1"/>
      <c r="P272" s="747"/>
      <c r="Q272" s="445" t="s">
        <v>14</v>
      </c>
      <c r="R272" s="446">
        <v>19195</v>
      </c>
      <c r="S272" s="447">
        <v>100</v>
      </c>
      <c r="T272" s="447">
        <v>100</v>
      </c>
      <c r="U272" s="448"/>
      <c r="V272" s="449"/>
      <c r="W272" s="747"/>
      <c r="X272" s="445" t="s">
        <v>14</v>
      </c>
      <c r="Y272" s="446">
        <v>2082774149.8433836</v>
      </c>
      <c r="Z272" s="447">
        <v>100.00000000000084</v>
      </c>
      <c r="AA272" s="447">
        <v>100</v>
      </c>
      <c r="AB272" s="448"/>
      <c r="AC272" s="1"/>
      <c r="AD272" s="747"/>
      <c r="AE272" s="445" t="s">
        <v>14</v>
      </c>
      <c r="AF272" s="446">
        <v>22463</v>
      </c>
      <c r="AG272" s="447">
        <v>100</v>
      </c>
      <c r="AH272" s="447">
        <v>100</v>
      </c>
      <c r="AI272" s="448"/>
      <c r="AJ272" s="433"/>
      <c r="AK272" s="747"/>
      <c r="AL272" s="445" t="s">
        <v>14</v>
      </c>
      <c r="AM272" s="446">
        <v>2267796923.3016276</v>
      </c>
      <c r="AN272" s="447">
        <v>99.999999999999744</v>
      </c>
      <c r="AO272" s="447">
        <v>100</v>
      </c>
      <c r="AP272" s="448"/>
      <c r="AQ272" s="1"/>
      <c r="AR272" s="747"/>
      <c r="AS272" s="445" t="s">
        <v>14</v>
      </c>
      <c r="AT272" s="446">
        <v>22480</v>
      </c>
      <c r="AU272" s="447">
        <v>100</v>
      </c>
      <c r="AV272" s="447">
        <v>100</v>
      </c>
      <c r="AW272" s="448"/>
      <c r="AX272" s="433"/>
      <c r="AY272" s="747"/>
      <c r="AZ272" s="445" t="s">
        <v>14</v>
      </c>
      <c r="BA272" s="446">
        <v>2361383069.2657142</v>
      </c>
      <c r="BB272" s="447">
        <v>99.999999999999361</v>
      </c>
      <c r="BC272" s="447">
        <v>100</v>
      </c>
      <c r="BD272" s="448"/>
      <c r="BE272" s="1"/>
      <c r="BF272" s="445"/>
      <c r="BG272" s="445" t="s">
        <v>14</v>
      </c>
      <c r="BH272" s="446">
        <v>22170</v>
      </c>
      <c r="BI272" s="447">
        <v>100</v>
      </c>
      <c r="BJ272" s="447">
        <v>100</v>
      </c>
      <c r="BK272" s="448"/>
      <c r="BL272" s="433"/>
      <c r="BM272" s="445"/>
      <c r="BN272" s="445" t="s">
        <v>14</v>
      </c>
      <c r="BO272" s="446">
        <v>2271891671</v>
      </c>
      <c r="BP272" s="447">
        <v>100</v>
      </c>
      <c r="BQ272" s="447">
        <v>100</v>
      </c>
      <c r="BR272" s="448"/>
    </row>
    <row r="274" spans="2:71" x14ac:dyDescent="0.35">
      <c r="B274" s="750" t="s">
        <v>18</v>
      </c>
      <c r="C274" s="750"/>
      <c r="D274" s="750"/>
      <c r="E274" s="750"/>
      <c r="F274" s="750"/>
      <c r="G274" s="750"/>
      <c r="H274" s="1"/>
      <c r="I274" s="750" t="s">
        <v>18</v>
      </c>
      <c r="J274" s="750"/>
      <c r="K274" s="750"/>
      <c r="L274" s="750"/>
      <c r="M274" s="750"/>
      <c r="N274" s="750"/>
      <c r="O274" s="1"/>
      <c r="P274" s="743" t="s">
        <v>18</v>
      </c>
      <c r="Q274" s="743"/>
      <c r="R274" s="743"/>
      <c r="S274" s="743"/>
      <c r="T274" s="743"/>
      <c r="U274" s="743"/>
      <c r="V274" s="433"/>
      <c r="W274" s="750" t="s">
        <v>18</v>
      </c>
      <c r="X274" s="750"/>
      <c r="Y274" s="750"/>
      <c r="Z274" s="750"/>
      <c r="AA274" s="750"/>
      <c r="AB274" s="750"/>
      <c r="AC274" s="1"/>
      <c r="AD274" s="743" t="s">
        <v>18</v>
      </c>
      <c r="AE274" s="743"/>
      <c r="AF274" s="743"/>
      <c r="AG274" s="743"/>
      <c r="AH274" s="743"/>
      <c r="AI274" s="743"/>
      <c r="AJ274" s="433"/>
      <c r="AK274" s="743" t="s">
        <v>18</v>
      </c>
      <c r="AL274" s="743"/>
      <c r="AM274" s="743"/>
      <c r="AN274" s="743"/>
      <c r="AO274" s="743"/>
      <c r="AP274" s="743"/>
      <c r="AQ274" s="1"/>
      <c r="AR274" s="743" t="s">
        <v>18</v>
      </c>
      <c r="AS274" s="743"/>
      <c r="AT274" s="743"/>
      <c r="AU274" s="743"/>
      <c r="AV274" s="743"/>
      <c r="AW274" s="743"/>
      <c r="AX274" s="433"/>
      <c r="AY274" s="743" t="s">
        <v>18</v>
      </c>
      <c r="AZ274" s="743"/>
      <c r="BA274" s="743"/>
      <c r="BB274" s="743"/>
      <c r="BC274" s="743"/>
      <c r="BD274" s="743"/>
      <c r="BE274" s="1"/>
      <c r="BF274" s="449" t="s">
        <v>18</v>
      </c>
      <c r="BG274" s="449"/>
      <c r="BH274" s="449"/>
      <c r="BI274" s="449"/>
      <c r="BJ274" s="449"/>
      <c r="BK274" s="449"/>
      <c r="BL274" s="433"/>
      <c r="BM274" s="449" t="s">
        <v>18</v>
      </c>
      <c r="BN274" s="449"/>
      <c r="BO274" s="449"/>
      <c r="BP274" s="449"/>
      <c r="BQ274" s="449"/>
      <c r="BR274" s="449"/>
    </row>
    <row r="275" spans="2:71" ht="24" x14ac:dyDescent="0.35">
      <c r="B275" s="756" t="s">
        <v>0</v>
      </c>
      <c r="C275" s="756"/>
      <c r="D275" s="2" t="s">
        <v>2</v>
      </c>
      <c r="E275" s="3" t="s">
        <v>3</v>
      </c>
      <c r="F275" s="3" t="s">
        <v>4</v>
      </c>
      <c r="G275" s="4" t="s">
        <v>5</v>
      </c>
      <c r="H275" s="1"/>
      <c r="I275" s="756" t="s">
        <v>0</v>
      </c>
      <c r="J275" s="756"/>
      <c r="K275" s="2" t="s">
        <v>2</v>
      </c>
      <c r="L275" s="3" t="s">
        <v>3</v>
      </c>
      <c r="M275" s="3" t="s">
        <v>4</v>
      </c>
      <c r="N275" s="4" t="s">
        <v>5</v>
      </c>
      <c r="O275" s="1"/>
      <c r="P275" s="744" t="s">
        <v>0</v>
      </c>
      <c r="Q275" s="744"/>
      <c r="R275" s="434" t="s">
        <v>2</v>
      </c>
      <c r="S275" s="435" t="s">
        <v>3</v>
      </c>
      <c r="T275" s="435" t="s">
        <v>4</v>
      </c>
      <c r="U275" s="436" t="s">
        <v>5</v>
      </c>
      <c r="V275" s="449"/>
      <c r="W275" s="34"/>
      <c r="X275" s="34"/>
      <c r="Y275" s="2" t="s">
        <v>2</v>
      </c>
      <c r="Z275" s="3" t="s">
        <v>3</v>
      </c>
      <c r="AA275" s="3" t="s">
        <v>4</v>
      </c>
      <c r="AB275" s="4" t="s">
        <v>5</v>
      </c>
      <c r="AC275" s="1"/>
      <c r="AD275" s="744" t="s">
        <v>0</v>
      </c>
      <c r="AE275" s="744"/>
      <c r="AF275" s="434" t="s">
        <v>2</v>
      </c>
      <c r="AG275" s="435" t="s">
        <v>3</v>
      </c>
      <c r="AH275" s="435" t="s">
        <v>4</v>
      </c>
      <c r="AI275" s="436" t="s">
        <v>5</v>
      </c>
      <c r="AJ275" s="433"/>
      <c r="AK275" s="744" t="s">
        <v>0</v>
      </c>
      <c r="AL275" s="744"/>
      <c r="AM275" s="434" t="s">
        <v>2</v>
      </c>
      <c r="AN275" s="435" t="s">
        <v>3</v>
      </c>
      <c r="AO275" s="435" t="s">
        <v>4</v>
      </c>
      <c r="AP275" s="436" t="s">
        <v>5</v>
      </c>
      <c r="AQ275" s="1"/>
      <c r="AR275" s="744" t="s">
        <v>0</v>
      </c>
      <c r="AS275" s="744"/>
      <c r="AT275" s="434" t="s">
        <v>2</v>
      </c>
      <c r="AU275" s="435" t="s">
        <v>3</v>
      </c>
      <c r="AV275" s="435" t="s">
        <v>4</v>
      </c>
      <c r="AW275" s="436" t="s">
        <v>5</v>
      </c>
      <c r="AX275" s="433"/>
      <c r="AY275" s="744" t="s">
        <v>0</v>
      </c>
      <c r="AZ275" s="744"/>
      <c r="BA275" s="434" t="s">
        <v>2</v>
      </c>
      <c r="BB275" s="435" t="s">
        <v>3</v>
      </c>
      <c r="BC275" s="435" t="s">
        <v>4</v>
      </c>
      <c r="BD275" s="436" t="s">
        <v>5</v>
      </c>
      <c r="BE275" s="1"/>
      <c r="BF275" s="450"/>
      <c r="BG275" s="450"/>
      <c r="BH275" s="434" t="s">
        <v>2</v>
      </c>
      <c r="BI275" s="435" t="s">
        <v>3</v>
      </c>
      <c r="BJ275" s="435" t="s">
        <v>4</v>
      </c>
      <c r="BK275" s="436" t="s">
        <v>5</v>
      </c>
      <c r="BL275" s="433"/>
      <c r="BM275" s="450"/>
      <c r="BN275" s="450"/>
      <c r="BO275" s="434" t="s">
        <v>2</v>
      </c>
      <c r="BP275" s="435" t="s">
        <v>3</v>
      </c>
      <c r="BQ275" s="435" t="s">
        <v>4</v>
      </c>
      <c r="BR275" s="436" t="s">
        <v>5</v>
      </c>
    </row>
    <row r="276" spans="2:71" ht="23" x14ac:dyDescent="0.35">
      <c r="B276" s="757" t="s">
        <v>6</v>
      </c>
      <c r="C276" s="5" t="s">
        <v>19</v>
      </c>
      <c r="D276" s="6">
        <v>16838</v>
      </c>
      <c r="E276" s="7">
        <v>92.981390468827655</v>
      </c>
      <c r="F276" s="7">
        <v>92.981390468827655</v>
      </c>
      <c r="G276" s="8">
        <v>92.981390468827655</v>
      </c>
      <c r="H276" s="1"/>
      <c r="I276" s="757" t="s">
        <v>6</v>
      </c>
      <c r="J276" s="5" t="s">
        <v>19</v>
      </c>
      <c r="K276" s="6">
        <v>1954518402.4200656</v>
      </c>
      <c r="L276" s="7">
        <v>93.060262602387567</v>
      </c>
      <c r="M276" s="7">
        <v>93.060262602387624</v>
      </c>
      <c r="N276" s="8">
        <v>93.060262602387624</v>
      </c>
      <c r="O276" s="1"/>
      <c r="P276" s="745" t="s">
        <v>6</v>
      </c>
      <c r="Q276" s="437" t="s">
        <v>19</v>
      </c>
      <c r="R276" s="438">
        <v>17679</v>
      </c>
      <c r="S276" s="439">
        <v>92.102109924459498</v>
      </c>
      <c r="T276" s="439">
        <v>92.102109924459498</v>
      </c>
      <c r="U276" s="440">
        <v>92.102109924459498</v>
      </c>
      <c r="V276" s="449"/>
      <c r="W276" s="5" t="s">
        <v>6</v>
      </c>
      <c r="X276" s="5" t="s">
        <v>19</v>
      </c>
      <c r="Y276" s="6">
        <v>1922746354</v>
      </c>
      <c r="Z276" s="7">
        <v>92.3</v>
      </c>
      <c r="AA276" s="7">
        <v>92.3</v>
      </c>
      <c r="AB276" s="8">
        <v>92.3</v>
      </c>
      <c r="AC276" s="1"/>
      <c r="AD276" s="745" t="s">
        <v>6</v>
      </c>
      <c r="AE276" s="437" t="s">
        <v>19</v>
      </c>
      <c r="AF276" s="438">
        <v>20646</v>
      </c>
      <c r="AG276" s="439">
        <v>91.911142768107553</v>
      </c>
      <c r="AH276" s="439">
        <v>91.911142768107553</v>
      </c>
      <c r="AI276" s="440">
        <v>91.911142768107553</v>
      </c>
      <c r="AJ276" s="433"/>
      <c r="AK276" s="745" t="s">
        <v>6</v>
      </c>
      <c r="AL276" s="437" t="s">
        <v>19</v>
      </c>
      <c r="AM276" s="438">
        <v>2079832455.6832864</v>
      </c>
      <c r="AN276" s="439">
        <v>91.711582916132812</v>
      </c>
      <c r="AO276" s="439">
        <v>91.711582916132798</v>
      </c>
      <c r="AP276" s="440">
        <v>91.711582916132798</v>
      </c>
      <c r="AQ276" s="1"/>
      <c r="AR276" s="745" t="s">
        <v>6</v>
      </c>
      <c r="AS276" s="437" t="s">
        <v>19</v>
      </c>
      <c r="AT276" s="438">
        <v>19964</v>
      </c>
      <c r="AU276" s="439">
        <v>88.807829181494654</v>
      </c>
      <c r="AV276" s="439">
        <v>88.807829181494654</v>
      </c>
      <c r="AW276" s="440">
        <v>88.807829181494654</v>
      </c>
      <c r="AX276" s="433"/>
      <c r="AY276" s="745" t="s">
        <v>6</v>
      </c>
      <c r="AZ276" s="437" t="s">
        <v>19</v>
      </c>
      <c r="BA276" s="438">
        <v>2109315773.3916478</v>
      </c>
      <c r="BB276" s="439">
        <v>89.325438165673745</v>
      </c>
      <c r="BC276" s="439">
        <v>89.325438165674299</v>
      </c>
      <c r="BD276" s="440">
        <v>89.325438165674299</v>
      </c>
      <c r="BE276" s="1"/>
      <c r="BF276" s="437" t="s">
        <v>6</v>
      </c>
      <c r="BG276" s="437" t="s">
        <v>19</v>
      </c>
      <c r="BH276" s="438">
        <v>19450</v>
      </c>
      <c r="BI276" s="439">
        <v>87.7</v>
      </c>
      <c r="BJ276" s="439">
        <v>87.7</v>
      </c>
      <c r="BK276" s="440">
        <v>87.7</v>
      </c>
      <c r="BL276" s="433"/>
      <c r="BM276" s="437" t="s">
        <v>6</v>
      </c>
      <c r="BN276" s="437" t="s">
        <v>19</v>
      </c>
      <c r="BO276" s="438">
        <v>2008740909</v>
      </c>
      <c r="BP276" s="439">
        <v>88.4</v>
      </c>
      <c r="BQ276" s="439">
        <v>88.4</v>
      </c>
      <c r="BR276" s="440">
        <v>88.4</v>
      </c>
    </row>
    <row r="277" spans="2:71" ht="23" x14ac:dyDescent="0.35">
      <c r="B277" s="758"/>
      <c r="C277" s="9" t="s">
        <v>20</v>
      </c>
      <c r="D277" s="10">
        <v>1271</v>
      </c>
      <c r="E277" s="11">
        <v>7.0186095311723458</v>
      </c>
      <c r="F277" s="11">
        <v>7.0186095311723458</v>
      </c>
      <c r="G277" s="12">
        <v>100</v>
      </c>
      <c r="H277" s="1"/>
      <c r="I277" s="758"/>
      <c r="J277" s="9" t="s">
        <v>20</v>
      </c>
      <c r="K277" s="10">
        <v>145753343.82570443</v>
      </c>
      <c r="L277" s="11">
        <v>6.9397373976123831</v>
      </c>
      <c r="M277" s="11">
        <v>6.9397373976123857</v>
      </c>
      <c r="N277" s="12">
        <v>100</v>
      </c>
      <c r="O277" s="1"/>
      <c r="P277" s="746"/>
      <c r="Q277" s="441" t="s">
        <v>20</v>
      </c>
      <c r="R277" s="442">
        <v>1516</v>
      </c>
      <c r="S277" s="443">
        <v>7.8978900755405048</v>
      </c>
      <c r="T277" s="443">
        <v>7.8978900755405048</v>
      </c>
      <c r="U277" s="444">
        <v>100</v>
      </c>
      <c r="V277" s="449"/>
      <c r="W277" s="9"/>
      <c r="X277" s="9" t="s">
        <v>20</v>
      </c>
      <c r="Y277" s="10">
        <v>160027795</v>
      </c>
      <c r="Z277" s="11">
        <v>7.7</v>
      </c>
      <c r="AA277" s="11">
        <v>7.7</v>
      </c>
      <c r="AB277" s="12">
        <v>100</v>
      </c>
      <c r="AC277" s="1"/>
      <c r="AD277" s="746"/>
      <c r="AE277" s="441" t="s">
        <v>20</v>
      </c>
      <c r="AF277" s="442">
        <v>1817</v>
      </c>
      <c r="AG277" s="443">
        <v>8.0888572318924457</v>
      </c>
      <c r="AH277" s="443">
        <v>8.0888572318924457</v>
      </c>
      <c r="AI277" s="444">
        <v>100</v>
      </c>
      <c r="AJ277" s="433"/>
      <c r="AK277" s="746"/>
      <c r="AL277" s="441" t="s">
        <v>20</v>
      </c>
      <c r="AM277" s="442">
        <v>187964467.61834723</v>
      </c>
      <c r="AN277" s="443">
        <v>8.2884170838671967</v>
      </c>
      <c r="AO277" s="443">
        <v>8.2884170838671949</v>
      </c>
      <c r="AP277" s="444">
        <v>100</v>
      </c>
      <c r="AQ277" s="1"/>
      <c r="AR277" s="746"/>
      <c r="AS277" s="441" t="s">
        <v>20</v>
      </c>
      <c r="AT277" s="442">
        <v>2516</v>
      </c>
      <c r="AU277" s="443">
        <v>11.192170818505339</v>
      </c>
      <c r="AV277" s="443">
        <v>11.192170818505339</v>
      </c>
      <c r="AW277" s="444">
        <v>100</v>
      </c>
      <c r="AX277" s="433"/>
      <c r="AY277" s="746"/>
      <c r="AZ277" s="441" t="s">
        <v>20</v>
      </c>
      <c r="BA277" s="442">
        <v>252067295.87406692</v>
      </c>
      <c r="BB277" s="443">
        <v>10.674561834325639</v>
      </c>
      <c r="BC277" s="443">
        <v>10.674561834325706</v>
      </c>
      <c r="BD277" s="444">
        <v>100</v>
      </c>
      <c r="BE277" s="1"/>
      <c r="BF277" s="441"/>
      <c r="BG277" s="441" t="s">
        <v>20</v>
      </c>
      <c r="BH277" s="442">
        <v>2720</v>
      </c>
      <c r="BI277" s="443">
        <v>12.3</v>
      </c>
      <c r="BJ277" s="443">
        <v>12.3</v>
      </c>
      <c r="BK277" s="444">
        <v>100</v>
      </c>
      <c r="BL277" s="433"/>
      <c r="BM277" s="441"/>
      <c r="BN277" s="441" t="s">
        <v>20</v>
      </c>
      <c r="BO277" s="442">
        <v>263150762</v>
      </c>
      <c r="BP277" s="443">
        <v>11.6</v>
      </c>
      <c r="BQ277" s="443">
        <v>11.6</v>
      </c>
      <c r="BR277" s="444">
        <v>100</v>
      </c>
    </row>
    <row r="278" spans="2:71" x14ac:dyDescent="0.35">
      <c r="B278" s="759"/>
      <c r="C278" s="13" t="s">
        <v>14</v>
      </c>
      <c r="D278" s="14">
        <v>18109</v>
      </c>
      <c r="E278" s="15">
        <v>100</v>
      </c>
      <c r="F278" s="15">
        <v>100</v>
      </c>
      <c r="G278" s="16"/>
      <c r="H278" s="1"/>
      <c r="I278" s="759"/>
      <c r="J278" s="13" t="s">
        <v>14</v>
      </c>
      <c r="K278" s="14">
        <v>2100271746.24577</v>
      </c>
      <c r="L278" s="15">
        <v>99.999999999999943</v>
      </c>
      <c r="M278" s="15">
        <v>100</v>
      </c>
      <c r="N278" s="16"/>
      <c r="O278" s="1"/>
      <c r="P278" s="747"/>
      <c r="Q278" s="445" t="s">
        <v>14</v>
      </c>
      <c r="R278" s="446">
        <v>19195</v>
      </c>
      <c r="S278" s="447">
        <v>100</v>
      </c>
      <c r="T278" s="447">
        <v>100</v>
      </c>
      <c r="U278" s="448"/>
      <c r="V278" s="449"/>
      <c r="W278" s="13"/>
      <c r="X278" s="13" t="s">
        <v>14</v>
      </c>
      <c r="Y278" s="14">
        <v>2082774150</v>
      </c>
      <c r="Z278" s="15">
        <v>100</v>
      </c>
      <c r="AA278" s="15">
        <v>100</v>
      </c>
      <c r="AB278" s="16"/>
      <c r="AC278" s="1"/>
      <c r="AD278" s="747"/>
      <c r="AE278" s="445" t="s">
        <v>14</v>
      </c>
      <c r="AF278" s="446">
        <v>22463</v>
      </c>
      <c r="AG278" s="447">
        <v>100</v>
      </c>
      <c r="AH278" s="447">
        <v>100</v>
      </c>
      <c r="AI278" s="448"/>
      <c r="AJ278" s="433"/>
      <c r="AK278" s="747"/>
      <c r="AL278" s="445" t="s">
        <v>14</v>
      </c>
      <c r="AM278" s="446">
        <v>2267796923.3016338</v>
      </c>
      <c r="AN278" s="447">
        <v>100.00000000000003</v>
      </c>
      <c r="AO278" s="447">
        <v>100</v>
      </c>
      <c r="AP278" s="448"/>
      <c r="AQ278" s="1"/>
      <c r="AR278" s="747"/>
      <c r="AS278" s="445" t="s">
        <v>14</v>
      </c>
      <c r="AT278" s="446">
        <v>22480</v>
      </c>
      <c r="AU278" s="447">
        <v>100</v>
      </c>
      <c r="AV278" s="447">
        <v>100</v>
      </c>
      <c r="AW278" s="448"/>
      <c r="AX278" s="433"/>
      <c r="AY278" s="747"/>
      <c r="AZ278" s="445" t="s">
        <v>14</v>
      </c>
      <c r="BA278" s="446">
        <v>2361383069.2657146</v>
      </c>
      <c r="BB278" s="447">
        <v>99.999999999999375</v>
      </c>
      <c r="BC278" s="447">
        <v>100</v>
      </c>
      <c r="BD278" s="448"/>
      <c r="BE278" s="1"/>
      <c r="BF278" s="445"/>
      <c r="BG278" s="445" t="s">
        <v>14</v>
      </c>
      <c r="BH278" s="446">
        <v>22170</v>
      </c>
      <c r="BI278" s="447">
        <v>100</v>
      </c>
      <c r="BJ278" s="447">
        <v>100</v>
      </c>
      <c r="BK278" s="448"/>
      <c r="BL278" s="433"/>
      <c r="BM278" s="445"/>
      <c r="BN278" s="445" t="s">
        <v>14</v>
      </c>
      <c r="BO278" s="446">
        <v>2271891671</v>
      </c>
      <c r="BP278" s="447">
        <v>100</v>
      </c>
      <c r="BQ278" s="447">
        <v>100</v>
      </c>
      <c r="BR278" s="448"/>
    </row>
    <row r="282" spans="2:71" x14ac:dyDescent="0.35">
      <c r="B282" s="748" t="s">
        <v>135</v>
      </c>
      <c r="C282" s="748"/>
      <c r="D282" s="748"/>
      <c r="E282" s="748"/>
      <c r="F282" s="748"/>
      <c r="G282" s="748"/>
      <c r="H282" s="748"/>
      <c r="I282" s="748"/>
      <c r="J282" s="748"/>
      <c r="K282" s="748"/>
      <c r="L282" s="748"/>
      <c r="M282" s="748"/>
      <c r="N282" s="748"/>
      <c r="P282" s="748" t="s">
        <v>135</v>
      </c>
      <c r="Q282" s="748"/>
      <c r="R282" s="748"/>
      <c r="S282" s="748"/>
      <c r="T282" s="748"/>
      <c r="U282" s="748"/>
      <c r="V282" s="748"/>
      <c r="W282" s="748"/>
      <c r="X282" s="748"/>
      <c r="Y282" s="748"/>
      <c r="Z282" s="748"/>
      <c r="AA282" s="748"/>
      <c r="AB282" s="748"/>
      <c r="AD282" s="748" t="s">
        <v>135</v>
      </c>
      <c r="AE282" s="748"/>
      <c r="AF282" s="748"/>
      <c r="AG282" s="748"/>
      <c r="AH282" s="748"/>
      <c r="AI282" s="748"/>
      <c r="AJ282" s="748"/>
      <c r="AK282" s="748"/>
      <c r="AL282" s="748"/>
      <c r="AM282" s="748"/>
      <c r="AN282" s="748"/>
      <c r="AO282" s="748"/>
      <c r="AP282" s="748"/>
      <c r="AR282" s="748" t="s">
        <v>135</v>
      </c>
      <c r="AS282" s="748"/>
      <c r="AT282" s="748"/>
      <c r="AU282" s="748"/>
      <c r="AV282" s="748"/>
      <c r="AW282" s="748"/>
      <c r="AX282" s="748"/>
      <c r="AY282" s="748"/>
      <c r="AZ282" s="748"/>
      <c r="BA282" s="748"/>
      <c r="BB282" s="748"/>
      <c r="BC282" s="748"/>
      <c r="BD282" s="748"/>
      <c r="BF282" s="748" t="s">
        <v>135</v>
      </c>
      <c r="BG282" s="748"/>
      <c r="BH282" s="748"/>
      <c r="BI282" s="748"/>
      <c r="BJ282" s="748"/>
      <c r="BK282" s="748"/>
      <c r="BL282" s="748"/>
      <c r="BM282" s="748"/>
      <c r="BN282" s="748"/>
      <c r="BO282" s="748"/>
      <c r="BP282" s="748"/>
      <c r="BQ282" s="748"/>
      <c r="BR282" s="748"/>
    </row>
    <row r="284" spans="2:71" x14ac:dyDescent="0.35">
      <c r="B284" s="748" t="s">
        <v>16</v>
      </c>
      <c r="C284" s="748"/>
      <c r="D284" s="748"/>
      <c r="E284" s="748"/>
      <c r="F284" s="748"/>
      <c r="G284" s="748"/>
      <c r="H284" s="17"/>
      <c r="I284" s="748" t="s">
        <v>17</v>
      </c>
      <c r="J284" s="748"/>
      <c r="K284" s="748"/>
      <c r="L284" s="748"/>
      <c r="M284" s="748"/>
      <c r="N284" s="748"/>
      <c r="P284" s="748" t="s">
        <v>16</v>
      </c>
      <c r="Q284" s="748"/>
      <c r="R284" s="748"/>
      <c r="S284" s="748"/>
      <c r="T284" s="748"/>
      <c r="U284" s="748"/>
      <c r="V284" s="17"/>
      <c r="W284" s="748" t="s">
        <v>17</v>
      </c>
      <c r="X284" s="748"/>
      <c r="Y284" s="748"/>
      <c r="Z284" s="748"/>
      <c r="AA284" s="748"/>
      <c r="AB284" s="748"/>
      <c r="AD284" s="748" t="s">
        <v>16</v>
      </c>
      <c r="AE284" s="748"/>
      <c r="AF284" s="748"/>
      <c r="AG284" s="748"/>
      <c r="AH284" s="748"/>
      <c r="AI284" s="748"/>
      <c r="AJ284" s="17"/>
      <c r="AK284" s="748" t="s">
        <v>17</v>
      </c>
      <c r="AL284" s="748"/>
      <c r="AM284" s="748"/>
      <c r="AN284" s="748"/>
      <c r="AO284" s="748"/>
      <c r="AP284" s="748"/>
      <c r="AR284" s="748" t="s">
        <v>16</v>
      </c>
      <c r="AS284" s="748"/>
      <c r="AT284" s="748"/>
      <c r="AU284" s="748"/>
      <c r="AV284" s="748"/>
      <c r="AW284" s="748"/>
      <c r="AX284" s="17"/>
      <c r="AY284" s="748" t="s">
        <v>17</v>
      </c>
      <c r="AZ284" s="748"/>
      <c r="BA284" s="748"/>
      <c r="BB284" s="748"/>
      <c r="BC284" s="748"/>
      <c r="BD284" s="748"/>
      <c r="BF284" s="748" t="s">
        <v>16</v>
      </c>
      <c r="BG284" s="748"/>
      <c r="BH284" s="748"/>
      <c r="BI284" s="748"/>
      <c r="BJ284" s="748"/>
      <c r="BK284" s="748"/>
      <c r="BL284" s="17"/>
      <c r="BM284" s="748" t="s">
        <v>17</v>
      </c>
      <c r="BN284" s="748"/>
      <c r="BO284" s="748"/>
      <c r="BP284" s="748"/>
      <c r="BQ284" s="748"/>
      <c r="BR284" s="748"/>
    </row>
    <row r="286" spans="2:71" ht="14.5" customHeight="1" x14ac:dyDescent="0.35">
      <c r="B286" s="750" t="s">
        <v>1</v>
      </c>
      <c r="C286" s="750"/>
      <c r="D286" s="750"/>
      <c r="E286" s="750"/>
      <c r="F286" s="750"/>
      <c r="G286" s="750"/>
      <c r="H286" s="1"/>
      <c r="I286" s="750" t="s">
        <v>1</v>
      </c>
      <c r="J286" s="750"/>
      <c r="K286" s="750"/>
      <c r="L286" s="750"/>
      <c r="M286" s="750"/>
      <c r="N286" s="750"/>
      <c r="O286" s="1"/>
      <c r="P286" s="743" t="s">
        <v>1</v>
      </c>
      <c r="Q286" s="743"/>
      <c r="R286" s="743"/>
      <c r="S286" s="743"/>
      <c r="T286" s="743"/>
      <c r="U286" s="743"/>
      <c r="V286" s="433"/>
      <c r="W286" s="743" t="s">
        <v>1</v>
      </c>
      <c r="X286" s="743"/>
      <c r="Y286" s="743"/>
      <c r="Z286" s="743"/>
      <c r="AA286" s="743"/>
      <c r="AB286" s="743"/>
      <c r="AC286" s="1"/>
      <c r="AD286" s="743" t="s">
        <v>1</v>
      </c>
      <c r="AE286" s="743"/>
      <c r="AF286" s="743"/>
      <c r="AG286" s="743"/>
      <c r="AH286" s="743"/>
      <c r="AI286" s="743"/>
      <c r="AJ286" s="433"/>
      <c r="AK286" s="743" t="s">
        <v>1</v>
      </c>
      <c r="AL286" s="743"/>
      <c r="AM286" s="743"/>
      <c r="AN286" s="743"/>
      <c r="AO286" s="743"/>
      <c r="AP286" s="743"/>
      <c r="AQ286" s="1"/>
      <c r="AR286" s="743" t="s">
        <v>1</v>
      </c>
      <c r="AS286" s="743"/>
      <c r="AT286" s="743"/>
      <c r="AU286" s="743"/>
      <c r="AV286" s="743"/>
      <c r="AW286" s="743"/>
      <c r="AX286" s="433"/>
      <c r="AY286" s="743" t="s">
        <v>1</v>
      </c>
      <c r="AZ286" s="743"/>
      <c r="BA286" s="743"/>
      <c r="BB286" s="743"/>
      <c r="BC286" s="743"/>
      <c r="BD286" s="743"/>
      <c r="BE286" s="1"/>
      <c r="BF286" s="754" t="s">
        <v>1</v>
      </c>
      <c r="BG286" s="754"/>
      <c r="BH286" s="754"/>
      <c r="BI286" s="754"/>
      <c r="BJ286" s="754"/>
      <c r="BK286" s="754"/>
      <c r="BL286" s="372"/>
      <c r="BM286" s="754" t="s">
        <v>1</v>
      </c>
      <c r="BN286" s="754"/>
      <c r="BO286" s="754"/>
      <c r="BP286" s="754"/>
      <c r="BQ286" s="754"/>
      <c r="BR286" s="754"/>
      <c r="BS286" s="585"/>
    </row>
    <row r="287" spans="2:71" ht="24" x14ac:dyDescent="0.35">
      <c r="B287" s="756" t="s">
        <v>0</v>
      </c>
      <c r="C287" s="756"/>
      <c r="D287" s="2" t="s">
        <v>2</v>
      </c>
      <c r="E287" s="3" t="s">
        <v>3</v>
      </c>
      <c r="F287" s="3" t="s">
        <v>4</v>
      </c>
      <c r="G287" s="4" t="s">
        <v>5</v>
      </c>
      <c r="H287" s="1"/>
      <c r="I287" s="756" t="s">
        <v>0</v>
      </c>
      <c r="J287" s="756"/>
      <c r="K287" s="2" t="s">
        <v>2</v>
      </c>
      <c r="L287" s="3" t="s">
        <v>3</v>
      </c>
      <c r="M287" s="3" t="s">
        <v>4</v>
      </c>
      <c r="N287" s="4" t="s">
        <v>5</v>
      </c>
      <c r="O287" s="1"/>
      <c r="P287" s="744" t="s">
        <v>0</v>
      </c>
      <c r="Q287" s="744"/>
      <c r="R287" s="434" t="s">
        <v>2</v>
      </c>
      <c r="S287" s="435" t="s">
        <v>3</v>
      </c>
      <c r="T287" s="435" t="s">
        <v>4</v>
      </c>
      <c r="U287" s="436" t="s">
        <v>5</v>
      </c>
      <c r="V287" s="449"/>
      <c r="W287" s="744" t="s">
        <v>0</v>
      </c>
      <c r="X287" s="744"/>
      <c r="Y287" s="434" t="s">
        <v>2</v>
      </c>
      <c r="Z287" s="435" t="s">
        <v>3</v>
      </c>
      <c r="AA287" s="435" t="s">
        <v>4</v>
      </c>
      <c r="AB287" s="436" t="s">
        <v>5</v>
      </c>
      <c r="AC287" s="1"/>
      <c r="AD287" s="744" t="s">
        <v>0</v>
      </c>
      <c r="AE287" s="744"/>
      <c r="AF287" s="434" t="s">
        <v>2</v>
      </c>
      <c r="AG287" s="435" t="s">
        <v>3</v>
      </c>
      <c r="AH287" s="435" t="s">
        <v>4</v>
      </c>
      <c r="AI287" s="436" t="s">
        <v>5</v>
      </c>
      <c r="AJ287" s="433"/>
      <c r="AK287" s="744" t="s">
        <v>0</v>
      </c>
      <c r="AL287" s="744"/>
      <c r="AM287" s="434" t="s">
        <v>2</v>
      </c>
      <c r="AN287" s="435" t="s">
        <v>3</v>
      </c>
      <c r="AO287" s="435" t="s">
        <v>4</v>
      </c>
      <c r="AP287" s="436" t="s">
        <v>5</v>
      </c>
      <c r="AQ287" s="1"/>
      <c r="AR287" s="744" t="s">
        <v>0</v>
      </c>
      <c r="AS287" s="744"/>
      <c r="AT287" s="434" t="s">
        <v>2</v>
      </c>
      <c r="AU287" s="435" t="s">
        <v>3</v>
      </c>
      <c r="AV287" s="435" t="s">
        <v>4</v>
      </c>
      <c r="AW287" s="436" t="s">
        <v>5</v>
      </c>
      <c r="AX287" s="433"/>
      <c r="AY287" s="744" t="s">
        <v>0</v>
      </c>
      <c r="AZ287" s="744"/>
      <c r="BA287" s="434" t="s">
        <v>2</v>
      </c>
      <c r="BB287" s="435" t="s">
        <v>3</v>
      </c>
      <c r="BC287" s="435" t="s">
        <v>4</v>
      </c>
      <c r="BD287" s="436" t="s">
        <v>5</v>
      </c>
      <c r="BE287" s="1"/>
      <c r="BF287" s="755" t="s">
        <v>0</v>
      </c>
      <c r="BG287" s="755"/>
      <c r="BH287" s="357" t="s">
        <v>2</v>
      </c>
      <c r="BI287" s="358" t="s">
        <v>3</v>
      </c>
      <c r="BJ287" s="358" t="s">
        <v>4</v>
      </c>
      <c r="BK287" s="359" t="s">
        <v>5</v>
      </c>
      <c r="BL287" s="372"/>
      <c r="BM287" s="755" t="s">
        <v>0</v>
      </c>
      <c r="BN287" s="755"/>
      <c r="BO287" s="357" t="s">
        <v>2</v>
      </c>
      <c r="BP287" s="358" t="s">
        <v>3</v>
      </c>
      <c r="BQ287" s="358" t="s">
        <v>4</v>
      </c>
      <c r="BR287" s="359" t="s">
        <v>5</v>
      </c>
      <c r="BS287" s="585"/>
    </row>
    <row r="288" spans="2:71" ht="23" x14ac:dyDescent="0.35">
      <c r="B288" s="757" t="s">
        <v>6</v>
      </c>
      <c r="C288" s="5" t="s">
        <v>7</v>
      </c>
      <c r="D288" s="6">
        <v>1753</v>
      </c>
      <c r="E288" s="7">
        <v>32.28955608767729</v>
      </c>
      <c r="F288" s="7">
        <v>32.28955608767729</v>
      </c>
      <c r="G288" s="8">
        <v>32.28955608767729</v>
      </c>
      <c r="H288" s="1"/>
      <c r="I288" s="757" t="s">
        <v>6</v>
      </c>
      <c r="J288" s="5" t="s">
        <v>7</v>
      </c>
      <c r="K288" s="6">
        <v>223303914.73631504</v>
      </c>
      <c r="L288" s="7">
        <v>33.076636995182831</v>
      </c>
      <c r="M288" s="7">
        <v>33.076636995182987</v>
      </c>
      <c r="N288" s="8">
        <v>33.076636995182987</v>
      </c>
      <c r="O288" s="1"/>
      <c r="P288" s="745" t="s">
        <v>6</v>
      </c>
      <c r="Q288" s="437" t="s">
        <v>7</v>
      </c>
      <c r="R288" s="438">
        <v>1827</v>
      </c>
      <c r="S288" s="439">
        <v>31.321789816560948</v>
      </c>
      <c r="T288" s="439">
        <v>31.321789816560948</v>
      </c>
      <c r="U288" s="440">
        <v>31.321789816560948</v>
      </c>
      <c r="V288" s="449"/>
      <c r="W288" s="745" t="s">
        <v>6</v>
      </c>
      <c r="X288" s="437" t="s">
        <v>7</v>
      </c>
      <c r="Y288" s="438">
        <v>218136832.66228661</v>
      </c>
      <c r="Z288" s="439">
        <v>31.639721315373581</v>
      </c>
      <c r="AA288" s="439">
        <v>31.639721315373563</v>
      </c>
      <c r="AB288" s="440">
        <v>31.639721315373563</v>
      </c>
      <c r="AC288" s="1"/>
      <c r="AD288" s="745" t="s">
        <v>6</v>
      </c>
      <c r="AE288" s="437" t="s">
        <v>7</v>
      </c>
      <c r="AF288" s="438">
        <v>1757</v>
      </c>
      <c r="AG288" s="439">
        <v>27.543502116319175</v>
      </c>
      <c r="AH288" s="439">
        <v>27.543502116319175</v>
      </c>
      <c r="AI288" s="440">
        <v>27.543502116319175</v>
      </c>
      <c r="AJ288" s="433"/>
      <c r="AK288" s="745" t="s">
        <v>6</v>
      </c>
      <c r="AL288" s="437" t="s">
        <v>7</v>
      </c>
      <c r="AM288" s="438">
        <v>192840208.56807435</v>
      </c>
      <c r="AN288" s="439">
        <v>27.054143057075425</v>
      </c>
      <c r="AO288" s="439">
        <v>27.054143057075454</v>
      </c>
      <c r="AP288" s="440">
        <v>27.054143057075454</v>
      </c>
      <c r="AQ288" s="1"/>
      <c r="AR288" s="745" t="s">
        <v>6</v>
      </c>
      <c r="AS288" s="437" t="s">
        <v>7</v>
      </c>
      <c r="AT288" s="438">
        <v>1741</v>
      </c>
      <c r="AU288" s="439">
        <v>29.388926401080351</v>
      </c>
      <c r="AV288" s="439">
        <v>29.388926401080351</v>
      </c>
      <c r="AW288" s="440">
        <v>29.388926401080351</v>
      </c>
      <c r="AX288" s="433"/>
      <c r="AY288" s="745" t="s">
        <v>6</v>
      </c>
      <c r="AZ288" s="437" t="s">
        <v>7</v>
      </c>
      <c r="BA288" s="438">
        <v>195733393.06491506</v>
      </c>
      <c r="BB288" s="439">
        <v>28.922639671675626</v>
      </c>
      <c r="BC288" s="439">
        <v>28.922639671675821</v>
      </c>
      <c r="BD288" s="440">
        <v>28.922639671675821</v>
      </c>
      <c r="BE288" s="1"/>
      <c r="BF288" s="751" t="s">
        <v>6</v>
      </c>
      <c r="BG288" s="361" t="s">
        <v>7</v>
      </c>
      <c r="BH288" s="586">
        <v>1858</v>
      </c>
      <c r="BI288" s="587">
        <v>30.915141430948417</v>
      </c>
      <c r="BJ288" s="587">
        <v>30.915141430948417</v>
      </c>
      <c r="BK288" s="588">
        <v>30.915141430948417</v>
      </c>
      <c r="BL288" s="372"/>
      <c r="BM288" s="751" t="s">
        <v>6</v>
      </c>
      <c r="BN288" s="361" t="s">
        <v>7</v>
      </c>
      <c r="BO288" s="586">
        <v>207104215.61773166</v>
      </c>
      <c r="BP288" s="587">
        <v>30.496177753478591</v>
      </c>
      <c r="BQ288" s="587">
        <v>30.49617775347836</v>
      </c>
      <c r="BR288" s="588">
        <v>30.49617775347836</v>
      </c>
      <c r="BS288" s="585"/>
    </row>
    <row r="289" spans="2:71" ht="23" x14ac:dyDescent="0.35">
      <c r="B289" s="758"/>
      <c r="C289" s="9" t="s">
        <v>8</v>
      </c>
      <c r="D289" s="10">
        <v>515</v>
      </c>
      <c r="E289" s="11">
        <v>9.4860932031681706</v>
      </c>
      <c r="F289" s="11">
        <v>9.4860932031681706</v>
      </c>
      <c r="G289" s="12">
        <v>41.775649290845458</v>
      </c>
      <c r="H289" s="1"/>
      <c r="I289" s="758"/>
      <c r="J289" s="9" t="s">
        <v>8</v>
      </c>
      <c r="K289" s="10">
        <v>58485510.855303958</v>
      </c>
      <c r="L289" s="11">
        <v>8.663099410160557</v>
      </c>
      <c r="M289" s="11">
        <v>8.663099410160596</v>
      </c>
      <c r="N289" s="12">
        <v>41.739736405343578</v>
      </c>
      <c r="O289" s="1"/>
      <c r="P289" s="746"/>
      <c r="Q289" s="441" t="s">
        <v>8</v>
      </c>
      <c r="R289" s="442">
        <v>460</v>
      </c>
      <c r="S289" s="443">
        <v>7.8861649237099263</v>
      </c>
      <c r="T289" s="443">
        <v>7.8861649237099263</v>
      </c>
      <c r="U289" s="444">
        <v>39.207954740270871</v>
      </c>
      <c r="V289" s="449"/>
      <c r="W289" s="746"/>
      <c r="X289" s="441" t="s">
        <v>8</v>
      </c>
      <c r="Y289" s="442">
        <v>53958705.75870043</v>
      </c>
      <c r="Z289" s="443">
        <v>7.8264564122768956</v>
      </c>
      <c r="AA289" s="443">
        <v>7.8264564122768912</v>
      </c>
      <c r="AB289" s="444">
        <v>39.466177727650454</v>
      </c>
      <c r="AC289" s="1"/>
      <c r="AD289" s="746"/>
      <c r="AE289" s="441" t="s">
        <v>8</v>
      </c>
      <c r="AF289" s="442">
        <v>515</v>
      </c>
      <c r="AG289" s="443">
        <v>8.0733657313058469</v>
      </c>
      <c r="AH289" s="443">
        <v>8.0733657313058469</v>
      </c>
      <c r="AI289" s="444">
        <v>35.616867847625024</v>
      </c>
      <c r="AJ289" s="433"/>
      <c r="AK289" s="746"/>
      <c r="AL289" s="441" t="s">
        <v>8</v>
      </c>
      <c r="AM289" s="442">
        <v>60325666.563193761</v>
      </c>
      <c r="AN289" s="443">
        <v>8.4632723918567212</v>
      </c>
      <c r="AO289" s="443">
        <v>8.4632723918567319</v>
      </c>
      <c r="AP289" s="444">
        <v>35.517415448932191</v>
      </c>
      <c r="AQ289" s="1"/>
      <c r="AR289" s="746"/>
      <c r="AS289" s="441" t="s">
        <v>8</v>
      </c>
      <c r="AT289" s="442">
        <v>465</v>
      </c>
      <c r="AU289" s="443">
        <v>7.8494260634706281</v>
      </c>
      <c r="AV289" s="443">
        <v>7.8494260634706281</v>
      </c>
      <c r="AW289" s="444">
        <v>37.238352464550978</v>
      </c>
      <c r="AX289" s="433"/>
      <c r="AY289" s="746"/>
      <c r="AZ289" s="441" t="s">
        <v>8</v>
      </c>
      <c r="BA289" s="442">
        <v>53719486.111056641</v>
      </c>
      <c r="BB289" s="443">
        <v>7.9378858957520153</v>
      </c>
      <c r="BC289" s="443">
        <v>7.9378858957520686</v>
      </c>
      <c r="BD289" s="444">
        <v>36.860525567427885</v>
      </c>
      <c r="BE289" s="1"/>
      <c r="BF289" s="752"/>
      <c r="BG289" s="365" t="s">
        <v>8</v>
      </c>
      <c r="BH289" s="589">
        <v>538</v>
      </c>
      <c r="BI289" s="590">
        <v>8.9517470881863552</v>
      </c>
      <c r="BJ289" s="590">
        <v>8.9517470881863552</v>
      </c>
      <c r="BK289" s="591">
        <v>39.866888519134775</v>
      </c>
      <c r="BL289" s="372"/>
      <c r="BM289" s="752"/>
      <c r="BN289" s="365" t="s">
        <v>8</v>
      </c>
      <c r="BO289" s="589">
        <v>62297151.065236054</v>
      </c>
      <c r="BP289" s="590">
        <v>9.1732801611696857</v>
      </c>
      <c r="BQ289" s="590">
        <v>9.1732801611696164</v>
      </c>
      <c r="BR289" s="591">
        <v>39.669457914647978</v>
      </c>
      <c r="BS289" s="585"/>
    </row>
    <row r="290" spans="2:71" x14ac:dyDescent="0.35">
      <c r="B290" s="758"/>
      <c r="C290" s="9" t="s">
        <v>10</v>
      </c>
      <c r="D290" s="10">
        <v>13</v>
      </c>
      <c r="E290" s="11">
        <v>0.2394547798857985</v>
      </c>
      <c r="F290" s="11">
        <v>0.2394547798857985</v>
      </c>
      <c r="G290" s="12">
        <v>42.015104070731255</v>
      </c>
      <c r="H290" s="1"/>
      <c r="I290" s="758"/>
      <c r="J290" s="9" t="s">
        <v>10</v>
      </c>
      <c r="K290" s="10">
        <v>2724718.8438471421</v>
      </c>
      <c r="L290" s="11">
        <v>0.40359586269810072</v>
      </c>
      <c r="M290" s="11">
        <v>0.40359586269810244</v>
      </c>
      <c r="N290" s="12">
        <v>42.143332268041682</v>
      </c>
      <c r="O290" s="1"/>
      <c r="P290" s="746"/>
      <c r="Q290" s="441" t="s">
        <v>10</v>
      </c>
      <c r="R290" s="442">
        <v>1</v>
      </c>
      <c r="S290" s="443">
        <v>1.7143836790673755E-2</v>
      </c>
      <c r="T290" s="443">
        <v>1.7143836790673755E-2</v>
      </c>
      <c r="U290" s="444">
        <v>39.225098577061544</v>
      </c>
      <c r="V290" s="449"/>
      <c r="W290" s="746"/>
      <c r="X290" s="441" t="s">
        <v>10</v>
      </c>
      <c r="Y290" s="442">
        <v>84268.189835605925</v>
      </c>
      <c r="Z290" s="443">
        <v>1.222270448144509E-2</v>
      </c>
      <c r="AA290" s="443">
        <v>1.2222704481445083E-2</v>
      </c>
      <c r="AB290" s="444">
        <v>39.478400432131899</v>
      </c>
      <c r="AC290" s="1"/>
      <c r="AD290" s="746"/>
      <c r="AE290" s="441" t="s">
        <v>9</v>
      </c>
      <c r="AF290" s="442">
        <v>1</v>
      </c>
      <c r="AG290" s="443">
        <v>1.5676438313215239E-2</v>
      </c>
      <c r="AH290" s="443">
        <v>1.5676438313215239E-2</v>
      </c>
      <c r="AI290" s="444">
        <v>35.632544285938231</v>
      </c>
      <c r="AJ290" s="433"/>
      <c r="AK290" s="746"/>
      <c r="AL290" s="441" t="s">
        <v>9</v>
      </c>
      <c r="AM290" s="442">
        <v>159314.94191243825</v>
      </c>
      <c r="AN290" s="443">
        <v>2.2350780792208338E-2</v>
      </c>
      <c r="AO290" s="443">
        <v>2.2350780792208362E-2</v>
      </c>
      <c r="AP290" s="444">
        <v>35.539766229724393</v>
      </c>
      <c r="AQ290" s="1"/>
      <c r="AR290" s="746"/>
      <c r="AS290" s="441" t="s">
        <v>9</v>
      </c>
      <c r="AT290" s="442">
        <v>2</v>
      </c>
      <c r="AU290" s="443">
        <v>3.3760972316002703E-2</v>
      </c>
      <c r="AV290" s="443">
        <v>3.3760972316002703E-2</v>
      </c>
      <c r="AW290" s="444">
        <v>37.272113436866981</v>
      </c>
      <c r="AX290" s="433"/>
      <c r="AY290" s="746"/>
      <c r="AZ290" s="441" t="s">
        <v>9</v>
      </c>
      <c r="BA290" s="442">
        <v>258711.42499352634</v>
      </c>
      <c r="BB290" s="443">
        <v>3.8228619076520504E-2</v>
      </c>
      <c r="BC290" s="443">
        <v>3.822861907652076E-2</v>
      </c>
      <c r="BD290" s="444">
        <v>36.898754186504405</v>
      </c>
      <c r="BE290" s="1"/>
      <c r="BF290" s="752"/>
      <c r="BG290" s="365" t="s">
        <v>9</v>
      </c>
      <c r="BH290" s="589">
        <v>5</v>
      </c>
      <c r="BI290" s="590">
        <v>8.3194675540765387E-2</v>
      </c>
      <c r="BJ290" s="590">
        <v>8.3194675540765387E-2</v>
      </c>
      <c r="BK290" s="591">
        <v>39.950083194675543</v>
      </c>
      <c r="BL290" s="372"/>
      <c r="BM290" s="752"/>
      <c r="BN290" s="365" t="s">
        <v>9</v>
      </c>
      <c r="BO290" s="589">
        <v>644608.37951290561</v>
      </c>
      <c r="BP290" s="590">
        <v>9.4918839118619508E-2</v>
      </c>
      <c r="BQ290" s="590">
        <v>9.49188391186188E-2</v>
      </c>
      <c r="BR290" s="591">
        <v>39.764376753766598</v>
      </c>
      <c r="BS290" s="585"/>
    </row>
    <row r="291" spans="2:71" x14ac:dyDescent="0.35">
      <c r="B291" s="758"/>
      <c r="C291" s="9" t="s">
        <v>11</v>
      </c>
      <c r="D291" s="10">
        <v>1765</v>
      </c>
      <c r="E291" s="11">
        <v>32.510591269110336</v>
      </c>
      <c r="F291" s="11">
        <v>32.510591269110336</v>
      </c>
      <c r="G291" s="12">
        <v>74.52569533984159</v>
      </c>
      <c r="H291" s="1"/>
      <c r="I291" s="758"/>
      <c r="J291" s="9" t="s">
        <v>11</v>
      </c>
      <c r="K291" s="10">
        <v>218643528.33952716</v>
      </c>
      <c r="L291" s="11">
        <v>32.386322589876208</v>
      </c>
      <c r="M291" s="11">
        <v>32.386322589876357</v>
      </c>
      <c r="N291" s="12">
        <v>74.529654857918032</v>
      </c>
      <c r="O291" s="1"/>
      <c r="P291" s="746"/>
      <c r="Q291" s="441" t="s">
        <v>11</v>
      </c>
      <c r="R291" s="442">
        <v>1682</v>
      </c>
      <c r="S291" s="443">
        <v>28.835933481913251</v>
      </c>
      <c r="T291" s="443">
        <v>28.835933481913251</v>
      </c>
      <c r="U291" s="444">
        <v>68.061032058974803</v>
      </c>
      <c r="V291" s="449"/>
      <c r="W291" s="746"/>
      <c r="X291" s="441" t="s">
        <v>11</v>
      </c>
      <c r="Y291" s="442">
        <v>196643869.56556454</v>
      </c>
      <c r="Z291" s="443">
        <v>28.522268135539893</v>
      </c>
      <c r="AA291" s="443">
        <v>28.522268135539875</v>
      </c>
      <c r="AB291" s="444">
        <v>68.000668567671767</v>
      </c>
      <c r="AC291" s="1"/>
      <c r="AD291" s="746"/>
      <c r="AE291" s="441" t="s">
        <v>10</v>
      </c>
      <c r="AF291" s="442">
        <v>10</v>
      </c>
      <c r="AG291" s="443">
        <v>0.15676438313215238</v>
      </c>
      <c r="AH291" s="443">
        <v>0.15676438313215238</v>
      </c>
      <c r="AI291" s="444">
        <v>35.789308669070387</v>
      </c>
      <c r="AJ291" s="433"/>
      <c r="AK291" s="746"/>
      <c r="AL291" s="441" t="s">
        <v>10</v>
      </c>
      <c r="AM291" s="442">
        <v>1265156.0998966321</v>
      </c>
      <c r="AN291" s="443">
        <v>0.17749262132773724</v>
      </c>
      <c r="AO291" s="443">
        <v>0.17749262132773747</v>
      </c>
      <c r="AP291" s="444">
        <v>35.717258851052136</v>
      </c>
      <c r="AQ291" s="1"/>
      <c r="AR291" s="746"/>
      <c r="AS291" s="441" t="s">
        <v>10</v>
      </c>
      <c r="AT291" s="442">
        <v>17</v>
      </c>
      <c r="AU291" s="443">
        <v>0.28696826468602293</v>
      </c>
      <c r="AV291" s="443">
        <v>0.28696826468602293</v>
      </c>
      <c r="AW291" s="444">
        <v>37.559081701553005</v>
      </c>
      <c r="AX291" s="433"/>
      <c r="AY291" s="746"/>
      <c r="AZ291" s="441" t="s">
        <v>10</v>
      </c>
      <c r="BA291" s="442">
        <v>2060806.5159089363</v>
      </c>
      <c r="BB291" s="443">
        <v>0.30451607341680198</v>
      </c>
      <c r="BC291" s="443">
        <v>0.30451607341680398</v>
      </c>
      <c r="BD291" s="444">
        <v>37.203270259921212</v>
      </c>
      <c r="BE291" s="1"/>
      <c r="BF291" s="752"/>
      <c r="BG291" s="365" t="s">
        <v>10</v>
      </c>
      <c r="BH291" s="589">
        <v>16</v>
      </c>
      <c r="BI291" s="590">
        <v>0.26622296173044924</v>
      </c>
      <c r="BJ291" s="590">
        <v>0.26622296173044924</v>
      </c>
      <c r="BK291" s="591">
        <v>40.216306156405992</v>
      </c>
      <c r="BL291" s="372"/>
      <c r="BM291" s="752"/>
      <c r="BN291" s="365" t="s">
        <v>10</v>
      </c>
      <c r="BO291" s="589">
        <v>1259059.5702314661</v>
      </c>
      <c r="BP291" s="590">
        <v>0.1853970202464085</v>
      </c>
      <c r="BQ291" s="590">
        <v>0.18539702024640711</v>
      </c>
      <c r="BR291" s="591">
        <v>39.949773774013003</v>
      </c>
      <c r="BS291" s="585"/>
    </row>
    <row r="292" spans="2:71" x14ac:dyDescent="0.35">
      <c r="B292" s="758"/>
      <c r="C292" s="9" t="s">
        <v>12</v>
      </c>
      <c r="D292" s="10">
        <v>1228</v>
      </c>
      <c r="E292" s="11">
        <v>22.619266899981579</v>
      </c>
      <c r="F292" s="11">
        <v>22.619266899981579</v>
      </c>
      <c r="G292" s="12">
        <v>97.144962239823172</v>
      </c>
      <c r="H292" s="1"/>
      <c r="I292" s="758"/>
      <c r="J292" s="9" t="s">
        <v>12</v>
      </c>
      <c r="K292" s="10">
        <v>148624837.16376334</v>
      </c>
      <c r="L292" s="11">
        <v>22.014884034339268</v>
      </c>
      <c r="M292" s="11">
        <v>22.014884034339367</v>
      </c>
      <c r="N292" s="12">
        <v>96.544538892257421</v>
      </c>
      <c r="O292" s="1"/>
      <c r="P292" s="746"/>
      <c r="Q292" s="441" t="s">
        <v>12</v>
      </c>
      <c r="R292" s="442">
        <v>1671</v>
      </c>
      <c r="S292" s="443">
        <v>28.647351277215844</v>
      </c>
      <c r="T292" s="443">
        <v>28.647351277215844</v>
      </c>
      <c r="U292" s="444">
        <v>96.708383336190636</v>
      </c>
      <c r="V292" s="449"/>
      <c r="W292" s="746"/>
      <c r="X292" s="441" t="s">
        <v>12</v>
      </c>
      <c r="Y292" s="442">
        <v>193594442.40435818</v>
      </c>
      <c r="Z292" s="443">
        <v>28.07996307236208</v>
      </c>
      <c r="AA292" s="443">
        <v>28.079963072362069</v>
      </c>
      <c r="AB292" s="444">
        <v>96.080631640033843</v>
      </c>
      <c r="AC292" s="1"/>
      <c r="AD292" s="746"/>
      <c r="AE292" s="441" t="s">
        <v>11</v>
      </c>
      <c r="AF292" s="442">
        <v>1841</v>
      </c>
      <c r="AG292" s="443">
        <v>28.860322934629252</v>
      </c>
      <c r="AH292" s="443">
        <v>28.860322934629252</v>
      </c>
      <c r="AI292" s="444">
        <v>64.649631603699646</v>
      </c>
      <c r="AJ292" s="433"/>
      <c r="AK292" s="746"/>
      <c r="AL292" s="441" t="s">
        <v>11</v>
      </c>
      <c r="AM292" s="442">
        <v>203035602.49638373</v>
      </c>
      <c r="AN292" s="443">
        <v>28.484486074788716</v>
      </c>
      <c r="AO292" s="443">
        <v>28.484486074788752</v>
      </c>
      <c r="AP292" s="444">
        <v>64.20174492584087</v>
      </c>
      <c r="AQ292" s="1"/>
      <c r="AR292" s="746"/>
      <c r="AS292" s="441" t="s">
        <v>11</v>
      </c>
      <c r="AT292" s="442">
        <v>1852</v>
      </c>
      <c r="AU292" s="443">
        <v>31.262660364618501</v>
      </c>
      <c r="AV292" s="443">
        <v>31.262660364618501</v>
      </c>
      <c r="AW292" s="444">
        <v>68.82174206617151</v>
      </c>
      <c r="AX292" s="433"/>
      <c r="AY292" s="746"/>
      <c r="AZ292" s="441" t="s">
        <v>11</v>
      </c>
      <c r="BA292" s="442">
        <v>211087083.5884085</v>
      </c>
      <c r="BB292" s="443">
        <v>31.191385191731808</v>
      </c>
      <c r="BC292" s="443">
        <v>31.191385191732017</v>
      </c>
      <c r="BD292" s="444">
        <v>68.394655451653236</v>
      </c>
      <c r="BE292" s="1"/>
      <c r="BF292" s="752"/>
      <c r="BG292" s="365" t="s">
        <v>11</v>
      </c>
      <c r="BH292" s="589">
        <v>1759</v>
      </c>
      <c r="BI292" s="590">
        <v>29.267886855241265</v>
      </c>
      <c r="BJ292" s="590">
        <v>29.267886855241265</v>
      </c>
      <c r="BK292" s="591">
        <v>69.48419301164725</v>
      </c>
      <c r="BL292" s="372"/>
      <c r="BM292" s="752"/>
      <c r="BN292" s="365" t="s">
        <v>11</v>
      </c>
      <c r="BO292" s="589">
        <v>199428026.70069602</v>
      </c>
      <c r="BP292" s="590">
        <v>29.36585589602646</v>
      </c>
      <c r="BQ292" s="590">
        <v>29.36585589602624</v>
      </c>
      <c r="BR292" s="591">
        <v>69.315629670039243</v>
      </c>
      <c r="BS292" s="585"/>
    </row>
    <row r="293" spans="2:71" x14ac:dyDescent="0.35">
      <c r="B293" s="758"/>
      <c r="C293" s="9" t="s">
        <v>13</v>
      </c>
      <c r="D293" s="10">
        <v>155</v>
      </c>
      <c r="E293" s="11">
        <v>2.8550377601768284</v>
      </c>
      <c r="F293" s="11">
        <v>2.8550377601768284</v>
      </c>
      <c r="G293" s="12">
        <v>100</v>
      </c>
      <c r="H293" s="1"/>
      <c r="I293" s="758"/>
      <c r="J293" s="9" t="s">
        <v>13</v>
      </c>
      <c r="K293" s="10">
        <v>23328187.587219883</v>
      </c>
      <c r="L293" s="11">
        <v>3.4554611077425816</v>
      </c>
      <c r="M293" s="11">
        <v>3.4554611077425967</v>
      </c>
      <c r="N293" s="12">
        <v>100</v>
      </c>
      <c r="O293" s="1"/>
      <c r="P293" s="746"/>
      <c r="Q293" s="441" t="s">
        <v>13</v>
      </c>
      <c r="R293" s="442">
        <v>192</v>
      </c>
      <c r="S293" s="443">
        <v>3.2916166638093602</v>
      </c>
      <c r="T293" s="443">
        <v>3.2916166638093602</v>
      </c>
      <c r="U293" s="444">
        <v>100</v>
      </c>
      <c r="V293" s="449"/>
      <c r="W293" s="746"/>
      <c r="X293" s="441" t="s">
        <v>13</v>
      </c>
      <c r="Y293" s="442">
        <v>27021685.543872919</v>
      </c>
      <c r="Z293" s="443">
        <v>3.9193683599661564</v>
      </c>
      <c r="AA293" s="443">
        <v>3.9193683599661542</v>
      </c>
      <c r="AB293" s="444">
        <v>100</v>
      </c>
      <c r="AC293" s="1"/>
      <c r="AD293" s="746"/>
      <c r="AE293" s="441" t="s">
        <v>12</v>
      </c>
      <c r="AF293" s="442">
        <v>1995</v>
      </c>
      <c r="AG293" s="443">
        <v>31.274494434864398</v>
      </c>
      <c r="AH293" s="443">
        <v>31.274494434864398</v>
      </c>
      <c r="AI293" s="444">
        <v>95.92412603856404</v>
      </c>
      <c r="AJ293" s="433"/>
      <c r="AK293" s="746"/>
      <c r="AL293" s="441" t="s">
        <v>12</v>
      </c>
      <c r="AM293" s="442">
        <v>219212136.80155647</v>
      </c>
      <c r="AN293" s="443">
        <v>30.753941581550109</v>
      </c>
      <c r="AO293" s="443">
        <v>30.753941581550144</v>
      </c>
      <c r="AP293" s="444">
        <v>94.955686507391022</v>
      </c>
      <c r="AQ293" s="1"/>
      <c r="AR293" s="746"/>
      <c r="AS293" s="441" t="s">
        <v>12</v>
      </c>
      <c r="AT293" s="442">
        <v>1690</v>
      </c>
      <c r="AU293" s="443">
        <v>28.528021607022282</v>
      </c>
      <c r="AV293" s="443">
        <v>28.528021607022282</v>
      </c>
      <c r="AW293" s="444">
        <v>97.349763673193792</v>
      </c>
      <c r="AX293" s="433"/>
      <c r="AY293" s="746"/>
      <c r="AZ293" s="441" t="s">
        <v>12</v>
      </c>
      <c r="BA293" s="442">
        <v>190617254.63599172</v>
      </c>
      <c r="BB293" s="443">
        <v>28.166650997627112</v>
      </c>
      <c r="BC293" s="443">
        <v>28.166650997627297</v>
      </c>
      <c r="BD293" s="444">
        <v>96.561306449280522</v>
      </c>
      <c r="BE293" s="1"/>
      <c r="BF293" s="752"/>
      <c r="BG293" s="365" t="s">
        <v>12</v>
      </c>
      <c r="BH293" s="589">
        <v>1680</v>
      </c>
      <c r="BI293" s="590">
        <v>27.953410981697168</v>
      </c>
      <c r="BJ293" s="590">
        <v>27.953410981697168</v>
      </c>
      <c r="BK293" s="591">
        <v>97.437603993344425</v>
      </c>
      <c r="BL293" s="372"/>
      <c r="BM293" s="752"/>
      <c r="BN293" s="365" t="s">
        <v>12</v>
      </c>
      <c r="BO293" s="589">
        <v>186782384.18167776</v>
      </c>
      <c r="BP293" s="590">
        <v>27.503780028006759</v>
      </c>
      <c r="BQ293" s="590">
        <v>27.503780028006545</v>
      </c>
      <c r="BR293" s="591">
        <v>96.819409698045803</v>
      </c>
      <c r="BS293" s="585"/>
    </row>
    <row r="294" spans="2:71" x14ac:dyDescent="0.35">
      <c r="B294" s="759"/>
      <c r="C294" s="13" t="s">
        <v>14</v>
      </c>
      <c r="D294" s="14">
        <v>5429</v>
      </c>
      <c r="E294" s="15">
        <v>100</v>
      </c>
      <c r="F294" s="15">
        <v>100</v>
      </c>
      <c r="G294" s="16"/>
      <c r="H294" s="1"/>
      <c r="I294" s="759"/>
      <c r="J294" s="13" t="s">
        <v>14</v>
      </c>
      <c r="K294" s="14">
        <v>675110697.52597654</v>
      </c>
      <c r="L294" s="15">
        <v>99.999999999999559</v>
      </c>
      <c r="M294" s="15">
        <v>100</v>
      </c>
      <c r="N294" s="16"/>
      <c r="O294" s="1"/>
      <c r="P294" s="747"/>
      <c r="Q294" s="445" t="s">
        <v>14</v>
      </c>
      <c r="R294" s="446">
        <v>5833</v>
      </c>
      <c r="S294" s="447">
        <v>100</v>
      </c>
      <c r="T294" s="447">
        <v>100</v>
      </c>
      <c r="U294" s="448"/>
      <c r="V294" s="449"/>
      <c r="W294" s="747"/>
      <c r="X294" s="445" t="s">
        <v>14</v>
      </c>
      <c r="Y294" s="446">
        <v>689439804.12461829</v>
      </c>
      <c r="Z294" s="447">
        <v>100.00000000000004</v>
      </c>
      <c r="AA294" s="447">
        <v>100</v>
      </c>
      <c r="AB294" s="448"/>
      <c r="AC294" s="1"/>
      <c r="AD294" s="746"/>
      <c r="AE294" s="441" t="s">
        <v>13</v>
      </c>
      <c r="AF294" s="442">
        <v>260</v>
      </c>
      <c r="AG294" s="443">
        <v>4.0758739614359625</v>
      </c>
      <c r="AH294" s="443">
        <v>4.0758739614359625</v>
      </c>
      <c r="AI294" s="444">
        <v>100</v>
      </c>
      <c r="AJ294" s="433"/>
      <c r="AK294" s="746"/>
      <c r="AL294" s="441" t="s">
        <v>13</v>
      </c>
      <c r="AM294" s="442">
        <v>35955545.290985078</v>
      </c>
      <c r="AN294" s="443">
        <v>5.0443134926089677</v>
      </c>
      <c r="AO294" s="443">
        <v>5.044313492608973</v>
      </c>
      <c r="AP294" s="444">
        <v>100</v>
      </c>
      <c r="AQ294" s="1"/>
      <c r="AR294" s="746"/>
      <c r="AS294" s="441" t="s">
        <v>13</v>
      </c>
      <c r="AT294" s="442">
        <v>157</v>
      </c>
      <c r="AU294" s="443">
        <v>2.6502363268062119</v>
      </c>
      <c r="AV294" s="443">
        <v>2.6502363268062119</v>
      </c>
      <c r="AW294" s="444">
        <v>100</v>
      </c>
      <c r="AX294" s="433"/>
      <c r="AY294" s="746"/>
      <c r="AZ294" s="441" t="s">
        <v>13</v>
      </c>
      <c r="BA294" s="442">
        <v>23271290.727032218</v>
      </c>
      <c r="BB294" s="443">
        <v>3.4386935507194529</v>
      </c>
      <c r="BC294" s="443">
        <v>3.4386935507194765</v>
      </c>
      <c r="BD294" s="444">
        <v>100</v>
      </c>
      <c r="BE294" s="1"/>
      <c r="BF294" s="752"/>
      <c r="BG294" s="365" t="s">
        <v>13</v>
      </c>
      <c r="BH294" s="589">
        <v>154</v>
      </c>
      <c r="BI294" s="590">
        <v>2.562396006655574</v>
      </c>
      <c r="BJ294" s="590">
        <v>2.562396006655574</v>
      </c>
      <c r="BK294" s="591">
        <v>100</v>
      </c>
      <c r="BL294" s="372"/>
      <c r="BM294" s="752"/>
      <c r="BN294" s="365" t="s">
        <v>13</v>
      </c>
      <c r="BO294" s="589">
        <v>21599876.057007108</v>
      </c>
      <c r="BP294" s="590">
        <v>3.1805903019542296</v>
      </c>
      <c r="BQ294" s="590">
        <v>3.1805903019542061</v>
      </c>
      <c r="BR294" s="591">
        <v>100</v>
      </c>
      <c r="BS294" s="585"/>
    </row>
    <row r="295" spans="2:71" x14ac:dyDescent="0.35">
      <c r="AD295" s="747"/>
      <c r="AE295" s="445" t="s">
        <v>14</v>
      </c>
      <c r="AF295" s="446">
        <v>6379</v>
      </c>
      <c r="AG295" s="447">
        <v>100</v>
      </c>
      <c r="AH295" s="447">
        <v>100</v>
      </c>
      <c r="AI295" s="448"/>
      <c r="AJ295" s="433"/>
      <c r="AK295" s="747"/>
      <c r="AL295" s="445" t="s">
        <v>14</v>
      </c>
      <c r="AM295" s="446">
        <v>712793630.76200247</v>
      </c>
      <c r="AN295" s="447">
        <v>99.999999999999872</v>
      </c>
      <c r="AO295" s="447">
        <v>100</v>
      </c>
      <c r="AP295" s="448"/>
      <c r="AR295" s="747"/>
      <c r="AS295" s="445" t="s">
        <v>14</v>
      </c>
      <c r="AT295" s="446">
        <v>5924</v>
      </c>
      <c r="AU295" s="447">
        <v>100</v>
      </c>
      <c r="AV295" s="447">
        <v>100</v>
      </c>
      <c r="AW295" s="448"/>
      <c r="AX295" s="433"/>
      <c r="AY295" s="747"/>
      <c r="AZ295" s="445" t="s">
        <v>14</v>
      </c>
      <c r="BA295" s="446">
        <v>676748026.06830657</v>
      </c>
      <c r="BB295" s="447">
        <v>99.999999999999332</v>
      </c>
      <c r="BC295" s="447">
        <v>100</v>
      </c>
      <c r="BD295" s="448"/>
      <c r="BF295" s="753"/>
      <c r="BG295" s="369" t="s">
        <v>14</v>
      </c>
      <c r="BH295" s="592">
        <v>6010</v>
      </c>
      <c r="BI295" s="593">
        <v>100</v>
      </c>
      <c r="BJ295" s="593">
        <v>100</v>
      </c>
      <c r="BK295" s="594"/>
      <c r="BL295" s="372"/>
      <c r="BM295" s="753"/>
      <c r="BN295" s="369" t="s">
        <v>14</v>
      </c>
      <c r="BO295" s="592">
        <v>679115321.57209301</v>
      </c>
      <c r="BP295" s="593">
        <v>100.00000000000075</v>
      </c>
      <c r="BQ295" s="593">
        <v>100</v>
      </c>
      <c r="BR295" s="594"/>
      <c r="BS295" s="585"/>
    </row>
    <row r="296" spans="2:71" x14ac:dyDescent="0.35">
      <c r="B296" s="750" t="s">
        <v>18</v>
      </c>
      <c r="C296" s="750"/>
      <c r="D296" s="750"/>
      <c r="E296" s="750"/>
      <c r="F296" s="750"/>
      <c r="G296" s="750"/>
      <c r="H296" s="1"/>
      <c r="I296" s="750" t="s">
        <v>18</v>
      </c>
      <c r="J296" s="750"/>
      <c r="K296" s="750"/>
      <c r="L296" s="750"/>
      <c r="M296" s="750"/>
      <c r="N296" s="750"/>
      <c r="O296" s="1"/>
      <c r="P296" s="750" t="s">
        <v>18</v>
      </c>
      <c r="Q296" s="750"/>
      <c r="R296" s="750"/>
      <c r="S296" s="750"/>
      <c r="T296" s="750"/>
      <c r="U296" s="750"/>
      <c r="V296" s="1"/>
      <c r="W296" s="743" t="s">
        <v>18</v>
      </c>
      <c r="X296" s="743"/>
      <c r="Y296" s="743"/>
      <c r="Z296" s="743"/>
      <c r="AA296" s="743"/>
      <c r="AB296" s="743"/>
      <c r="AC296" s="1"/>
      <c r="AD296" s="743" t="s">
        <v>18</v>
      </c>
      <c r="AE296" s="743"/>
      <c r="AF296" s="743"/>
      <c r="AG296" s="743"/>
      <c r="AH296" s="743"/>
      <c r="AI296" s="743"/>
      <c r="AJ296" s="433"/>
      <c r="AK296" s="743" t="s">
        <v>18</v>
      </c>
      <c r="AL296" s="743"/>
      <c r="AM296" s="743"/>
      <c r="AN296" s="743"/>
      <c r="AO296" s="743"/>
      <c r="AP296" s="743"/>
      <c r="AQ296" s="1"/>
      <c r="AR296" s="743" t="s">
        <v>18</v>
      </c>
      <c r="AS296" s="743"/>
      <c r="AT296" s="743"/>
      <c r="AU296" s="743"/>
      <c r="AV296" s="743"/>
      <c r="AW296" s="743"/>
      <c r="AX296" s="433"/>
      <c r="AY296" s="743" t="s">
        <v>18</v>
      </c>
      <c r="AZ296" s="743"/>
      <c r="BA296" s="743"/>
      <c r="BB296" s="743"/>
      <c r="BC296" s="743"/>
      <c r="BD296" s="743"/>
      <c r="BE296" s="1"/>
      <c r="BF296" s="754" t="s">
        <v>18</v>
      </c>
      <c r="BG296" s="754"/>
      <c r="BH296" s="754"/>
      <c r="BI296" s="754"/>
      <c r="BJ296" s="754"/>
      <c r="BK296" s="754"/>
      <c r="BL296" s="585"/>
      <c r="BM296" s="754" t="s">
        <v>18</v>
      </c>
      <c r="BN296" s="754"/>
      <c r="BO296" s="754"/>
      <c r="BP296" s="754"/>
      <c r="BQ296" s="754"/>
      <c r="BR296" s="754"/>
      <c r="BS296" s="585"/>
    </row>
    <row r="297" spans="2:71" ht="24" x14ac:dyDescent="0.35">
      <c r="B297" s="756" t="s">
        <v>0</v>
      </c>
      <c r="C297" s="756"/>
      <c r="D297" s="2" t="s">
        <v>2</v>
      </c>
      <c r="E297" s="3" t="s">
        <v>3</v>
      </c>
      <c r="F297" s="3" t="s">
        <v>4</v>
      </c>
      <c r="G297" s="4" t="s">
        <v>5</v>
      </c>
      <c r="H297" s="1"/>
      <c r="I297" s="756" t="s">
        <v>0</v>
      </c>
      <c r="J297" s="756"/>
      <c r="K297" s="2" t="s">
        <v>2</v>
      </c>
      <c r="L297" s="3" t="s">
        <v>3</v>
      </c>
      <c r="M297" s="3" t="s">
        <v>4</v>
      </c>
      <c r="N297" s="4" t="s">
        <v>5</v>
      </c>
      <c r="O297" s="1"/>
      <c r="P297" s="34"/>
      <c r="Q297" s="34"/>
      <c r="R297" s="2" t="s">
        <v>2</v>
      </c>
      <c r="S297" s="3" t="s">
        <v>3</v>
      </c>
      <c r="T297" s="3" t="s">
        <v>4</v>
      </c>
      <c r="U297" s="4" t="s">
        <v>5</v>
      </c>
      <c r="V297" s="1"/>
      <c r="W297" s="744" t="s">
        <v>0</v>
      </c>
      <c r="X297" s="744"/>
      <c r="Y297" s="434" t="s">
        <v>2</v>
      </c>
      <c r="Z297" s="435" t="s">
        <v>3</v>
      </c>
      <c r="AA297" s="435" t="s">
        <v>4</v>
      </c>
      <c r="AB297" s="436" t="s">
        <v>5</v>
      </c>
      <c r="AC297" s="1"/>
      <c r="AD297" s="744" t="s">
        <v>0</v>
      </c>
      <c r="AE297" s="744"/>
      <c r="AF297" s="434" t="s">
        <v>2</v>
      </c>
      <c r="AG297" s="435" t="s">
        <v>3</v>
      </c>
      <c r="AH297" s="435" t="s">
        <v>4</v>
      </c>
      <c r="AI297" s="436" t="s">
        <v>5</v>
      </c>
      <c r="AJ297" s="441"/>
      <c r="AK297" s="744" t="s">
        <v>0</v>
      </c>
      <c r="AL297" s="744"/>
      <c r="AM297" s="434" t="s">
        <v>2</v>
      </c>
      <c r="AN297" s="435" t="s">
        <v>3</v>
      </c>
      <c r="AO297" s="435" t="s">
        <v>4</v>
      </c>
      <c r="AP297" s="436" t="s">
        <v>5</v>
      </c>
      <c r="AQ297" s="1"/>
      <c r="AR297" s="744" t="s">
        <v>0</v>
      </c>
      <c r="AS297" s="744"/>
      <c r="AT297" s="434" t="s">
        <v>2</v>
      </c>
      <c r="AU297" s="435" t="s">
        <v>3</v>
      </c>
      <c r="AV297" s="435" t="s">
        <v>4</v>
      </c>
      <c r="AW297" s="436" t="s">
        <v>5</v>
      </c>
      <c r="AX297" s="433"/>
      <c r="AY297" s="744" t="s">
        <v>0</v>
      </c>
      <c r="AZ297" s="744"/>
      <c r="BA297" s="434" t="s">
        <v>2</v>
      </c>
      <c r="BB297" s="435" t="s">
        <v>3</v>
      </c>
      <c r="BC297" s="435" t="s">
        <v>4</v>
      </c>
      <c r="BD297" s="436" t="s">
        <v>5</v>
      </c>
      <c r="BE297" s="1"/>
      <c r="BF297" s="755" t="s">
        <v>0</v>
      </c>
      <c r="BG297" s="755"/>
      <c r="BH297" s="357" t="s">
        <v>2</v>
      </c>
      <c r="BI297" s="358" t="s">
        <v>3</v>
      </c>
      <c r="BJ297" s="358" t="s">
        <v>4</v>
      </c>
      <c r="BK297" s="359" t="s">
        <v>5</v>
      </c>
      <c r="BL297" s="585"/>
      <c r="BM297" s="755" t="s">
        <v>0</v>
      </c>
      <c r="BN297" s="755"/>
      <c r="BO297" s="357" t="s">
        <v>2</v>
      </c>
      <c r="BP297" s="358" t="s">
        <v>3</v>
      </c>
      <c r="BQ297" s="358" t="s">
        <v>4</v>
      </c>
      <c r="BR297" s="359" t="s">
        <v>5</v>
      </c>
      <c r="BS297" s="585"/>
    </row>
    <row r="298" spans="2:71" ht="23" x14ac:dyDescent="0.35">
      <c r="B298" s="757" t="s">
        <v>6</v>
      </c>
      <c r="C298" s="5" t="s">
        <v>19</v>
      </c>
      <c r="D298" s="6">
        <v>5052</v>
      </c>
      <c r="E298" s="7">
        <v>93.055811383311848</v>
      </c>
      <c r="F298" s="7">
        <v>93.055811383311848</v>
      </c>
      <c r="G298" s="8">
        <v>93.055811383311848</v>
      </c>
      <c r="H298" s="1"/>
      <c r="I298" s="757" t="s">
        <v>6</v>
      </c>
      <c r="J298" s="5" t="s">
        <v>19</v>
      </c>
      <c r="K298" s="6">
        <v>625563541.8482281</v>
      </c>
      <c r="L298" s="7">
        <v>92.66088422842023</v>
      </c>
      <c r="M298" s="7">
        <v>92.660884228419988</v>
      </c>
      <c r="N298" s="8">
        <v>92.660884228419988</v>
      </c>
      <c r="O298" s="1"/>
      <c r="P298" s="5" t="s">
        <v>6</v>
      </c>
      <c r="Q298" s="5" t="s">
        <v>19</v>
      </c>
      <c r="R298" s="6">
        <v>5378</v>
      </c>
      <c r="S298" s="7">
        <v>92.2</v>
      </c>
      <c r="T298" s="7">
        <v>92.2</v>
      </c>
      <c r="U298" s="8">
        <v>92.2</v>
      </c>
      <c r="V298" s="1"/>
      <c r="W298" s="745" t="s">
        <v>6</v>
      </c>
      <c r="X298" s="437" t="s">
        <v>19</v>
      </c>
      <c r="Y298" s="438">
        <v>638143075.42147231</v>
      </c>
      <c r="Z298" s="439">
        <v>92.559650835901891</v>
      </c>
      <c r="AA298" s="439">
        <v>92.55965083590219</v>
      </c>
      <c r="AB298" s="440">
        <v>92.55965083590219</v>
      </c>
      <c r="AC298" s="1"/>
      <c r="AD298" s="745" t="s">
        <v>6</v>
      </c>
      <c r="AE298" s="437" t="s">
        <v>19</v>
      </c>
      <c r="AF298" s="438">
        <v>5754</v>
      </c>
      <c r="AG298" s="439">
        <v>90.202226054240469</v>
      </c>
      <c r="AH298" s="439">
        <v>90.202226054240469</v>
      </c>
      <c r="AI298" s="440">
        <v>90.202226054240469</v>
      </c>
      <c r="AJ298" s="441"/>
      <c r="AK298" s="745" t="s">
        <v>6</v>
      </c>
      <c r="AL298" s="437" t="s">
        <v>19</v>
      </c>
      <c r="AM298" s="438">
        <v>644130069.03231168</v>
      </c>
      <c r="AN298" s="439">
        <v>90.36697877669198</v>
      </c>
      <c r="AO298" s="439">
        <v>90.36697877669188</v>
      </c>
      <c r="AP298" s="440">
        <v>90.36697877669188</v>
      </c>
      <c r="AQ298" s="1"/>
      <c r="AR298" s="745" t="s">
        <v>6</v>
      </c>
      <c r="AS298" s="437" t="s">
        <v>19</v>
      </c>
      <c r="AT298" s="438">
        <v>5234</v>
      </c>
      <c r="AU298" s="439">
        <v>88.352464550979064</v>
      </c>
      <c r="AV298" s="439">
        <v>88.352464550979064</v>
      </c>
      <c r="AW298" s="440">
        <v>88.352464550979064</v>
      </c>
      <c r="AX298" s="433"/>
      <c r="AY298" s="745" t="s">
        <v>6</v>
      </c>
      <c r="AZ298" s="437" t="s">
        <v>19</v>
      </c>
      <c r="BA298" s="438">
        <v>600452381.59210396</v>
      </c>
      <c r="BB298" s="439">
        <v>88.72613712381839</v>
      </c>
      <c r="BC298" s="439">
        <v>88.726137123818859</v>
      </c>
      <c r="BD298" s="440">
        <v>88.726137123818859</v>
      </c>
      <c r="BE298" s="1"/>
      <c r="BF298" s="751" t="s">
        <v>6</v>
      </c>
      <c r="BG298" s="361" t="s">
        <v>19</v>
      </c>
      <c r="BH298" s="586">
        <v>5321</v>
      </c>
      <c r="BI298" s="587">
        <v>88.53577371048253</v>
      </c>
      <c r="BJ298" s="587">
        <v>88.53577371048253</v>
      </c>
      <c r="BK298" s="588">
        <v>88.53577371048253</v>
      </c>
      <c r="BL298" s="585"/>
      <c r="BM298" s="751" t="s">
        <v>6</v>
      </c>
      <c r="BN298" s="361" t="s">
        <v>19</v>
      </c>
      <c r="BO298" s="586">
        <v>606372106.55462551</v>
      </c>
      <c r="BP298" s="587">
        <v>89.288532785702927</v>
      </c>
      <c r="BQ298" s="587">
        <v>89.288532785702287</v>
      </c>
      <c r="BR298" s="588">
        <v>89.288532785702287</v>
      </c>
      <c r="BS298" s="585"/>
    </row>
    <row r="299" spans="2:71" ht="23" x14ac:dyDescent="0.35">
      <c r="B299" s="758"/>
      <c r="C299" s="9" t="s">
        <v>20</v>
      </c>
      <c r="D299" s="10">
        <v>377</v>
      </c>
      <c r="E299" s="11">
        <v>6.9441886166881561</v>
      </c>
      <c r="F299" s="11">
        <v>6.9441886166881561</v>
      </c>
      <c r="G299" s="12">
        <v>100</v>
      </c>
      <c r="H299" s="1"/>
      <c r="I299" s="758"/>
      <c r="J299" s="9" t="s">
        <v>20</v>
      </c>
      <c r="K299" s="10">
        <v>49547155.677753039</v>
      </c>
      <c r="L299" s="11">
        <v>7.3391157715800182</v>
      </c>
      <c r="M299" s="11">
        <v>7.3391157715800004</v>
      </c>
      <c r="N299" s="12">
        <v>100</v>
      </c>
      <c r="O299" s="1"/>
      <c r="P299" s="9"/>
      <c r="Q299" s="9" t="s">
        <v>20</v>
      </c>
      <c r="R299" s="10">
        <v>455</v>
      </c>
      <c r="S299" s="11">
        <v>7.8</v>
      </c>
      <c r="T299" s="11">
        <v>7.8</v>
      </c>
      <c r="U299" s="12">
        <v>100</v>
      </c>
      <c r="V299" s="1"/>
      <c r="W299" s="746"/>
      <c r="X299" s="441" t="s">
        <v>20</v>
      </c>
      <c r="Y299" s="442">
        <v>51296728.703143395</v>
      </c>
      <c r="Z299" s="443">
        <v>7.4403491640977819</v>
      </c>
      <c r="AA299" s="443">
        <v>7.4403491640978068</v>
      </c>
      <c r="AB299" s="444">
        <v>100</v>
      </c>
      <c r="AC299" s="1"/>
      <c r="AD299" s="746"/>
      <c r="AE299" s="441" t="s">
        <v>20</v>
      </c>
      <c r="AF299" s="442">
        <v>625</v>
      </c>
      <c r="AG299" s="443">
        <v>9.7977739457595234</v>
      </c>
      <c r="AH299" s="443">
        <v>9.7977739457595234</v>
      </c>
      <c r="AI299" s="444">
        <v>100</v>
      </c>
      <c r="AJ299" s="441"/>
      <c r="AK299" s="746"/>
      <c r="AL299" s="441" t="s">
        <v>20</v>
      </c>
      <c r="AM299" s="442">
        <v>68663561.72969234</v>
      </c>
      <c r="AN299" s="443">
        <v>9.6330212233081269</v>
      </c>
      <c r="AO299" s="443">
        <v>9.6330212233081163</v>
      </c>
      <c r="AP299" s="444">
        <v>100</v>
      </c>
      <c r="AQ299" s="1"/>
      <c r="AR299" s="746"/>
      <c r="AS299" s="441" t="s">
        <v>20</v>
      </c>
      <c r="AT299" s="442">
        <v>690</v>
      </c>
      <c r="AU299" s="443">
        <v>11.647535449020932</v>
      </c>
      <c r="AV299" s="443">
        <v>11.647535449020932</v>
      </c>
      <c r="AW299" s="444">
        <v>100</v>
      </c>
      <c r="AX299" s="433"/>
      <c r="AY299" s="746"/>
      <c r="AZ299" s="441" t="s">
        <v>20</v>
      </c>
      <c r="BA299" s="442">
        <v>76295644.476203516</v>
      </c>
      <c r="BB299" s="443">
        <v>11.27386287618107</v>
      </c>
      <c r="BC299" s="443">
        <v>11.273862876181131</v>
      </c>
      <c r="BD299" s="444">
        <v>100</v>
      </c>
      <c r="BE299" s="1"/>
      <c r="BF299" s="752"/>
      <c r="BG299" s="365" t="s">
        <v>20</v>
      </c>
      <c r="BH299" s="589">
        <v>689</v>
      </c>
      <c r="BI299" s="590">
        <v>11.464226289517471</v>
      </c>
      <c r="BJ299" s="590">
        <v>11.464226289517471</v>
      </c>
      <c r="BK299" s="591">
        <v>100</v>
      </c>
      <c r="BL299" s="585"/>
      <c r="BM299" s="752"/>
      <c r="BN299" s="365" t="s">
        <v>20</v>
      </c>
      <c r="BO299" s="589">
        <v>72743215.017467156</v>
      </c>
      <c r="BP299" s="590">
        <v>10.711467214297784</v>
      </c>
      <c r="BQ299" s="590">
        <v>10.711467214297707</v>
      </c>
      <c r="BR299" s="591">
        <v>100</v>
      </c>
      <c r="BS299" s="585"/>
    </row>
    <row r="300" spans="2:71" x14ac:dyDescent="0.35">
      <c r="B300" s="759"/>
      <c r="C300" s="13" t="s">
        <v>14</v>
      </c>
      <c r="D300" s="14">
        <v>5429</v>
      </c>
      <c r="E300" s="15">
        <v>100</v>
      </c>
      <c r="F300" s="15">
        <v>100</v>
      </c>
      <c r="G300" s="16"/>
      <c r="H300" s="1"/>
      <c r="I300" s="759"/>
      <c r="J300" s="13" t="s">
        <v>14</v>
      </c>
      <c r="K300" s="14">
        <v>675110697.52598119</v>
      </c>
      <c r="L300" s="15">
        <v>100.00000000000024</v>
      </c>
      <c r="M300" s="15">
        <v>100</v>
      </c>
      <c r="N300" s="16"/>
      <c r="O300" s="1"/>
      <c r="P300" s="13"/>
      <c r="Q300" s="13" t="s">
        <v>14</v>
      </c>
      <c r="R300" s="14">
        <v>5833</v>
      </c>
      <c r="S300" s="15">
        <v>100</v>
      </c>
      <c r="T300" s="15">
        <v>100</v>
      </c>
      <c r="U300" s="16"/>
      <c r="V300" s="1"/>
      <c r="W300" s="747"/>
      <c r="X300" s="445" t="s">
        <v>14</v>
      </c>
      <c r="Y300" s="446">
        <v>689439804.12461567</v>
      </c>
      <c r="Z300" s="447">
        <v>99.999999999999673</v>
      </c>
      <c r="AA300" s="447">
        <v>100</v>
      </c>
      <c r="AB300" s="448"/>
      <c r="AC300" s="1"/>
      <c r="AD300" s="747"/>
      <c r="AE300" s="445" t="s">
        <v>14</v>
      </c>
      <c r="AF300" s="446">
        <v>6379</v>
      </c>
      <c r="AG300" s="447">
        <v>100</v>
      </c>
      <c r="AH300" s="447">
        <v>100</v>
      </c>
      <c r="AI300" s="448"/>
      <c r="AJ300" s="441"/>
      <c r="AK300" s="747"/>
      <c r="AL300" s="445" t="s">
        <v>14</v>
      </c>
      <c r="AM300" s="446">
        <v>712793630.76200402</v>
      </c>
      <c r="AN300" s="447">
        <v>100.00000000000011</v>
      </c>
      <c r="AO300" s="447">
        <v>100</v>
      </c>
      <c r="AP300" s="448"/>
      <c r="AQ300" s="1"/>
      <c r="AR300" s="747"/>
      <c r="AS300" s="445" t="s">
        <v>14</v>
      </c>
      <c r="AT300" s="446">
        <v>5924</v>
      </c>
      <c r="AU300" s="447">
        <v>100</v>
      </c>
      <c r="AV300" s="447">
        <v>100</v>
      </c>
      <c r="AW300" s="448"/>
      <c r="AX300" s="433"/>
      <c r="AY300" s="747"/>
      <c r="AZ300" s="445" t="s">
        <v>14</v>
      </c>
      <c r="BA300" s="446">
        <v>676748026.06830752</v>
      </c>
      <c r="BB300" s="447">
        <v>99.99999999999946</v>
      </c>
      <c r="BC300" s="447">
        <v>100</v>
      </c>
      <c r="BD300" s="448"/>
      <c r="BE300" s="1"/>
      <c r="BF300" s="753"/>
      <c r="BG300" s="369" t="s">
        <v>14</v>
      </c>
      <c r="BH300" s="592">
        <v>6010</v>
      </c>
      <c r="BI300" s="593">
        <v>100</v>
      </c>
      <c r="BJ300" s="593">
        <v>100</v>
      </c>
      <c r="BK300" s="594"/>
      <c r="BL300" s="585"/>
      <c r="BM300" s="753"/>
      <c r="BN300" s="369" t="s">
        <v>14</v>
      </c>
      <c r="BO300" s="592">
        <v>679115321.57209265</v>
      </c>
      <c r="BP300" s="593">
        <v>100.00000000000071</v>
      </c>
      <c r="BQ300" s="593">
        <v>100</v>
      </c>
      <c r="BR300" s="594"/>
      <c r="BS300" s="585"/>
    </row>
  </sheetData>
  <mergeCells count="823">
    <mergeCell ref="BF298:BF300"/>
    <mergeCell ref="BM286:BR286"/>
    <mergeCell ref="BM287:BN287"/>
    <mergeCell ref="BM288:BM295"/>
    <mergeCell ref="BM296:BR296"/>
    <mergeCell ref="BM297:BN297"/>
    <mergeCell ref="BM298:BM300"/>
    <mergeCell ref="BF286:BK286"/>
    <mergeCell ref="BF287:BG287"/>
    <mergeCell ref="BF288:BF295"/>
    <mergeCell ref="BF296:BK296"/>
    <mergeCell ref="BF297:BG297"/>
    <mergeCell ref="BF282:BR282"/>
    <mergeCell ref="BF284:BK284"/>
    <mergeCell ref="BM284:BR284"/>
    <mergeCell ref="BF259:BR259"/>
    <mergeCell ref="BF261:BK261"/>
    <mergeCell ref="BM261:BR261"/>
    <mergeCell ref="BF236:BR236"/>
    <mergeCell ref="BF238:BK238"/>
    <mergeCell ref="BM238:BR238"/>
    <mergeCell ref="BF215:BK215"/>
    <mergeCell ref="BM215:BR215"/>
    <mergeCell ref="BF213:BR213"/>
    <mergeCell ref="BF190:BR190"/>
    <mergeCell ref="BF192:BK192"/>
    <mergeCell ref="BM192:BR192"/>
    <mergeCell ref="BF167:BR167"/>
    <mergeCell ref="BF169:BK169"/>
    <mergeCell ref="BM169:BR169"/>
    <mergeCell ref="BF144:BR144"/>
    <mergeCell ref="BF146:BK146"/>
    <mergeCell ref="BM146:BR146"/>
    <mergeCell ref="BF121:BR121"/>
    <mergeCell ref="BF123:BK123"/>
    <mergeCell ref="BM123:BR123"/>
    <mergeCell ref="BF100:BK100"/>
    <mergeCell ref="BM100:BR100"/>
    <mergeCell ref="BF98:BR98"/>
    <mergeCell ref="BF75:BR75"/>
    <mergeCell ref="BF77:BK77"/>
    <mergeCell ref="BM77:BR77"/>
    <mergeCell ref="BF52:BR52"/>
    <mergeCell ref="BF54:BK54"/>
    <mergeCell ref="BM54:BR54"/>
    <mergeCell ref="BF29:BR29"/>
    <mergeCell ref="BF31:BK31"/>
    <mergeCell ref="BM31:BR31"/>
    <mergeCell ref="AR297:AS297"/>
    <mergeCell ref="AR298:AR300"/>
    <mergeCell ref="AY286:BD286"/>
    <mergeCell ref="AY287:AZ287"/>
    <mergeCell ref="AY288:AY295"/>
    <mergeCell ref="AY296:BD296"/>
    <mergeCell ref="AY297:AZ297"/>
    <mergeCell ref="AY298:AY300"/>
    <mergeCell ref="BF2:BR2"/>
    <mergeCell ref="BF4:BR4"/>
    <mergeCell ref="BF6:BR6"/>
    <mergeCell ref="BF8:BK8"/>
    <mergeCell ref="BM8:BR8"/>
    <mergeCell ref="AY173:AY180"/>
    <mergeCell ref="AY182:BD182"/>
    <mergeCell ref="AY183:AZ183"/>
    <mergeCell ref="AY184:AY186"/>
    <mergeCell ref="AY276:AY278"/>
    <mergeCell ref="AR286:AW286"/>
    <mergeCell ref="AR287:AS287"/>
    <mergeCell ref="AR288:AR295"/>
    <mergeCell ref="AR296:AW296"/>
    <mergeCell ref="AR282:BD282"/>
    <mergeCell ref="AR284:AW284"/>
    <mergeCell ref="AY284:BD284"/>
    <mergeCell ref="AR264:AS264"/>
    <mergeCell ref="AR265:AR272"/>
    <mergeCell ref="AR274:AW274"/>
    <mergeCell ref="AR275:AS275"/>
    <mergeCell ref="AR276:AR278"/>
    <mergeCell ref="AY264:AZ264"/>
    <mergeCell ref="AY265:AY272"/>
    <mergeCell ref="AY274:BD274"/>
    <mergeCell ref="AY275:AZ275"/>
    <mergeCell ref="AY253:AY255"/>
    <mergeCell ref="AR263:AW263"/>
    <mergeCell ref="AY263:BD263"/>
    <mergeCell ref="AR238:AW238"/>
    <mergeCell ref="AY238:BD238"/>
    <mergeCell ref="AR240:AW240"/>
    <mergeCell ref="AR241:AS241"/>
    <mergeCell ref="AR242:AR249"/>
    <mergeCell ref="AR251:AW251"/>
    <mergeCell ref="AY240:BD240"/>
    <mergeCell ref="AY241:AZ241"/>
    <mergeCell ref="AY242:AY249"/>
    <mergeCell ref="AY251:BD251"/>
    <mergeCell ref="AR259:BD259"/>
    <mergeCell ref="AR261:AW261"/>
    <mergeCell ref="AY261:BD261"/>
    <mergeCell ref="AR252:AS252"/>
    <mergeCell ref="AR253:AR255"/>
    <mergeCell ref="AY252:AZ252"/>
    <mergeCell ref="AR236:BD236"/>
    <mergeCell ref="AR219:AR226"/>
    <mergeCell ref="AR228:AW228"/>
    <mergeCell ref="AR229:AS229"/>
    <mergeCell ref="AR230:AR232"/>
    <mergeCell ref="AY219:AY226"/>
    <mergeCell ref="AY228:BD228"/>
    <mergeCell ref="AY229:AZ229"/>
    <mergeCell ref="AY230:AY232"/>
    <mergeCell ref="AR213:BD213"/>
    <mergeCell ref="AR215:AW215"/>
    <mergeCell ref="AY215:BD215"/>
    <mergeCell ref="AR207:AR209"/>
    <mergeCell ref="AY207:AY209"/>
    <mergeCell ref="AR217:AW217"/>
    <mergeCell ref="AR218:AS218"/>
    <mergeCell ref="AY217:BD217"/>
    <mergeCell ref="AY218:AZ218"/>
    <mergeCell ref="AR194:AW194"/>
    <mergeCell ref="AR195:AS195"/>
    <mergeCell ref="AR196:AR203"/>
    <mergeCell ref="AR205:AW205"/>
    <mergeCell ref="AR206:AS206"/>
    <mergeCell ref="AY194:BD194"/>
    <mergeCell ref="AY195:AZ195"/>
    <mergeCell ref="AY196:AY203"/>
    <mergeCell ref="AY205:BD205"/>
    <mergeCell ref="AY206:AZ206"/>
    <mergeCell ref="AR190:BD190"/>
    <mergeCell ref="AR192:AW192"/>
    <mergeCell ref="AY192:BD192"/>
    <mergeCell ref="AR167:BD167"/>
    <mergeCell ref="AR169:AW169"/>
    <mergeCell ref="AY169:BD169"/>
    <mergeCell ref="AR149:AS149"/>
    <mergeCell ref="AR150:AR157"/>
    <mergeCell ref="AR159:AW159"/>
    <mergeCell ref="AR160:AS160"/>
    <mergeCell ref="AR161:AR163"/>
    <mergeCell ref="AY149:AZ149"/>
    <mergeCell ref="AY150:AY157"/>
    <mergeCell ref="AY159:BD159"/>
    <mergeCell ref="AY160:AZ160"/>
    <mergeCell ref="AY161:AY163"/>
    <mergeCell ref="AR171:AW171"/>
    <mergeCell ref="AR172:AS172"/>
    <mergeCell ref="AR173:AR180"/>
    <mergeCell ref="AR182:AW182"/>
    <mergeCell ref="AR183:AS183"/>
    <mergeCell ref="AR184:AR186"/>
    <mergeCell ref="AY171:BD171"/>
    <mergeCell ref="AY172:AZ172"/>
    <mergeCell ref="AR144:BD144"/>
    <mergeCell ref="AR146:AW146"/>
    <mergeCell ref="AY146:BD146"/>
    <mergeCell ref="AR148:AW148"/>
    <mergeCell ref="AY148:BD148"/>
    <mergeCell ref="AR121:BD121"/>
    <mergeCell ref="AR123:AW123"/>
    <mergeCell ref="AY123:BD123"/>
    <mergeCell ref="AR115:AR117"/>
    <mergeCell ref="AY115:AY117"/>
    <mergeCell ref="AR125:AW125"/>
    <mergeCell ref="AR126:AS126"/>
    <mergeCell ref="AR127:AR134"/>
    <mergeCell ref="AR136:AW136"/>
    <mergeCell ref="AR137:AS137"/>
    <mergeCell ref="AR138:AR140"/>
    <mergeCell ref="AY125:BD125"/>
    <mergeCell ref="AY126:AZ126"/>
    <mergeCell ref="AY127:AY134"/>
    <mergeCell ref="AY136:BD136"/>
    <mergeCell ref="AY137:AZ137"/>
    <mergeCell ref="AY138:AY140"/>
    <mergeCell ref="AR102:AW102"/>
    <mergeCell ref="AR103:AS103"/>
    <mergeCell ref="AR104:AR111"/>
    <mergeCell ref="AR113:AW113"/>
    <mergeCell ref="AR114:AS114"/>
    <mergeCell ref="AY102:BD102"/>
    <mergeCell ref="AY103:AZ103"/>
    <mergeCell ref="AY104:AY111"/>
    <mergeCell ref="AY113:BD113"/>
    <mergeCell ref="AY114:AZ114"/>
    <mergeCell ref="AR100:AW100"/>
    <mergeCell ref="AY100:BD100"/>
    <mergeCell ref="AR75:BD75"/>
    <mergeCell ref="AR77:AW77"/>
    <mergeCell ref="AY77:BD77"/>
    <mergeCell ref="AR57:AS57"/>
    <mergeCell ref="AR58:AR65"/>
    <mergeCell ref="AR67:AW67"/>
    <mergeCell ref="AR68:AS68"/>
    <mergeCell ref="AR69:AR71"/>
    <mergeCell ref="AY57:AZ57"/>
    <mergeCell ref="AY58:AY65"/>
    <mergeCell ref="AY67:BD67"/>
    <mergeCell ref="AY68:AZ68"/>
    <mergeCell ref="AY69:AY71"/>
    <mergeCell ref="AR79:AW79"/>
    <mergeCell ref="AR80:AS80"/>
    <mergeCell ref="AR81:AR88"/>
    <mergeCell ref="AR90:AW90"/>
    <mergeCell ref="AR91:AS91"/>
    <mergeCell ref="AR92:AR94"/>
    <mergeCell ref="AY79:BD79"/>
    <mergeCell ref="AY80:AZ80"/>
    <mergeCell ref="AY81:AY88"/>
    <mergeCell ref="AR56:AW56"/>
    <mergeCell ref="AY56:BD56"/>
    <mergeCell ref="AR31:AW31"/>
    <mergeCell ref="AY31:BD31"/>
    <mergeCell ref="AY33:BD33"/>
    <mergeCell ref="AY34:AZ34"/>
    <mergeCell ref="AY35:AY42"/>
    <mergeCell ref="AY44:BD44"/>
    <mergeCell ref="AR98:BD98"/>
    <mergeCell ref="AR33:AW33"/>
    <mergeCell ref="AR34:AS34"/>
    <mergeCell ref="AR35:AR42"/>
    <mergeCell ref="AR44:AW44"/>
    <mergeCell ref="AR45:AS45"/>
    <mergeCell ref="AR46:AR48"/>
    <mergeCell ref="AY90:BD90"/>
    <mergeCell ref="AY91:AZ91"/>
    <mergeCell ref="AY92:AY94"/>
    <mergeCell ref="AR54:AW54"/>
    <mergeCell ref="AY54:BD54"/>
    <mergeCell ref="AY45:AZ45"/>
    <mergeCell ref="AY46:AY48"/>
    <mergeCell ref="AR10:AW10"/>
    <mergeCell ref="AR11:AS11"/>
    <mergeCell ref="AR12:AR19"/>
    <mergeCell ref="AR21:AW21"/>
    <mergeCell ref="AR22:AS22"/>
    <mergeCell ref="AR23:AR25"/>
    <mergeCell ref="AY10:BD10"/>
    <mergeCell ref="AY11:AZ11"/>
    <mergeCell ref="AY12:AY19"/>
    <mergeCell ref="AY21:BD21"/>
    <mergeCell ref="AY22:AZ22"/>
    <mergeCell ref="AY23:AY25"/>
    <mergeCell ref="B11:C11"/>
    <mergeCell ref="I34:J34"/>
    <mergeCell ref="B12:B19"/>
    <mergeCell ref="I10:N10"/>
    <mergeCell ref="I11:J11"/>
    <mergeCell ref="I12:I19"/>
    <mergeCell ref="P29:AB29"/>
    <mergeCell ref="B2:N2"/>
    <mergeCell ref="AR52:BD52"/>
    <mergeCell ref="B29:N29"/>
    <mergeCell ref="B98:N98"/>
    <mergeCell ref="B100:G100"/>
    <mergeCell ref="B31:G31"/>
    <mergeCell ref="I31:N31"/>
    <mergeCell ref="B33:G33"/>
    <mergeCell ref="B34:C34"/>
    <mergeCell ref="B35:B42"/>
    <mergeCell ref="AR29:BD29"/>
    <mergeCell ref="AR2:BD2"/>
    <mergeCell ref="AR4:BD4"/>
    <mergeCell ref="AR6:BD6"/>
    <mergeCell ref="AR8:AW8"/>
    <mergeCell ref="AY8:BD8"/>
    <mergeCell ref="B4:N4"/>
    <mergeCell ref="B8:G8"/>
    <mergeCell ref="I8:N8"/>
    <mergeCell ref="B21:G21"/>
    <mergeCell ref="B22:C22"/>
    <mergeCell ref="B23:B25"/>
    <mergeCell ref="I21:N21"/>
    <mergeCell ref="I22:J22"/>
    <mergeCell ref="I23:I25"/>
    <mergeCell ref="B6:N6"/>
    <mergeCell ref="B10:G10"/>
    <mergeCell ref="B75:N75"/>
    <mergeCell ref="B77:G77"/>
    <mergeCell ref="I77:N77"/>
    <mergeCell ref="B81:B88"/>
    <mergeCell ref="B56:G56"/>
    <mergeCell ref="I69:I71"/>
    <mergeCell ref="B79:G79"/>
    <mergeCell ref="B80:C80"/>
    <mergeCell ref="B69:B71"/>
    <mergeCell ref="B90:G90"/>
    <mergeCell ref="B91:C91"/>
    <mergeCell ref="B92:B94"/>
    <mergeCell ref="I79:N79"/>
    <mergeCell ref="I80:J80"/>
    <mergeCell ref="I81:I88"/>
    <mergeCell ref="I90:N90"/>
    <mergeCell ref="I91:J91"/>
    <mergeCell ref="I92:I94"/>
    <mergeCell ref="B144:N144"/>
    <mergeCell ref="B146:G146"/>
    <mergeCell ref="I146:N146"/>
    <mergeCell ref="B148:G148"/>
    <mergeCell ref="B149:C149"/>
    <mergeCell ref="B150:B157"/>
    <mergeCell ref="B121:N121"/>
    <mergeCell ref="B123:G123"/>
    <mergeCell ref="I123:N123"/>
    <mergeCell ref="B136:G136"/>
    <mergeCell ref="B137:C137"/>
    <mergeCell ref="B138:B140"/>
    <mergeCell ref="I136:N136"/>
    <mergeCell ref="I137:J137"/>
    <mergeCell ref="I138:I140"/>
    <mergeCell ref="B125:G125"/>
    <mergeCell ref="B126:C126"/>
    <mergeCell ref="B127:B134"/>
    <mergeCell ref="I125:N125"/>
    <mergeCell ref="I126:J126"/>
    <mergeCell ref="I127:I134"/>
    <mergeCell ref="B159:G159"/>
    <mergeCell ref="B160:C160"/>
    <mergeCell ref="B161:B163"/>
    <mergeCell ref="I148:N148"/>
    <mergeCell ref="I149:J149"/>
    <mergeCell ref="I150:I157"/>
    <mergeCell ref="I159:N159"/>
    <mergeCell ref="I160:J160"/>
    <mergeCell ref="I161:I163"/>
    <mergeCell ref="I171:N171"/>
    <mergeCell ref="I172:J172"/>
    <mergeCell ref="I173:I180"/>
    <mergeCell ref="I182:N182"/>
    <mergeCell ref="I183:J183"/>
    <mergeCell ref="I184:I186"/>
    <mergeCell ref="B167:N167"/>
    <mergeCell ref="B169:G169"/>
    <mergeCell ref="I169:N169"/>
    <mergeCell ref="B171:G171"/>
    <mergeCell ref="B172:C172"/>
    <mergeCell ref="B173:B180"/>
    <mergeCell ref="B182:G182"/>
    <mergeCell ref="B183:C183"/>
    <mergeCell ref="B184:B186"/>
    <mergeCell ref="I194:N194"/>
    <mergeCell ref="I195:J195"/>
    <mergeCell ref="I196:I203"/>
    <mergeCell ref="I205:N205"/>
    <mergeCell ref="I206:J206"/>
    <mergeCell ref="I207:I209"/>
    <mergeCell ref="B190:N190"/>
    <mergeCell ref="B192:G192"/>
    <mergeCell ref="I192:N192"/>
    <mergeCell ref="B194:G194"/>
    <mergeCell ref="B195:C195"/>
    <mergeCell ref="B196:B203"/>
    <mergeCell ref="B205:G205"/>
    <mergeCell ref="B206:C206"/>
    <mergeCell ref="B207:B209"/>
    <mergeCell ref="I217:N217"/>
    <mergeCell ref="I218:J218"/>
    <mergeCell ref="I219:I226"/>
    <mergeCell ref="I228:N228"/>
    <mergeCell ref="I229:J229"/>
    <mergeCell ref="I230:I232"/>
    <mergeCell ref="B213:N213"/>
    <mergeCell ref="B215:G215"/>
    <mergeCell ref="I215:N215"/>
    <mergeCell ref="B217:G217"/>
    <mergeCell ref="B218:C218"/>
    <mergeCell ref="B219:B226"/>
    <mergeCell ref="I276:I278"/>
    <mergeCell ref="B259:N259"/>
    <mergeCell ref="B261:G261"/>
    <mergeCell ref="I261:N261"/>
    <mergeCell ref="B263:G263"/>
    <mergeCell ref="B264:C264"/>
    <mergeCell ref="B265:B272"/>
    <mergeCell ref="I240:N240"/>
    <mergeCell ref="I241:J241"/>
    <mergeCell ref="I242:I249"/>
    <mergeCell ref="I251:N251"/>
    <mergeCell ref="I252:J252"/>
    <mergeCell ref="I253:I255"/>
    <mergeCell ref="B240:G240"/>
    <mergeCell ref="B241:C241"/>
    <mergeCell ref="B242:B249"/>
    <mergeCell ref="I263:N263"/>
    <mergeCell ref="I264:J264"/>
    <mergeCell ref="I265:I272"/>
    <mergeCell ref="I274:N274"/>
    <mergeCell ref="I275:J275"/>
    <mergeCell ref="B274:G274"/>
    <mergeCell ref="B275:C275"/>
    <mergeCell ref="B276:B278"/>
    <mergeCell ref="B298:B300"/>
    <mergeCell ref="I286:N286"/>
    <mergeCell ref="I287:J287"/>
    <mergeCell ref="I288:I294"/>
    <mergeCell ref="I296:N296"/>
    <mergeCell ref="I297:J297"/>
    <mergeCell ref="I298:I300"/>
    <mergeCell ref="B282:N282"/>
    <mergeCell ref="B284:G284"/>
    <mergeCell ref="I284:N284"/>
    <mergeCell ref="B286:G286"/>
    <mergeCell ref="B287:C287"/>
    <mergeCell ref="B288:B294"/>
    <mergeCell ref="B296:G296"/>
    <mergeCell ref="B297:C297"/>
    <mergeCell ref="B251:G251"/>
    <mergeCell ref="B252:C252"/>
    <mergeCell ref="B253:B255"/>
    <mergeCell ref="B228:G228"/>
    <mergeCell ref="B229:C229"/>
    <mergeCell ref="B230:B232"/>
    <mergeCell ref="B236:N236"/>
    <mergeCell ref="B238:G238"/>
    <mergeCell ref="I238:N238"/>
    <mergeCell ref="B113:G113"/>
    <mergeCell ref="B114:C114"/>
    <mergeCell ref="B115:B117"/>
    <mergeCell ref="I102:N102"/>
    <mergeCell ref="I103:J103"/>
    <mergeCell ref="I104:I111"/>
    <mergeCell ref="I113:N113"/>
    <mergeCell ref="I114:J114"/>
    <mergeCell ref="I115:I117"/>
    <mergeCell ref="B104:B111"/>
    <mergeCell ref="I100:N100"/>
    <mergeCell ref="B102:G102"/>
    <mergeCell ref="B103:C103"/>
    <mergeCell ref="P2:AB2"/>
    <mergeCell ref="P4:AB4"/>
    <mergeCell ref="P6:AB6"/>
    <mergeCell ref="P8:U8"/>
    <mergeCell ref="W8:AB8"/>
    <mergeCell ref="I56:N56"/>
    <mergeCell ref="I57:J57"/>
    <mergeCell ref="W45:X45"/>
    <mergeCell ref="W46:W48"/>
    <mergeCell ref="P31:U31"/>
    <mergeCell ref="W31:AB31"/>
    <mergeCell ref="W35:W42"/>
    <mergeCell ref="W44:AB44"/>
    <mergeCell ref="P52:AB52"/>
    <mergeCell ref="P54:U54"/>
    <mergeCell ref="W54:AB54"/>
    <mergeCell ref="P56:U56"/>
    <mergeCell ref="P57:Q57"/>
    <mergeCell ref="W33:AB33"/>
    <mergeCell ref="W34:X34"/>
    <mergeCell ref="I33:N33"/>
    <mergeCell ref="I35:I42"/>
    <mergeCell ref="I44:N44"/>
    <mergeCell ref="B57:C57"/>
    <mergeCell ref="B44:G44"/>
    <mergeCell ref="B45:C45"/>
    <mergeCell ref="B46:B48"/>
    <mergeCell ref="P58:P65"/>
    <mergeCell ref="P67:U67"/>
    <mergeCell ref="P68:Q68"/>
    <mergeCell ref="B58:B65"/>
    <mergeCell ref="B67:G67"/>
    <mergeCell ref="B68:C68"/>
    <mergeCell ref="B52:N52"/>
    <mergeCell ref="B54:G54"/>
    <mergeCell ref="I54:N54"/>
    <mergeCell ref="W56:AB56"/>
    <mergeCell ref="W57:X57"/>
    <mergeCell ref="W58:W65"/>
    <mergeCell ref="W67:AB67"/>
    <mergeCell ref="W68:X68"/>
    <mergeCell ref="P45:Q45"/>
    <mergeCell ref="P46:P48"/>
    <mergeCell ref="I58:I65"/>
    <mergeCell ref="I67:N67"/>
    <mergeCell ref="I68:J68"/>
    <mergeCell ref="I45:J45"/>
    <mergeCell ref="I46:I48"/>
    <mergeCell ref="P90:U90"/>
    <mergeCell ref="W90:AB90"/>
    <mergeCell ref="P98:AB98"/>
    <mergeCell ref="P81:P88"/>
    <mergeCell ref="W81:W88"/>
    <mergeCell ref="P75:AB75"/>
    <mergeCell ref="P77:U77"/>
    <mergeCell ref="W77:AB77"/>
    <mergeCell ref="P69:P71"/>
    <mergeCell ref="W69:W71"/>
    <mergeCell ref="P79:U79"/>
    <mergeCell ref="P80:Q80"/>
    <mergeCell ref="W79:AB79"/>
    <mergeCell ref="W80:X80"/>
    <mergeCell ref="P100:U100"/>
    <mergeCell ref="W100:AB100"/>
    <mergeCell ref="P102:U102"/>
    <mergeCell ref="P103:Q103"/>
    <mergeCell ref="P104:P111"/>
    <mergeCell ref="P113:U113"/>
    <mergeCell ref="W102:AB102"/>
    <mergeCell ref="W103:X103"/>
    <mergeCell ref="W104:W111"/>
    <mergeCell ref="W113:AB113"/>
    <mergeCell ref="P114:Q114"/>
    <mergeCell ref="P115:P117"/>
    <mergeCell ref="W114:X114"/>
    <mergeCell ref="W115:W117"/>
    <mergeCell ref="P121:AB121"/>
    <mergeCell ref="P123:U123"/>
    <mergeCell ref="W123:AB123"/>
    <mergeCell ref="P125:U125"/>
    <mergeCell ref="P126:Q126"/>
    <mergeCell ref="P127:P134"/>
    <mergeCell ref="P136:U136"/>
    <mergeCell ref="P137:Q137"/>
    <mergeCell ref="W125:AB125"/>
    <mergeCell ref="W126:X126"/>
    <mergeCell ref="W127:W134"/>
    <mergeCell ref="W136:AB136"/>
    <mergeCell ref="W137:X137"/>
    <mergeCell ref="P144:AB144"/>
    <mergeCell ref="P146:U146"/>
    <mergeCell ref="W146:AB146"/>
    <mergeCell ref="P138:P140"/>
    <mergeCell ref="W138:W140"/>
    <mergeCell ref="P148:U148"/>
    <mergeCell ref="P149:Q149"/>
    <mergeCell ref="W148:AB148"/>
    <mergeCell ref="W149:X149"/>
    <mergeCell ref="P167:AB167"/>
    <mergeCell ref="P150:P157"/>
    <mergeCell ref="P159:U159"/>
    <mergeCell ref="P160:Q160"/>
    <mergeCell ref="P161:P163"/>
    <mergeCell ref="W150:W157"/>
    <mergeCell ref="W159:AB159"/>
    <mergeCell ref="W160:X160"/>
    <mergeCell ref="W161:W163"/>
    <mergeCell ref="P190:AB190"/>
    <mergeCell ref="P192:U192"/>
    <mergeCell ref="W192:AB192"/>
    <mergeCell ref="P194:U194"/>
    <mergeCell ref="W194:AB194"/>
    <mergeCell ref="P169:U169"/>
    <mergeCell ref="W169:AB169"/>
    <mergeCell ref="P182:U182"/>
    <mergeCell ref="W182:AB182"/>
    <mergeCell ref="P171:U171"/>
    <mergeCell ref="P172:Q172"/>
    <mergeCell ref="P173:P180"/>
    <mergeCell ref="W171:AB171"/>
    <mergeCell ref="W172:X172"/>
    <mergeCell ref="W173:W180"/>
    <mergeCell ref="P195:Q195"/>
    <mergeCell ref="P196:P203"/>
    <mergeCell ref="P205:U205"/>
    <mergeCell ref="P206:Q206"/>
    <mergeCell ref="P207:P209"/>
    <mergeCell ref="W195:X195"/>
    <mergeCell ref="W196:W203"/>
    <mergeCell ref="W205:AB205"/>
    <mergeCell ref="W206:X206"/>
    <mergeCell ref="W207:W209"/>
    <mergeCell ref="P213:AB213"/>
    <mergeCell ref="P215:U215"/>
    <mergeCell ref="W215:AB215"/>
    <mergeCell ref="P217:U217"/>
    <mergeCell ref="P218:Q218"/>
    <mergeCell ref="P219:P226"/>
    <mergeCell ref="W217:AB217"/>
    <mergeCell ref="W218:X218"/>
    <mergeCell ref="W219:W226"/>
    <mergeCell ref="P236:AB236"/>
    <mergeCell ref="P238:U238"/>
    <mergeCell ref="W238:AB238"/>
    <mergeCell ref="P228:U228"/>
    <mergeCell ref="P229:Q229"/>
    <mergeCell ref="P230:P232"/>
    <mergeCell ref="W228:AB228"/>
    <mergeCell ref="W229:X229"/>
    <mergeCell ref="W230:W232"/>
    <mergeCell ref="P253:P255"/>
    <mergeCell ref="P263:U263"/>
    <mergeCell ref="P264:Q264"/>
    <mergeCell ref="W263:AB263"/>
    <mergeCell ref="W264:X264"/>
    <mergeCell ref="P251:U251"/>
    <mergeCell ref="P252:Q252"/>
    <mergeCell ref="P240:U240"/>
    <mergeCell ref="P241:Q241"/>
    <mergeCell ref="P242:P249"/>
    <mergeCell ref="W240:AB240"/>
    <mergeCell ref="W241:X241"/>
    <mergeCell ref="W242:W249"/>
    <mergeCell ref="P284:U284"/>
    <mergeCell ref="W284:AB284"/>
    <mergeCell ref="P296:U296"/>
    <mergeCell ref="P286:U286"/>
    <mergeCell ref="P287:Q287"/>
    <mergeCell ref="P288:P294"/>
    <mergeCell ref="W286:AB286"/>
    <mergeCell ref="W287:X287"/>
    <mergeCell ref="W288:W294"/>
    <mergeCell ref="W296:AB296"/>
    <mergeCell ref="W274:AB274"/>
    <mergeCell ref="P282:AB282"/>
    <mergeCell ref="P265:P272"/>
    <mergeCell ref="P274:U274"/>
    <mergeCell ref="P275:Q275"/>
    <mergeCell ref="P276:P278"/>
    <mergeCell ref="W265:W272"/>
    <mergeCell ref="P259:AB259"/>
    <mergeCell ref="P261:U261"/>
    <mergeCell ref="W261:AB261"/>
    <mergeCell ref="AD29:AP29"/>
    <mergeCell ref="AD2:AP2"/>
    <mergeCell ref="AD4:AP4"/>
    <mergeCell ref="AD6:AP6"/>
    <mergeCell ref="AD8:AI8"/>
    <mergeCell ref="AK8:AP8"/>
    <mergeCell ref="W297:X297"/>
    <mergeCell ref="W298:W300"/>
    <mergeCell ref="P10:U10"/>
    <mergeCell ref="P11:Q11"/>
    <mergeCell ref="P12:P19"/>
    <mergeCell ref="P21:U21"/>
    <mergeCell ref="P22:Q22"/>
    <mergeCell ref="P23:P25"/>
    <mergeCell ref="W10:AB10"/>
    <mergeCell ref="W11:X11"/>
    <mergeCell ref="W12:W19"/>
    <mergeCell ref="W21:AB21"/>
    <mergeCell ref="W22:X22"/>
    <mergeCell ref="W23:W25"/>
    <mergeCell ref="P33:U33"/>
    <mergeCell ref="P34:Q34"/>
    <mergeCell ref="P35:P42"/>
    <mergeCell ref="P44:U44"/>
    <mergeCell ref="AD52:AP52"/>
    <mergeCell ref="AD54:AI54"/>
    <mergeCell ref="AK54:AP54"/>
    <mergeCell ref="AK45:AL45"/>
    <mergeCell ref="AK46:AK48"/>
    <mergeCell ref="AD56:AI56"/>
    <mergeCell ref="AK56:AP56"/>
    <mergeCell ref="AD31:AI31"/>
    <mergeCell ref="AK31:AP31"/>
    <mergeCell ref="AK35:AK42"/>
    <mergeCell ref="AK44:AP44"/>
    <mergeCell ref="AD33:AI33"/>
    <mergeCell ref="AD34:AE34"/>
    <mergeCell ref="AD35:AD42"/>
    <mergeCell ref="AD44:AI44"/>
    <mergeCell ref="AD45:AE45"/>
    <mergeCell ref="AD46:AD48"/>
    <mergeCell ref="AK33:AP33"/>
    <mergeCell ref="AK34:AL34"/>
    <mergeCell ref="AD57:AE57"/>
    <mergeCell ref="AD58:AD65"/>
    <mergeCell ref="AD67:AI67"/>
    <mergeCell ref="AD68:AE68"/>
    <mergeCell ref="AD69:AD71"/>
    <mergeCell ref="AK57:AL57"/>
    <mergeCell ref="AK58:AK65"/>
    <mergeCell ref="AK67:AP67"/>
    <mergeCell ref="AK68:AL68"/>
    <mergeCell ref="AK69:AK71"/>
    <mergeCell ref="AD102:AI102"/>
    <mergeCell ref="AD103:AE103"/>
    <mergeCell ref="AK102:AP102"/>
    <mergeCell ref="AK103:AL103"/>
    <mergeCell ref="AD75:AP75"/>
    <mergeCell ref="AD77:AI77"/>
    <mergeCell ref="AK77:AP77"/>
    <mergeCell ref="AD79:AI79"/>
    <mergeCell ref="AD80:AE80"/>
    <mergeCell ref="AD81:AD88"/>
    <mergeCell ref="AK79:AP79"/>
    <mergeCell ref="AK80:AL80"/>
    <mergeCell ref="AK81:AK88"/>
    <mergeCell ref="AD98:AP98"/>
    <mergeCell ref="AD100:AI100"/>
    <mergeCell ref="AK100:AP100"/>
    <mergeCell ref="AD90:AI90"/>
    <mergeCell ref="AD91:AE91"/>
    <mergeCell ref="AD92:AD94"/>
    <mergeCell ref="AK90:AP90"/>
    <mergeCell ref="AK91:AL91"/>
    <mergeCell ref="AK92:AK94"/>
    <mergeCell ref="AD123:AI123"/>
    <mergeCell ref="AK123:AP123"/>
    <mergeCell ref="AD136:AI136"/>
    <mergeCell ref="AK125:AP125"/>
    <mergeCell ref="AK126:AL126"/>
    <mergeCell ref="AK127:AK134"/>
    <mergeCell ref="AK136:AP136"/>
    <mergeCell ref="AD121:AP121"/>
    <mergeCell ref="AD104:AD111"/>
    <mergeCell ref="AD113:AI113"/>
    <mergeCell ref="AD114:AE114"/>
    <mergeCell ref="AD115:AD117"/>
    <mergeCell ref="AK104:AK111"/>
    <mergeCell ref="AK113:AP113"/>
    <mergeCell ref="AK114:AL114"/>
    <mergeCell ref="AK115:AK117"/>
    <mergeCell ref="AD144:AP144"/>
    <mergeCell ref="AD146:AI146"/>
    <mergeCell ref="AK146:AP146"/>
    <mergeCell ref="AD137:AE137"/>
    <mergeCell ref="AD138:AD140"/>
    <mergeCell ref="AK137:AL137"/>
    <mergeCell ref="AK138:AK140"/>
    <mergeCell ref="AD148:AI148"/>
    <mergeCell ref="AK148:AP148"/>
    <mergeCell ref="AD149:AE149"/>
    <mergeCell ref="AD150:AD157"/>
    <mergeCell ref="AD159:AI159"/>
    <mergeCell ref="AD160:AE160"/>
    <mergeCell ref="AD161:AD163"/>
    <mergeCell ref="AK149:AL149"/>
    <mergeCell ref="AK150:AK157"/>
    <mergeCell ref="AK159:AP159"/>
    <mergeCell ref="AK160:AL160"/>
    <mergeCell ref="AK161:AK163"/>
    <mergeCell ref="AD194:AI194"/>
    <mergeCell ref="AD195:AE195"/>
    <mergeCell ref="AK194:AP194"/>
    <mergeCell ref="AK195:AL195"/>
    <mergeCell ref="AD167:AP167"/>
    <mergeCell ref="AD169:AI169"/>
    <mergeCell ref="AK169:AP169"/>
    <mergeCell ref="AD171:AI171"/>
    <mergeCell ref="AD172:AE172"/>
    <mergeCell ref="AD173:AD180"/>
    <mergeCell ref="AK171:AP171"/>
    <mergeCell ref="AK172:AL172"/>
    <mergeCell ref="AK173:AK180"/>
    <mergeCell ref="AD190:AP190"/>
    <mergeCell ref="AD192:AI192"/>
    <mergeCell ref="AK192:AP192"/>
    <mergeCell ref="AD182:AI182"/>
    <mergeCell ref="AD183:AE183"/>
    <mergeCell ref="AD184:AD186"/>
    <mergeCell ref="AK182:AP182"/>
    <mergeCell ref="AK183:AL183"/>
    <mergeCell ref="AK184:AK186"/>
    <mergeCell ref="AD213:AP213"/>
    <mergeCell ref="AD196:AD203"/>
    <mergeCell ref="AD205:AI205"/>
    <mergeCell ref="AD206:AE206"/>
    <mergeCell ref="AD207:AD209"/>
    <mergeCell ref="AK196:AK203"/>
    <mergeCell ref="AK205:AP205"/>
    <mergeCell ref="AK206:AL206"/>
    <mergeCell ref="AK207:AK209"/>
    <mergeCell ref="AK238:AP238"/>
    <mergeCell ref="AD229:AE229"/>
    <mergeCell ref="AD230:AD232"/>
    <mergeCell ref="AK229:AL229"/>
    <mergeCell ref="AK230:AK232"/>
    <mergeCell ref="AD240:AI240"/>
    <mergeCell ref="AK240:AP240"/>
    <mergeCell ref="AD215:AI215"/>
    <mergeCell ref="AK215:AP215"/>
    <mergeCell ref="AD217:AI217"/>
    <mergeCell ref="AD218:AE218"/>
    <mergeCell ref="AD219:AD226"/>
    <mergeCell ref="AD228:AI228"/>
    <mergeCell ref="AK217:AP217"/>
    <mergeCell ref="AK218:AL218"/>
    <mergeCell ref="AK219:AK226"/>
    <mergeCell ref="AK228:AP228"/>
    <mergeCell ref="AD236:AP236"/>
    <mergeCell ref="AD238:AI238"/>
    <mergeCell ref="AD284:AI284"/>
    <mergeCell ref="AK284:AP284"/>
    <mergeCell ref="AD276:AD278"/>
    <mergeCell ref="AK276:AK278"/>
    <mergeCell ref="AD286:AI286"/>
    <mergeCell ref="AD287:AE287"/>
    <mergeCell ref="AD288:AD295"/>
    <mergeCell ref="AD263:AI263"/>
    <mergeCell ref="AD264:AE264"/>
    <mergeCell ref="AD265:AD272"/>
    <mergeCell ref="AD274:AI274"/>
    <mergeCell ref="AD275:AE275"/>
    <mergeCell ref="AK263:AP263"/>
    <mergeCell ref="AK264:AL264"/>
    <mergeCell ref="AK265:AK272"/>
    <mergeCell ref="AK274:AP274"/>
    <mergeCell ref="AK275:AL275"/>
    <mergeCell ref="AD282:AP282"/>
    <mergeCell ref="AD259:AP259"/>
    <mergeCell ref="AD261:AI261"/>
    <mergeCell ref="AK261:AP261"/>
    <mergeCell ref="AD241:AE241"/>
    <mergeCell ref="AD242:AD249"/>
    <mergeCell ref="AD251:AI251"/>
    <mergeCell ref="AD252:AE252"/>
    <mergeCell ref="AD253:AD255"/>
    <mergeCell ref="AK241:AL241"/>
    <mergeCell ref="AK242:AK249"/>
    <mergeCell ref="AK251:AP251"/>
    <mergeCell ref="AK252:AL252"/>
    <mergeCell ref="AK253:AK255"/>
    <mergeCell ref="AD10:AI10"/>
    <mergeCell ref="AD11:AE11"/>
    <mergeCell ref="AD12:AD19"/>
    <mergeCell ref="AD21:AI21"/>
    <mergeCell ref="AD22:AE22"/>
    <mergeCell ref="AD23:AD25"/>
    <mergeCell ref="AK10:AP10"/>
    <mergeCell ref="AK11:AL11"/>
    <mergeCell ref="AK12:AK19"/>
    <mergeCell ref="AK21:AP21"/>
    <mergeCell ref="AK22:AL22"/>
    <mergeCell ref="AK23:AK25"/>
    <mergeCell ref="AD296:AI296"/>
    <mergeCell ref="AD297:AE297"/>
    <mergeCell ref="AD298:AD300"/>
    <mergeCell ref="AK286:AP286"/>
    <mergeCell ref="AK287:AL287"/>
    <mergeCell ref="AK288:AK295"/>
    <mergeCell ref="AK296:AP296"/>
    <mergeCell ref="AK297:AL297"/>
    <mergeCell ref="AK298:AK300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28C2A-2E64-4329-A206-D3CCB2750292}">
  <dimension ref="B2:BS186"/>
  <sheetViews>
    <sheetView zoomScale="80" zoomScaleNormal="80" workbookViewId="0">
      <selection activeCell="BX178" sqref="BX178"/>
    </sheetView>
  </sheetViews>
  <sheetFormatPr defaultRowHeight="14.5" x14ac:dyDescent="0.35"/>
  <cols>
    <col min="1" max="70" width="13.54296875" customWidth="1"/>
  </cols>
  <sheetData>
    <row r="2" spans="2:70" ht="18.5" x14ac:dyDescent="0.45">
      <c r="B2" s="749">
        <v>2019</v>
      </c>
      <c r="C2" s="749"/>
      <c r="D2" s="749"/>
      <c r="E2" s="749"/>
      <c r="F2" s="749"/>
      <c r="G2" s="749"/>
      <c r="H2" s="749"/>
      <c r="I2" s="749"/>
      <c r="J2" s="749"/>
      <c r="K2" s="749"/>
      <c r="L2" s="749"/>
      <c r="M2" s="749"/>
      <c r="N2" s="749"/>
      <c r="P2" s="749">
        <v>2020</v>
      </c>
      <c r="Q2" s="749"/>
      <c r="R2" s="749"/>
      <c r="S2" s="749"/>
      <c r="T2" s="749"/>
      <c r="U2" s="749"/>
      <c r="V2" s="749"/>
      <c r="W2" s="749"/>
      <c r="X2" s="749"/>
      <c r="Y2" s="749"/>
      <c r="Z2" s="749"/>
      <c r="AA2" s="749"/>
      <c r="AB2" s="749"/>
      <c r="AD2" s="749">
        <v>2021</v>
      </c>
      <c r="AE2" s="749"/>
      <c r="AF2" s="749"/>
      <c r="AG2" s="749"/>
      <c r="AH2" s="749"/>
      <c r="AI2" s="749"/>
      <c r="AJ2" s="749"/>
      <c r="AK2" s="749"/>
      <c r="AL2" s="749"/>
      <c r="AM2" s="749"/>
      <c r="AN2" s="749"/>
      <c r="AO2" s="749"/>
      <c r="AP2" s="749"/>
      <c r="AR2" s="749">
        <v>2022</v>
      </c>
      <c r="AS2" s="749"/>
      <c r="AT2" s="749"/>
      <c r="AU2" s="749"/>
      <c r="AV2" s="749"/>
      <c r="AW2" s="749"/>
      <c r="AX2" s="749"/>
      <c r="AY2" s="749"/>
      <c r="AZ2" s="749"/>
      <c r="BA2" s="749"/>
      <c r="BB2" s="749"/>
      <c r="BC2" s="749"/>
      <c r="BD2" s="749"/>
      <c r="BF2" s="749">
        <v>2023</v>
      </c>
      <c r="BG2" s="749"/>
      <c r="BH2" s="749"/>
      <c r="BI2" s="749"/>
      <c r="BJ2" s="749"/>
      <c r="BK2" s="749"/>
      <c r="BL2" s="749"/>
      <c r="BM2" s="749"/>
      <c r="BN2" s="749"/>
      <c r="BO2" s="749"/>
      <c r="BP2" s="749"/>
      <c r="BQ2" s="749"/>
      <c r="BR2" s="749"/>
    </row>
    <row r="4" spans="2:70" ht="18.5" x14ac:dyDescent="0.45">
      <c r="B4" s="749" t="s">
        <v>30</v>
      </c>
      <c r="C4" s="749"/>
      <c r="D4" s="749"/>
      <c r="E4" s="749"/>
      <c r="F4" s="749"/>
      <c r="G4" s="749"/>
      <c r="H4" s="749"/>
      <c r="I4" s="749"/>
      <c r="J4" s="749"/>
      <c r="K4" s="749"/>
      <c r="L4" s="749"/>
      <c r="M4" s="749"/>
      <c r="N4" s="749"/>
      <c r="P4" s="749" t="s">
        <v>30</v>
      </c>
      <c r="Q4" s="749"/>
      <c r="R4" s="749"/>
      <c r="S4" s="749"/>
      <c r="T4" s="749"/>
      <c r="U4" s="749"/>
      <c r="V4" s="749"/>
      <c r="W4" s="749"/>
      <c r="X4" s="749"/>
      <c r="Y4" s="749"/>
      <c r="Z4" s="749"/>
      <c r="AA4" s="749"/>
      <c r="AB4" s="749"/>
      <c r="AD4" s="749" t="s">
        <v>30</v>
      </c>
      <c r="AE4" s="749"/>
      <c r="AF4" s="749"/>
      <c r="AG4" s="749"/>
      <c r="AH4" s="749"/>
      <c r="AI4" s="749"/>
      <c r="AJ4" s="749"/>
      <c r="AK4" s="749"/>
      <c r="AL4" s="749"/>
      <c r="AM4" s="749"/>
      <c r="AN4" s="749"/>
      <c r="AO4" s="749"/>
      <c r="AP4" s="749"/>
      <c r="AR4" s="749" t="s">
        <v>30</v>
      </c>
      <c r="AS4" s="749"/>
      <c r="AT4" s="749"/>
      <c r="AU4" s="749"/>
      <c r="AV4" s="749"/>
      <c r="AW4" s="749"/>
      <c r="AX4" s="749"/>
      <c r="AY4" s="749"/>
      <c r="AZ4" s="749"/>
      <c r="BA4" s="749"/>
      <c r="BB4" s="749"/>
      <c r="BC4" s="749"/>
      <c r="BD4" s="749"/>
      <c r="BF4" s="749" t="s">
        <v>30</v>
      </c>
      <c r="BG4" s="749"/>
      <c r="BH4" s="749"/>
      <c r="BI4" s="749"/>
      <c r="BJ4" s="749"/>
      <c r="BK4" s="749"/>
      <c r="BL4" s="749"/>
      <c r="BM4" s="749"/>
      <c r="BN4" s="749"/>
      <c r="BO4" s="749"/>
      <c r="BP4" s="749"/>
      <c r="BQ4" s="749"/>
      <c r="BR4" s="749"/>
    </row>
    <row r="6" spans="2:70" x14ac:dyDescent="0.35">
      <c r="B6" s="748" t="s">
        <v>21</v>
      </c>
      <c r="C6" s="748"/>
      <c r="D6" s="748"/>
      <c r="E6" s="748"/>
      <c r="F6" s="748"/>
      <c r="G6" s="748"/>
      <c r="H6" s="748"/>
      <c r="I6" s="748"/>
      <c r="J6" s="748"/>
      <c r="K6" s="748"/>
      <c r="L6" s="748"/>
      <c r="M6" s="748"/>
      <c r="N6" s="748"/>
      <c r="P6" s="748" t="s">
        <v>21</v>
      </c>
      <c r="Q6" s="748"/>
      <c r="R6" s="748"/>
      <c r="S6" s="748"/>
      <c r="T6" s="748"/>
      <c r="U6" s="748"/>
      <c r="V6" s="748"/>
      <c r="W6" s="748"/>
      <c r="X6" s="748"/>
      <c r="Y6" s="748"/>
      <c r="Z6" s="748"/>
      <c r="AA6" s="748"/>
      <c r="AB6" s="748"/>
      <c r="AD6" s="748" t="s">
        <v>21</v>
      </c>
      <c r="AE6" s="748"/>
      <c r="AF6" s="748"/>
      <c r="AG6" s="748"/>
      <c r="AH6" s="748"/>
      <c r="AI6" s="748"/>
      <c r="AJ6" s="748"/>
      <c r="AK6" s="748"/>
      <c r="AL6" s="748"/>
      <c r="AM6" s="748"/>
      <c r="AN6" s="748"/>
      <c r="AO6" s="748"/>
      <c r="AP6" s="748"/>
      <c r="AR6" s="748" t="s">
        <v>21</v>
      </c>
      <c r="AS6" s="748"/>
      <c r="AT6" s="748"/>
      <c r="AU6" s="748"/>
      <c r="AV6" s="748"/>
      <c r="AW6" s="748"/>
      <c r="AX6" s="748"/>
      <c r="AY6" s="748"/>
      <c r="AZ6" s="748"/>
      <c r="BA6" s="748"/>
      <c r="BB6" s="748"/>
      <c r="BC6" s="748"/>
      <c r="BD6" s="748"/>
      <c r="BF6" s="748" t="s">
        <v>21</v>
      </c>
      <c r="BG6" s="748"/>
      <c r="BH6" s="748"/>
      <c r="BI6" s="748"/>
      <c r="BJ6" s="748"/>
      <c r="BK6" s="748"/>
      <c r="BL6" s="748"/>
      <c r="BM6" s="748"/>
      <c r="BN6" s="748"/>
      <c r="BO6" s="748"/>
      <c r="BP6" s="748"/>
      <c r="BQ6" s="748"/>
      <c r="BR6" s="748"/>
    </row>
    <row r="8" spans="2:70" x14ac:dyDescent="0.35">
      <c r="B8" s="748" t="s">
        <v>16</v>
      </c>
      <c r="C8" s="748"/>
      <c r="D8" s="748"/>
      <c r="E8" s="748"/>
      <c r="F8" s="748"/>
      <c r="G8" s="748"/>
      <c r="H8" s="17"/>
      <c r="I8" s="748" t="s">
        <v>17</v>
      </c>
      <c r="J8" s="748"/>
      <c r="K8" s="748"/>
      <c r="L8" s="748"/>
      <c r="M8" s="748"/>
      <c r="N8" s="748"/>
      <c r="P8" s="748" t="s">
        <v>16</v>
      </c>
      <c r="Q8" s="748"/>
      <c r="R8" s="748"/>
      <c r="S8" s="748"/>
      <c r="T8" s="748"/>
      <c r="U8" s="748"/>
      <c r="V8" s="17"/>
      <c r="W8" s="748" t="s">
        <v>17</v>
      </c>
      <c r="X8" s="748"/>
      <c r="Y8" s="748"/>
      <c r="Z8" s="748"/>
      <c r="AA8" s="748"/>
      <c r="AB8" s="748"/>
      <c r="AD8" s="748" t="s">
        <v>16</v>
      </c>
      <c r="AE8" s="748"/>
      <c r="AF8" s="748"/>
      <c r="AG8" s="748"/>
      <c r="AH8" s="748"/>
      <c r="AI8" s="748"/>
      <c r="AJ8" s="17"/>
      <c r="AK8" s="748" t="s">
        <v>17</v>
      </c>
      <c r="AL8" s="748"/>
      <c r="AM8" s="748"/>
      <c r="AN8" s="748"/>
      <c r="AO8" s="748"/>
      <c r="AP8" s="748"/>
      <c r="AR8" s="748" t="s">
        <v>16</v>
      </c>
      <c r="AS8" s="748"/>
      <c r="AT8" s="748"/>
      <c r="AU8" s="748"/>
      <c r="AV8" s="748"/>
      <c r="AW8" s="748"/>
      <c r="AX8" s="17"/>
      <c r="AY8" s="748" t="s">
        <v>17</v>
      </c>
      <c r="AZ8" s="748"/>
      <c r="BA8" s="748"/>
      <c r="BB8" s="748"/>
      <c r="BC8" s="748"/>
      <c r="BD8" s="748"/>
      <c r="BF8" s="748" t="s">
        <v>16</v>
      </c>
      <c r="BG8" s="748"/>
      <c r="BH8" s="748"/>
      <c r="BI8" s="748"/>
      <c r="BJ8" s="748"/>
      <c r="BK8" s="748"/>
      <c r="BL8" s="17"/>
      <c r="BM8" s="748" t="s">
        <v>17</v>
      </c>
      <c r="BN8" s="748"/>
      <c r="BO8" s="748"/>
      <c r="BP8" s="748"/>
      <c r="BQ8" s="748"/>
      <c r="BR8" s="748"/>
    </row>
    <row r="10" spans="2:70" ht="14.5" customHeight="1" x14ac:dyDescent="0.35">
      <c r="B10" s="771" t="s">
        <v>1</v>
      </c>
      <c r="C10" s="771"/>
      <c r="D10" s="771"/>
      <c r="E10" s="771"/>
      <c r="F10" s="771"/>
      <c r="G10" s="771"/>
      <c r="H10" s="35"/>
      <c r="I10" s="771" t="s">
        <v>1</v>
      </c>
      <c r="J10" s="771"/>
      <c r="K10" s="771"/>
      <c r="L10" s="771"/>
      <c r="M10" s="771"/>
      <c r="N10" s="771"/>
      <c r="P10" s="768" t="s">
        <v>1</v>
      </c>
      <c r="Q10" s="768"/>
      <c r="R10" s="768"/>
      <c r="S10" s="768"/>
      <c r="T10" s="768"/>
      <c r="U10" s="768"/>
      <c r="V10" s="451"/>
      <c r="W10" s="768" t="s">
        <v>1</v>
      </c>
      <c r="X10" s="768"/>
      <c r="Y10" s="768"/>
      <c r="Z10" s="768"/>
      <c r="AA10" s="768"/>
      <c r="AB10" s="768"/>
      <c r="AD10" s="768" t="s">
        <v>1</v>
      </c>
      <c r="AE10" s="768"/>
      <c r="AF10" s="768"/>
      <c r="AG10" s="768"/>
      <c r="AH10" s="768"/>
      <c r="AI10" s="768"/>
      <c r="AJ10" s="451"/>
      <c r="AK10" s="768" t="s">
        <v>1</v>
      </c>
      <c r="AL10" s="768"/>
      <c r="AM10" s="768"/>
      <c r="AN10" s="768"/>
      <c r="AO10" s="768"/>
      <c r="AP10" s="768"/>
      <c r="AR10" s="768" t="s">
        <v>1</v>
      </c>
      <c r="AS10" s="768"/>
      <c r="AT10" s="768"/>
      <c r="AU10" s="768"/>
      <c r="AV10" s="768"/>
      <c r="AW10" s="768"/>
      <c r="AX10" s="451"/>
      <c r="AY10" s="768" t="s">
        <v>1</v>
      </c>
      <c r="AZ10" s="768"/>
      <c r="BA10" s="768"/>
      <c r="BB10" s="768"/>
      <c r="BC10" s="768"/>
      <c r="BD10" s="768"/>
      <c r="BF10" s="467" t="s">
        <v>1</v>
      </c>
      <c r="BG10" s="467"/>
      <c r="BH10" s="467"/>
      <c r="BI10" s="467"/>
      <c r="BJ10" s="467"/>
      <c r="BK10" s="467"/>
      <c r="BL10" s="451"/>
      <c r="BM10" s="467" t="s">
        <v>1</v>
      </c>
      <c r="BN10" s="467"/>
      <c r="BO10" s="467"/>
      <c r="BP10" s="467"/>
      <c r="BQ10" s="467"/>
      <c r="BR10" s="467"/>
    </row>
    <row r="11" spans="2:70" ht="24" x14ac:dyDescent="0.35">
      <c r="B11" s="772" t="s">
        <v>0</v>
      </c>
      <c r="C11" s="772"/>
      <c r="D11" s="37" t="s">
        <v>2</v>
      </c>
      <c r="E11" s="38" t="s">
        <v>3</v>
      </c>
      <c r="F11" s="38" t="s">
        <v>4</v>
      </c>
      <c r="G11" s="39" t="s">
        <v>5</v>
      </c>
      <c r="H11" s="35"/>
      <c r="I11" s="772" t="s">
        <v>0</v>
      </c>
      <c r="J11" s="772"/>
      <c r="K11" s="37" t="s">
        <v>2</v>
      </c>
      <c r="L11" s="38" t="s">
        <v>3</v>
      </c>
      <c r="M11" s="38" t="s">
        <v>4</v>
      </c>
      <c r="N11" s="39" t="s">
        <v>5</v>
      </c>
      <c r="P11" s="769" t="s">
        <v>0</v>
      </c>
      <c r="Q11" s="769"/>
      <c r="R11" s="452" t="s">
        <v>2</v>
      </c>
      <c r="S11" s="453" t="s">
        <v>3</v>
      </c>
      <c r="T11" s="453" t="s">
        <v>4</v>
      </c>
      <c r="U11" s="454" t="s">
        <v>5</v>
      </c>
      <c r="V11" s="451"/>
      <c r="W11" s="769" t="s">
        <v>0</v>
      </c>
      <c r="X11" s="769"/>
      <c r="Y11" s="452" t="s">
        <v>2</v>
      </c>
      <c r="Z11" s="453" t="s">
        <v>3</v>
      </c>
      <c r="AA11" s="453" t="s">
        <v>4</v>
      </c>
      <c r="AB11" s="454" t="s">
        <v>5</v>
      </c>
      <c r="AD11" s="769" t="s">
        <v>0</v>
      </c>
      <c r="AE11" s="769"/>
      <c r="AF11" s="452" t="s">
        <v>2</v>
      </c>
      <c r="AG11" s="453" t="s">
        <v>3</v>
      </c>
      <c r="AH11" s="453" t="s">
        <v>4</v>
      </c>
      <c r="AI11" s="454" t="s">
        <v>5</v>
      </c>
      <c r="AJ11" s="451"/>
      <c r="AK11" s="769" t="s">
        <v>0</v>
      </c>
      <c r="AL11" s="769"/>
      <c r="AM11" s="452" t="s">
        <v>2</v>
      </c>
      <c r="AN11" s="453" t="s">
        <v>3</v>
      </c>
      <c r="AO11" s="453" t="s">
        <v>4</v>
      </c>
      <c r="AP11" s="454" t="s">
        <v>5</v>
      </c>
      <c r="AR11" s="769" t="s">
        <v>0</v>
      </c>
      <c r="AS11" s="769"/>
      <c r="AT11" s="452" t="s">
        <v>2</v>
      </c>
      <c r="AU11" s="453" t="s">
        <v>3</v>
      </c>
      <c r="AV11" s="453" t="s">
        <v>4</v>
      </c>
      <c r="AW11" s="454" t="s">
        <v>5</v>
      </c>
      <c r="AX11" s="451"/>
      <c r="AY11" s="769" t="s">
        <v>0</v>
      </c>
      <c r="AZ11" s="769"/>
      <c r="BA11" s="452" t="s">
        <v>2</v>
      </c>
      <c r="BB11" s="453" t="s">
        <v>3</v>
      </c>
      <c r="BC11" s="453" t="s">
        <v>4</v>
      </c>
      <c r="BD11" s="454" t="s">
        <v>5</v>
      </c>
      <c r="BF11" s="574"/>
      <c r="BG11" s="574"/>
      <c r="BH11" s="452" t="s">
        <v>2</v>
      </c>
      <c r="BI11" s="453" t="s">
        <v>3</v>
      </c>
      <c r="BJ11" s="453" t="s">
        <v>4</v>
      </c>
      <c r="BK11" s="454" t="s">
        <v>5</v>
      </c>
      <c r="BL11" s="451"/>
      <c r="BM11" s="574"/>
      <c r="BN11" s="574"/>
      <c r="BO11" s="452" t="s">
        <v>2</v>
      </c>
      <c r="BP11" s="453" t="s">
        <v>3</v>
      </c>
      <c r="BQ11" s="453" t="s">
        <v>4</v>
      </c>
      <c r="BR11" s="454" t="s">
        <v>5</v>
      </c>
    </row>
    <row r="12" spans="2:70" ht="23" x14ac:dyDescent="0.35">
      <c r="B12" s="773" t="s">
        <v>6</v>
      </c>
      <c r="C12" s="40" t="s">
        <v>7</v>
      </c>
      <c r="D12" s="41">
        <v>255</v>
      </c>
      <c r="E12" s="42">
        <v>11.767420396862022</v>
      </c>
      <c r="F12" s="42">
        <v>11.767420396862022</v>
      </c>
      <c r="G12" s="43">
        <v>11.767420396862022</v>
      </c>
      <c r="H12" s="35"/>
      <c r="I12" s="773" t="s">
        <v>6</v>
      </c>
      <c r="J12" s="40" t="s">
        <v>7</v>
      </c>
      <c r="K12" s="41">
        <v>26146505.572281454</v>
      </c>
      <c r="L12" s="42">
        <v>11.665503333142203</v>
      </c>
      <c r="M12" s="42">
        <v>11.665503333142196</v>
      </c>
      <c r="N12" s="43">
        <v>11.665503333142196</v>
      </c>
      <c r="P12" s="765" t="s">
        <v>6</v>
      </c>
      <c r="Q12" s="455" t="s">
        <v>7</v>
      </c>
      <c r="R12" s="456">
        <v>592</v>
      </c>
      <c r="S12" s="457">
        <v>13.59357060849598</v>
      </c>
      <c r="T12" s="457">
        <v>13.59357060849598</v>
      </c>
      <c r="U12" s="458">
        <v>13.59357060849598</v>
      </c>
      <c r="V12" s="451"/>
      <c r="W12" s="765" t="s">
        <v>6</v>
      </c>
      <c r="X12" s="455" t="s">
        <v>7</v>
      </c>
      <c r="Y12" s="456">
        <v>31512448.643641174</v>
      </c>
      <c r="Z12" s="457">
        <v>14.417042279515311</v>
      </c>
      <c r="AA12" s="457">
        <v>14.417042279515311</v>
      </c>
      <c r="AB12" s="458">
        <v>14.417042279515311</v>
      </c>
      <c r="AD12" s="765" t="s">
        <v>6</v>
      </c>
      <c r="AE12" s="455" t="s">
        <v>7</v>
      </c>
      <c r="AF12" s="456">
        <v>594</v>
      </c>
      <c r="AG12" s="457">
        <v>11.835026897788405</v>
      </c>
      <c r="AH12" s="457">
        <v>11.835026897788405</v>
      </c>
      <c r="AI12" s="458">
        <v>11.835026897788405</v>
      </c>
      <c r="AJ12" s="451"/>
      <c r="AK12" s="765" t="s">
        <v>6</v>
      </c>
      <c r="AL12" s="455" t="s">
        <v>7</v>
      </c>
      <c r="AM12" s="456">
        <v>28001705.140719607</v>
      </c>
      <c r="AN12" s="457">
        <v>12.014532954043743</v>
      </c>
      <c r="AO12" s="457">
        <v>12.014532954043744</v>
      </c>
      <c r="AP12" s="458">
        <v>12.014532954043744</v>
      </c>
      <c r="AR12" s="765" t="s">
        <v>6</v>
      </c>
      <c r="AS12" s="455" t="s">
        <v>7</v>
      </c>
      <c r="AT12" s="456">
        <v>671</v>
      </c>
      <c r="AU12" s="457">
        <v>12.316446402349486</v>
      </c>
      <c r="AV12" s="457">
        <v>12.316446402349486</v>
      </c>
      <c r="AW12" s="458">
        <v>12.316446402349486</v>
      </c>
      <c r="AX12" s="451"/>
      <c r="AY12" s="765" t="s">
        <v>6</v>
      </c>
      <c r="AZ12" s="455" t="s">
        <v>7</v>
      </c>
      <c r="BA12" s="456">
        <v>33826020.131548479</v>
      </c>
      <c r="BB12" s="457">
        <v>12.618309625486058</v>
      </c>
      <c r="BC12" s="457">
        <v>12.618309625486091</v>
      </c>
      <c r="BD12" s="458">
        <v>12.618309625486091</v>
      </c>
      <c r="BF12" s="595" t="s">
        <v>6</v>
      </c>
      <c r="BG12" s="455" t="s">
        <v>7</v>
      </c>
      <c r="BH12" s="456">
        <v>670</v>
      </c>
      <c r="BI12" s="457">
        <v>11.9</v>
      </c>
      <c r="BJ12" s="457">
        <v>11.9</v>
      </c>
      <c r="BK12" s="458">
        <v>11.9</v>
      </c>
      <c r="BL12" s="451"/>
      <c r="BM12" s="455" t="s">
        <v>6</v>
      </c>
      <c r="BN12" s="455" t="s">
        <v>7</v>
      </c>
      <c r="BO12" s="456">
        <v>34360794</v>
      </c>
      <c r="BP12" s="457">
        <v>12.6</v>
      </c>
      <c r="BQ12" s="457">
        <v>12.6</v>
      </c>
      <c r="BR12" s="458">
        <v>12.6</v>
      </c>
    </row>
    <row r="13" spans="2:70" ht="23" x14ac:dyDescent="0.35">
      <c r="B13" s="774"/>
      <c r="C13" s="44" t="s">
        <v>8</v>
      </c>
      <c r="D13" s="45">
        <v>102</v>
      </c>
      <c r="E13" s="46">
        <v>4.7069681587448082</v>
      </c>
      <c r="F13" s="46">
        <v>4.7069681587448082</v>
      </c>
      <c r="G13" s="47">
        <v>16.474388555606829</v>
      </c>
      <c r="H13" s="35"/>
      <c r="I13" s="774"/>
      <c r="J13" s="44" t="s">
        <v>8</v>
      </c>
      <c r="K13" s="45">
        <v>13237830.142841725</v>
      </c>
      <c r="L13" s="46">
        <v>5.9061793641212681</v>
      </c>
      <c r="M13" s="46">
        <v>5.9061793641212637</v>
      </c>
      <c r="N13" s="47">
        <v>17.571682697263459</v>
      </c>
      <c r="P13" s="766"/>
      <c r="Q13" s="459" t="s">
        <v>8</v>
      </c>
      <c r="R13" s="460">
        <v>167</v>
      </c>
      <c r="S13" s="461">
        <v>3.8346727898966702</v>
      </c>
      <c r="T13" s="461">
        <v>3.8346727898966702</v>
      </c>
      <c r="U13" s="462">
        <v>17.428243398392652</v>
      </c>
      <c r="V13" s="451"/>
      <c r="W13" s="766"/>
      <c r="X13" s="459" t="s">
        <v>8</v>
      </c>
      <c r="Y13" s="460">
        <v>9134574.6678343527</v>
      </c>
      <c r="Z13" s="461">
        <v>4.179096035373675</v>
      </c>
      <c r="AA13" s="461">
        <v>4.1790960353736759</v>
      </c>
      <c r="AB13" s="462">
        <v>18.596138314888989</v>
      </c>
      <c r="AD13" s="766"/>
      <c r="AE13" s="459" t="s">
        <v>8</v>
      </c>
      <c r="AF13" s="460">
        <v>197</v>
      </c>
      <c r="AG13" s="461">
        <v>3.925084678222754</v>
      </c>
      <c r="AH13" s="461">
        <v>3.925084678222754</v>
      </c>
      <c r="AI13" s="462">
        <v>15.760111576011157</v>
      </c>
      <c r="AJ13" s="451"/>
      <c r="AK13" s="766"/>
      <c r="AL13" s="459" t="s">
        <v>8</v>
      </c>
      <c r="AM13" s="460">
        <v>10686218.577627948</v>
      </c>
      <c r="AN13" s="461">
        <v>4.5850752520182407</v>
      </c>
      <c r="AO13" s="461">
        <v>4.5850752520182416</v>
      </c>
      <c r="AP13" s="462">
        <v>16.599608206061987</v>
      </c>
      <c r="AR13" s="766"/>
      <c r="AS13" s="459" t="s">
        <v>8</v>
      </c>
      <c r="AT13" s="460">
        <v>239</v>
      </c>
      <c r="AU13" s="461">
        <v>4.3869309838472832</v>
      </c>
      <c r="AV13" s="461">
        <v>4.3869309838472832</v>
      </c>
      <c r="AW13" s="462">
        <v>16.70337738619677</v>
      </c>
      <c r="AX13" s="451"/>
      <c r="AY13" s="766"/>
      <c r="AZ13" s="459" t="s">
        <v>8</v>
      </c>
      <c r="BA13" s="460">
        <v>13268554.93952081</v>
      </c>
      <c r="BB13" s="461">
        <v>4.9496433177337433</v>
      </c>
      <c r="BC13" s="461">
        <v>4.9496433177337558</v>
      </c>
      <c r="BD13" s="462">
        <v>17.567952943219844</v>
      </c>
      <c r="BF13" s="596"/>
      <c r="BG13" s="459" t="s">
        <v>8</v>
      </c>
      <c r="BH13" s="460">
        <v>227</v>
      </c>
      <c r="BI13" s="461">
        <v>4</v>
      </c>
      <c r="BJ13" s="461">
        <v>4</v>
      </c>
      <c r="BK13" s="462">
        <v>16</v>
      </c>
      <c r="BL13" s="451"/>
      <c r="BM13" s="459"/>
      <c r="BN13" s="459" t="s">
        <v>8</v>
      </c>
      <c r="BO13" s="460">
        <v>12859446</v>
      </c>
      <c r="BP13" s="461">
        <v>4.7</v>
      </c>
      <c r="BQ13" s="461">
        <v>4.7</v>
      </c>
      <c r="BR13" s="462">
        <v>17.3</v>
      </c>
    </row>
    <row r="14" spans="2:70" x14ac:dyDescent="0.35">
      <c r="B14" s="774"/>
      <c r="C14" s="44" t="s">
        <v>9</v>
      </c>
      <c r="D14" s="45">
        <v>18</v>
      </c>
      <c r="E14" s="46">
        <v>0.83064143977849558</v>
      </c>
      <c r="F14" s="46">
        <v>0.83064143977849558</v>
      </c>
      <c r="G14" s="47">
        <v>17.305029995385325</v>
      </c>
      <c r="H14" s="35"/>
      <c r="I14" s="774"/>
      <c r="J14" s="44" t="s">
        <v>9</v>
      </c>
      <c r="K14" s="45">
        <v>2065597.9673591405</v>
      </c>
      <c r="L14" s="46">
        <v>0.9215854832511472</v>
      </c>
      <c r="M14" s="46">
        <v>0.92158548325114631</v>
      </c>
      <c r="N14" s="47">
        <v>18.493268180514605</v>
      </c>
      <c r="P14" s="766"/>
      <c r="Q14" s="459" t="s">
        <v>9</v>
      </c>
      <c r="R14" s="460">
        <v>8</v>
      </c>
      <c r="S14" s="461">
        <v>0.18369690011481057</v>
      </c>
      <c r="T14" s="461">
        <v>0.18369690011481057</v>
      </c>
      <c r="U14" s="462">
        <v>17.611940298507463</v>
      </c>
      <c r="V14" s="451"/>
      <c r="W14" s="766"/>
      <c r="X14" s="459" t="s">
        <v>9</v>
      </c>
      <c r="Y14" s="460">
        <v>425376.93988125306</v>
      </c>
      <c r="Z14" s="461">
        <v>0.19461125970724483</v>
      </c>
      <c r="AA14" s="461">
        <v>0.19461125970724483</v>
      </c>
      <c r="AB14" s="462">
        <v>18.790749574596234</v>
      </c>
      <c r="AD14" s="766"/>
      <c r="AE14" s="459" t="s">
        <v>9</v>
      </c>
      <c r="AF14" s="460">
        <v>14</v>
      </c>
      <c r="AG14" s="461">
        <v>0.2789400278940028</v>
      </c>
      <c r="AH14" s="461">
        <v>0.2789400278940028</v>
      </c>
      <c r="AI14" s="462">
        <v>16.039051603905161</v>
      </c>
      <c r="AJ14" s="451"/>
      <c r="AK14" s="766"/>
      <c r="AL14" s="459" t="s">
        <v>9</v>
      </c>
      <c r="AM14" s="460">
        <v>554183.62166656111</v>
      </c>
      <c r="AN14" s="461">
        <v>0.23778042628632221</v>
      </c>
      <c r="AO14" s="461">
        <v>0.23778042628632223</v>
      </c>
      <c r="AP14" s="462">
        <v>16.837388632348308</v>
      </c>
      <c r="AR14" s="766"/>
      <c r="AS14" s="459" t="s">
        <v>9</v>
      </c>
      <c r="AT14" s="460">
        <v>19</v>
      </c>
      <c r="AU14" s="461">
        <v>0.34875183553597655</v>
      </c>
      <c r="AV14" s="461">
        <v>0.34875183553597655</v>
      </c>
      <c r="AW14" s="462">
        <v>17.052129221732745</v>
      </c>
      <c r="AX14" s="451"/>
      <c r="AY14" s="766"/>
      <c r="AZ14" s="459" t="s">
        <v>9</v>
      </c>
      <c r="BA14" s="460">
        <v>912848.92636216537</v>
      </c>
      <c r="BB14" s="461">
        <v>0.34052514452882016</v>
      </c>
      <c r="BC14" s="461">
        <v>0.34052514452882099</v>
      </c>
      <c r="BD14" s="462">
        <v>17.908478087748662</v>
      </c>
      <c r="BF14" s="596"/>
      <c r="BG14" s="459" t="s">
        <v>9</v>
      </c>
      <c r="BH14" s="460">
        <v>31</v>
      </c>
      <c r="BI14" s="461">
        <v>0.6</v>
      </c>
      <c r="BJ14" s="461">
        <v>0.6</v>
      </c>
      <c r="BK14" s="462">
        <v>16.5</v>
      </c>
      <c r="BL14" s="451"/>
      <c r="BM14" s="459"/>
      <c r="BN14" s="459" t="s">
        <v>9</v>
      </c>
      <c r="BO14" s="460">
        <v>1587960</v>
      </c>
      <c r="BP14" s="461">
        <v>0.6</v>
      </c>
      <c r="BQ14" s="461">
        <v>0.6</v>
      </c>
      <c r="BR14" s="462">
        <v>17.899999999999999</v>
      </c>
    </row>
    <row r="15" spans="2:70" x14ac:dyDescent="0.35">
      <c r="B15" s="774"/>
      <c r="C15" s="44" t="s">
        <v>10</v>
      </c>
      <c r="D15" s="45">
        <v>78</v>
      </c>
      <c r="E15" s="46">
        <v>3.599446239040148</v>
      </c>
      <c r="F15" s="46">
        <v>3.599446239040148</v>
      </c>
      <c r="G15" s="47">
        <v>20.904476234425474</v>
      </c>
      <c r="H15" s="35"/>
      <c r="I15" s="774"/>
      <c r="J15" s="44" t="s">
        <v>10</v>
      </c>
      <c r="K15" s="45">
        <v>8630302.5833150018</v>
      </c>
      <c r="L15" s="46">
        <v>3.8504886732710042</v>
      </c>
      <c r="M15" s="46">
        <v>3.8504886732710006</v>
      </c>
      <c r="N15" s="47">
        <v>22.343756853785603</v>
      </c>
      <c r="P15" s="766"/>
      <c r="Q15" s="459" t="s">
        <v>10</v>
      </c>
      <c r="R15" s="460">
        <v>70</v>
      </c>
      <c r="S15" s="461">
        <v>1.6073478760045925</v>
      </c>
      <c r="T15" s="461">
        <v>1.6073478760045925</v>
      </c>
      <c r="U15" s="462">
        <v>19.219288174512055</v>
      </c>
      <c r="V15" s="451"/>
      <c r="W15" s="766"/>
      <c r="X15" s="459" t="s">
        <v>10</v>
      </c>
      <c r="Y15" s="460">
        <v>3747846.7295878511</v>
      </c>
      <c r="Z15" s="461">
        <v>1.7146514181948347</v>
      </c>
      <c r="AA15" s="461">
        <v>1.7146514181948347</v>
      </c>
      <c r="AB15" s="462">
        <v>20.505400992791067</v>
      </c>
      <c r="AD15" s="766"/>
      <c r="AE15" s="459" t="s">
        <v>10</v>
      </c>
      <c r="AF15" s="460">
        <v>87</v>
      </c>
      <c r="AG15" s="461">
        <v>1.7334130304841604</v>
      </c>
      <c r="AH15" s="461">
        <v>1.7334130304841604</v>
      </c>
      <c r="AI15" s="462">
        <v>17.772464634389319</v>
      </c>
      <c r="AJ15" s="451"/>
      <c r="AK15" s="766"/>
      <c r="AL15" s="459" t="s">
        <v>10</v>
      </c>
      <c r="AM15" s="460">
        <v>4403945.304225089</v>
      </c>
      <c r="AN15" s="461">
        <v>1.889575856881506</v>
      </c>
      <c r="AO15" s="461">
        <v>1.8895758568815064</v>
      </c>
      <c r="AP15" s="462">
        <v>18.726964489229811</v>
      </c>
      <c r="AR15" s="766"/>
      <c r="AS15" s="459" t="s">
        <v>10</v>
      </c>
      <c r="AT15" s="460">
        <v>137</v>
      </c>
      <c r="AU15" s="461">
        <v>2.5146842878120412</v>
      </c>
      <c r="AV15" s="461">
        <v>2.5146842878120412</v>
      </c>
      <c r="AW15" s="462">
        <v>19.566813509544787</v>
      </c>
      <c r="AX15" s="451"/>
      <c r="AY15" s="766"/>
      <c r="AZ15" s="459" t="s">
        <v>10</v>
      </c>
      <c r="BA15" s="460">
        <v>8144347.5939964429</v>
      </c>
      <c r="BB15" s="461">
        <v>3.0381315696900772</v>
      </c>
      <c r="BC15" s="461">
        <v>3.0381315696900848</v>
      </c>
      <c r="BD15" s="462">
        <v>20.946609657438749</v>
      </c>
      <c r="BF15" s="596"/>
      <c r="BG15" s="459" t="s">
        <v>10</v>
      </c>
      <c r="BH15" s="460">
        <v>182</v>
      </c>
      <c r="BI15" s="461">
        <v>3.2</v>
      </c>
      <c r="BJ15" s="461">
        <v>3.2</v>
      </c>
      <c r="BK15" s="462">
        <v>19.8</v>
      </c>
      <c r="BL15" s="451"/>
      <c r="BM15" s="459"/>
      <c r="BN15" s="459" t="s">
        <v>10</v>
      </c>
      <c r="BO15" s="460">
        <v>8985490</v>
      </c>
      <c r="BP15" s="461">
        <v>3.3</v>
      </c>
      <c r="BQ15" s="461">
        <v>3.3</v>
      </c>
      <c r="BR15" s="462">
        <v>21.2</v>
      </c>
    </row>
    <row r="16" spans="2:70" x14ac:dyDescent="0.35">
      <c r="B16" s="774"/>
      <c r="C16" s="44" t="s">
        <v>11</v>
      </c>
      <c r="D16" s="45">
        <v>1083</v>
      </c>
      <c r="E16" s="46">
        <v>49.976926626672821</v>
      </c>
      <c r="F16" s="46">
        <v>49.976926626672821</v>
      </c>
      <c r="G16" s="47">
        <v>70.881402861098294</v>
      </c>
      <c r="H16" s="35"/>
      <c r="I16" s="774"/>
      <c r="J16" s="44" t="s">
        <v>11</v>
      </c>
      <c r="K16" s="45">
        <v>108615080.00043072</v>
      </c>
      <c r="L16" s="46">
        <v>48.459614393663443</v>
      </c>
      <c r="M16" s="46">
        <v>48.459614393663401</v>
      </c>
      <c r="N16" s="47">
        <v>70.803371247448993</v>
      </c>
      <c r="P16" s="766"/>
      <c r="Q16" s="459" t="s">
        <v>11</v>
      </c>
      <c r="R16" s="460">
        <v>1885</v>
      </c>
      <c r="S16" s="461">
        <v>43.283582089552233</v>
      </c>
      <c r="T16" s="461">
        <v>43.283582089552233</v>
      </c>
      <c r="U16" s="462">
        <v>62.502870264064292</v>
      </c>
      <c r="V16" s="451"/>
      <c r="W16" s="766"/>
      <c r="X16" s="459" t="s">
        <v>11</v>
      </c>
      <c r="Y16" s="460">
        <v>92208140.926273555</v>
      </c>
      <c r="Z16" s="461">
        <v>42.185508377427922</v>
      </c>
      <c r="AA16" s="461">
        <v>42.185508377427929</v>
      </c>
      <c r="AB16" s="462">
        <v>62.690909370218996</v>
      </c>
      <c r="AD16" s="766"/>
      <c r="AE16" s="459" t="s">
        <v>11</v>
      </c>
      <c r="AF16" s="460">
        <v>2025</v>
      </c>
      <c r="AG16" s="461">
        <v>40.346682606096834</v>
      </c>
      <c r="AH16" s="461">
        <v>40.346682606096834</v>
      </c>
      <c r="AI16" s="462">
        <v>58.119147240486157</v>
      </c>
      <c r="AJ16" s="451"/>
      <c r="AK16" s="766"/>
      <c r="AL16" s="459" t="s">
        <v>11</v>
      </c>
      <c r="AM16" s="460">
        <v>93188776.608265743</v>
      </c>
      <c r="AN16" s="461">
        <v>39.983980328358555</v>
      </c>
      <c r="AO16" s="461">
        <v>39.983980328358562</v>
      </c>
      <c r="AP16" s="462">
        <v>58.71094481758837</v>
      </c>
      <c r="AR16" s="766"/>
      <c r="AS16" s="459" t="s">
        <v>11</v>
      </c>
      <c r="AT16" s="460">
        <v>2479</v>
      </c>
      <c r="AU16" s="461">
        <v>45.50293685756241</v>
      </c>
      <c r="AV16" s="461">
        <v>45.50293685756241</v>
      </c>
      <c r="AW16" s="462">
        <v>65.06975036710719</v>
      </c>
      <c r="AX16" s="451"/>
      <c r="AY16" s="766"/>
      <c r="AZ16" s="459" t="s">
        <v>11</v>
      </c>
      <c r="BA16" s="460">
        <v>116814747.63320263</v>
      </c>
      <c r="BB16" s="461">
        <v>43.576059161745931</v>
      </c>
      <c r="BC16" s="461">
        <v>43.576059161746038</v>
      </c>
      <c r="BD16" s="462">
        <v>64.522668819184787</v>
      </c>
      <c r="BF16" s="596"/>
      <c r="BG16" s="459" t="s">
        <v>11</v>
      </c>
      <c r="BH16" s="460">
        <v>2557</v>
      </c>
      <c r="BI16" s="461">
        <v>45.5</v>
      </c>
      <c r="BJ16" s="461">
        <v>45.5</v>
      </c>
      <c r="BK16" s="462">
        <v>65.3</v>
      </c>
      <c r="BL16" s="451"/>
      <c r="BM16" s="459"/>
      <c r="BN16" s="459" t="s">
        <v>11</v>
      </c>
      <c r="BO16" s="460">
        <v>120312522</v>
      </c>
      <c r="BP16" s="461">
        <v>44.1</v>
      </c>
      <c r="BQ16" s="461">
        <v>44.1</v>
      </c>
      <c r="BR16" s="462">
        <v>65.3</v>
      </c>
    </row>
    <row r="17" spans="2:70" x14ac:dyDescent="0.35">
      <c r="B17" s="774"/>
      <c r="C17" s="44" t="s">
        <v>12</v>
      </c>
      <c r="D17" s="45">
        <v>598</v>
      </c>
      <c r="E17" s="46">
        <v>27.595754499307802</v>
      </c>
      <c r="F17" s="46">
        <v>27.595754499307802</v>
      </c>
      <c r="G17" s="47">
        <v>98.477157360406082</v>
      </c>
      <c r="H17" s="35"/>
      <c r="I17" s="774"/>
      <c r="J17" s="44" t="s">
        <v>12</v>
      </c>
      <c r="K17" s="45">
        <v>60375817.890593112</v>
      </c>
      <c r="L17" s="46">
        <v>26.937225048939673</v>
      </c>
      <c r="M17" s="46">
        <v>26.937225048939652</v>
      </c>
      <c r="N17" s="47">
        <v>97.740596296388645</v>
      </c>
      <c r="P17" s="766"/>
      <c r="Q17" s="459" t="s">
        <v>12</v>
      </c>
      <c r="R17" s="460">
        <v>1572</v>
      </c>
      <c r="S17" s="461">
        <v>36.096440872560279</v>
      </c>
      <c r="T17" s="461">
        <v>36.096440872560279</v>
      </c>
      <c r="U17" s="462">
        <v>98.599311136624564</v>
      </c>
      <c r="V17" s="451"/>
      <c r="W17" s="766"/>
      <c r="X17" s="459" t="s">
        <v>12</v>
      </c>
      <c r="Y17" s="460">
        <v>77986478.580725566</v>
      </c>
      <c r="Z17" s="461">
        <v>35.679054066644625</v>
      </c>
      <c r="AA17" s="461">
        <v>35.679054066644632</v>
      </c>
      <c r="AB17" s="462">
        <v>98.369963436863628</v>
      </c>
      <c r="AD17" s="766"/>
      <c r="AE17" s="459" t="s">
        <v>12</v>
      </c>
      <c r="AF17" s="460">
        <v>1991</v>
      </c>
      <c r="AG17" s="461">
        <v>39.66925682406854</v>
      </c>
      <c r="AH17" s="461">
        <v>39.66925682406854</v>
      </c>
      <c r="AI17" s="462">
        <v>97.788404064554697</v>
      </c>
      <c r="AJ17" s="451"/>
      <c r="AK17" s="766"/>
      <c r="AL17" s="459" t="s">
        <v>12</v>
      </c>
      <c r="AM17" s="460">
        <v>90081134.3654778</v>
      </c>
      <c r="AN17" s="461">
        <v>38.650601880591836</v>
      </c>
      <c r="AO17" s="461">
        <v>38.650601880591836</v>
      </c>
      <c r="AP17" s="462">
        <v>97.361546698180206</v>
      </c>
      <c r="AR17" s="766"/>
      <c r="AS17" s="459" t="s">
        <v>12</v>
      </c>
      <c r="AT17" s="460">
        <v>1833</v>
      </c>
      <c r="AU17" s="461">
        <v>33.645374449339208</v>
      </c>
      <c r="AV17" s="461">
        <v>33.645374449339208</v>
      </c>
      <c r="AW17" s="462">
        <v>98.715124816446405</v>
      </c>
      <c r="AX17" s="451"/>
      <c r="AY17" s="766"/>
      <c r="AZ17" s="459" t="s">
        <v>12</v>
      </c>
      <c r="BA17" s="460">
        <v>90559322.714322954</v>
      </c>
      <c r="BB17" s="461">
        <v>33.781851043654811</v>
      </c>
      <c r="BC17" s="461">
        <v>33.781851043654889</v>
      </c>
      <c r="BD17" s="462">
        <v>98.304519862839683</v>
      </c>
      <c r="BF17" s="596"/>
      <c r="BG17" s="459" t="s">
        <v>12</v>
      </c>
      <c r="BH17" s="460">
        <v>1882</v>
      </c>
      <c r="BI17" s="461">
        <v>33.5</v>
      </c>
      <c r="BJ17" s="461">
        <v>33.5</v>
      </c>
      <c r="BK17" s="462">
        <v>98.8</v>
      </c>
      <c r="BL17" s="451"/>
      <c r="BM17" s="459"/>
      <c r="BN17" s="459" t="s">
        <v>12</v>
      </c>
      <c r="BO17" s="460">
        <v>90456646</v>
      </c>
      <c r="BP17" s="461">
        <v>33.1</v>
      </c>
      <c r="BQ17" s="461">
        <v>33.1</v>
      </c>
      <c r="BR17" s="462">
        <v>98.4</v>
      </c>
    </row>
    <row r="18" spans="2:70" x14ac:dyDescent="0.35">
      <c r="B18" s="774"/>
      <c r="C18" s="44" t="s">
        <v>13</v>
      </c>
      <c r="D18" s="45">
        <v>33</v>
      </c>
      <c r="E18" s="46">
        <v>1.5228426395939088</v>
      </c>
      <c r="F18" s="46">
        <v>1.5228426395939088</v>
      </c>
      <c r="G18" s="47">
        <v>100</v>
      </c>
      <c r="H18" s="35"/>
      <c r="I18" s="774"/>
      <c r="J18" s="44" t="s">
        <v>13</v>
      </c>
      <c r="K18" s="45">
        <v>5064120.2389160125</v>
      </c>
      <c r="L18" s="46">
        <v>2.2594037036113548</v>
      </c>
      <c r="M18" s="46">
        <v>2.259403703611353</v>
      </c>
      <c r="N18" s="47">
        <v>100</v>
      </c>
      <c r="P18" s="766"/>
      <c r="Q18" s="459" t="s">
        <v>13</v>
      </c>
      <c r="R18" s="460">
        <v>61</v>
      </c>
      <c r="S18" s="461">
        <v>1.4006888633754304</v>
      </c>
      <c r="T18" s="461">
        <v>1.4006888633754304</v>
      </c>
      <c r="U18" s="462">
        <v>100</v>
      </c>
      <c r="V18" s="451"/>
      <c r="W18" s="766"/>
      <c r="X18" s="459" t="s">
        <v>13</v>
      </c>
      <c r="Y18" s="460">
        <v>3562897.4714235947</v>
      </c>
      <c r="Z18" s="461">
        <v>1.6300365631363678</v>
      </c>
      <c r="AA18" s="461">
        <v>1.630036563136368</v>
      </c>
      <c r="AB18" s="462">
        <v>100</v>
      </c>
      <c r="AD18" s="766"/>
      <c r="AE18" s="459" t="s">
        <v>13</v>
      </c>
      <c r="AF18" s="460">
        <v>111</v>
      </c>
      <c r="AG18" s="461">
        <v>2.2115959354453079</v>
      </c>
      <c r="AH18" s="461">
        <v>2.2115959354453079</v>
      </c>
      <c r="AI18" s="462">
        <v>100</v>
      </c>
      <c r="AJ18" s="451"/>
      <c r="AK18" s="766"/>
      <c r="AL18" s="459" t="s">
        <v>13</v>
      </c>
      <c r="AM18" s="460">
        <v>6149318.6349994279</v>
      </c>
      <c r="AN18" s="461">
        <v>2.6384533018197929</v>
      </c>
      <c r="AO18" s="461">
        <v>2.6384533018197933</v>
      </c>
      <c r="AP18" s="462">
        <v>100</v>
      </c>
      <c r="AR18" s="766"/>
      <c r="AS18" s="459" t="s">
        <v>13</v>
      </c>
      <c r="AT18" s="460">
        <v>70</v>
      </c>
      <c r="AU18" s="461">
        <v>1.2848751835535976</v>
      </c>
      <c r="AV18" s="461">
        <v>1.2848751835535976</v>
      </c>
      <c r="AW18" s="462">
        <v>100</v>
      </c>
      <c r="AX18" s="451"/>
      <c r="AY18" s="766"/>
      <c r="AZ18" s="459" t="s">
        <v>13</v>
      </c>
      <c r="BA18" s="460">
        <v>4545089.3942552144</v>
      </c>
      <c r="BB18" s="461">
        <v>1.6954801371603083</v>
      </c>
      <c r="BC18" s="461">
        <v>1.6954801371603125</v>
      </c>
      <c r="BD18" s="462">
        <v>100</v>
      </c>
      <c r="BF18" s="596"/>
      <c r="BG18" s="459" t="s">
        <v>13</v>
      </c>
      <c r="BH18" s="460">
        <v>66</v>
      </c>
      <c r="BI18" s="461">
        <v>1.2</v>
      </c>
      <c r="BJ18" s="461">
        <v>1.2</v>
      </c>
      <c r="BK18" s="462">
        <v>100</v>
      </c>
      <c r="BL18" s="451"/>
      <c r="BM18" s="459"/>
      <c r="BN18" s="459" t="s">
        <v>13</v>
      </c>
      <c r="BO18" s="460">
        <v>4347836</v>
      </c>
      <c r="BP18" s="461">
        <v>1.6</v>
      </c>
      <c r="BQ18" s="461">
        <v>1.6</v>
      </c>
      <c r="BR18" s="462">
        <v>100</v>
      </c>
    </row>
    <row r="19" spans="2:70" x14ac:dyDescent="0.35">
      <c r="B19" s="775"/>
      <c r="C19" s="48" t="s">
        <v>14</v>
      </c>
      <c r="D19" s="49">
        <v>2167</v>
      </c>
      <c r="E19" s="50">
        <v>100</v>
      </c>
      <c r="F19" s="50">
        <v>100</v>
      </c>
      <c r="G19" s="51"/>
      <c r="H19" s="35"/>
      <c r="I19" s="775"/>
      <c r="J19" s="48" t="s">
        <v>14</v>
      </c>
      <c r="K19" s="49">
        <v>224135254.39573714</v>
      </c>
      <c r="L19" s="50">
        <v>100.00000000000009</v>
      </c>
      <c r="M19" s="50">
        <v>100</v>
      </c>
      <c r="N19" s="51"/>
      <c r="P19" s="767"/>
      <c r="Q19" s="463" t="s">
        <v>14</v>
      </c>
      <c r="R19" s="464">
        <v>4355</v>
      </c>
      <c r="S19" s="465">
        <v>100</v>
      </c>
      <c r="T19" s="465">
        <v>100</v>
      </c>
      <c r="U19" s="466"/>
      <c r="V19" s="451"/>
      <c r="W19" s="767"/>
      <c r="X19" s="463" t="s">
        <v>14</v>
      </c>
      <c r="Y19" s="464">
        <v>218577763.95936736</v>
      </c>
      <c r="Z19" s="465">
        <v>99.999999999999986</v>
      </c>
      <c r="AA19" s="465">
        <v>100</v>
      </c>
      <c r="AB19" s="466"/>
      <c r="AD19" s="767"/>
      <c r="AE19" s="463" t="s">
        <v>14</v>
      </c>
      <c r="AF19" s="464">
        <v>5019</v>
      </c>
      <c r="AG19" s="465">
        <v>100</v>
      </c>
      <c r="AH19" s="465">
        <v>100</v>
      </c>
      <c r="AI19" s="466"/>
      <c r="AJ19" s="451"/>
      <c r="AK19" s="767"/>
      <c r="AL19" s="463" t="s">
        <v>14</v>
      </c>
      <c r="AM19" s="464">
        <v>233065282.25298217</v>
      </c>
      <c r="AN19" s="465">
        <v>99.999999999999986</v>
      </c>
      <c r="AO19" s="465">
        <v>100</v>
      </c>
      <c r="AP19" s="466"/>
      <c r="AR19" s="767"/>
      <c r="AS19" s="463" t="s">
        <v>14</v>
      </c>
      <c r="AT19" s="464">
        <v>5448</v>
      </c>
      <c r="AU19" s="465">
        <v>100</v>
      </c>
      <c r="AV19" s="465">
        <v>100</v>
      </c>
      <c r="AW19" s="466"/>
      <c r="AX19" s="451"/>
      <c r="AY19" s="767"/>
      <c r="AZ19" s="463" t="s">
        <v>14</v>
      </c>
      <c r="BA19" s="464">
        <v>268070931.33320871</v>
      </c>
      <c r="BB19" s="465">
        <v>99.999999999999758</v>
      </c>
      <c r="BC19" s="465">
        <v>100</v>
      </c>
      <c r="BD19" s="466"/>
      <c r="BF19" s="597"/>
      <c r="BG19" s="463" t="s">
        <v>14</v>
      </c>
      <c r="BH19" s="464">
        <v>5615</v>
      </c>
      <c r="BI19" s="465">
        <v>100</v>
      </c>
      <c r="BJ19" s="465">
        <v>100</v>
      </c>
      <c r="BK19" s="466"/>
      <c r="BL19" s="451"/>
      <c r="BM19" s="463"/>
      <c r="BN19" s="463" t="s">
        <v>14</v>
      </c>
      <c r="BO19" s="464">
        <v>272910695</v>
      </c>
      <c r="BP19" s="465">
        <v>100</v>
      </c>
      <c r="BQ19" s="465">
        <v>100</v>
      </c>
      <c r="BR19" s="466"/>
    </row>
    <row r="21" spans="2:70" x14ac:dyDescent="0.35">
      <c r="B21" s="771" t="s">
        <v>18</v>
      </c>
      <c r="C21" s="771"/>
      <c r="D21" s="771"/>
      <c r="E21" s="771"/>
      <c r="F21" s="771"/>
      <c r="G21" s="771"/>
      <c r="H21" s="35"/>
      <c r="I21" s="760" t="s">
        <v>18</v>
      </c>
      <c r="J21" s="760"/>
      <c r="K21" s="760"/>
      <c r="L21" s="760"/>
      <c r="M21" s="760"/>
      <c r="N21" s="760"/>
      <c r="P21" s="768" t="s">
        <v>18</v>
      </c>
      <c r="Q21" s="768"/>
      <c r="R21" s="768"/>
      <c r="S21" s="768"/>
      <c r="T21" s="768"/>
      <c r="U21" s="768"/>
      <c r="V21" s="451"/>
      <c r="W21" s="760" t="s">
        <v>18</v>
      </c>
      <c r="X21" s="760"/>
      <c r="Y21" s="760"/>
      <c r="Z21" s="760"/>
      <c r="AA21" s="760"/>
      <c r="AB21" s="760"/>
      <c r="AD21" s="768" t="s">
        <v>18</v>
      </c>
      <c r="AE21" s="768"/>
      <c r="AF21" s="768"/>
      <c r="AG21" s="768"/>
      <c r="AH21" s="768"/>
      <c r="AI21" s="768"/>
      <c r="AJ21" s="451"/>
      <c r="AK21" s="768" t="s">
        <v>18</v>
      </c>
      <c r="AL21" s="768"/>
      <c r="AM21" s="768"/>
      <c r="AN21" s="768"/>
      <c r="AO21" s="768"/>
      <c r="AP21" s="768"/>
      <c r="AR21" s="768" t="s">
        <v>18</v>
      </c>
      <c r="AS21" s="768"/>
      <c r="AT21" s="768"/>
      <c r="AU21" s="768"/>
      <c r="AV21" s="768"/>
      <c r="AW21" s="768"/>
      <c r="AX21" s="451"/>
      <c r="AY21" s="768" t="s">
        <v>18</v>
      </c>
      <c r="AZ21" s="768"/>
      <c r="BA21" s="768"/>
      <c r="BB21" s="768"/>
      <c r="BC21" s="768"/>
      <c r="BD21" s="768"/>
      <c r="BF21" s="467" t="s">
        <v>18</v>
      </c>
      <c r="BG21" s="467"/>
      <c r="BH21" s="467"/>
      <c r="BI21" s="467"/>
      <c r="BJ21" s="467"/>
      <c r="BK21" s="467"/>
      <c r="BL21" s="451"/>
      <c r="BM21" s="467" t="s">
        <v>18</v>
      </c>
      <c r="BN21" s="467"/>
      <c r="BO21" s="467"/>
      <c r="BP21" s="467"/>
      <c r="BQ21" s="467"/>
      <c r="BR21" s="467"/>
    </row>
    <row r="22" spans="2:70" ht="24" x14ac:dyDescent="0.35">
      <c r="B22" s="772" t="s">
        <v>0</v>
      </c>
      <c r="C22" s="772"/>
      <c r="D22" s="37" t="s">
        <v>2</v>
      </c>
      <c r="E22" s="38" t="s">
        <v>3</v>
      </c>
      <c r="F22" s="38" t="s">
        <v>4</v>
      </c>
      <c r="G22" s="39" t="s">
        <v>5</v>
      </c>
      <c r="H22" s="35"/>
      <c r="I22" s="52"/>
      <c r="J22" s="52"/>
      <c r="K22" s="19" t="s">
        <v>2</v>
      </c>
      <c r="L22" s="20" t="s">
        <v>3</v>
      </c>
      <c r="M22" s="20" t="s">
        <v>4</v>
      </c>
      <c r="N22" s="21" t="s">
        <v>5</v>
      </c>
      <c r="P22" s="769" t="s">
        <v>0</v>
      </c>
      <c r="Q22" s="769"/>
      <c r="R22" s="452" t="s">
        <v>2</v>
      </c>
      <c r="S22" s="453" t="s">
        <v>3</v>
      </c>
      <c r="T22" s="453" t="s">
        <v>4</v>
      </c>
      <c r="U22" s="454" t="s">
        <v>5</v>
      </c>
      <c r="V22" s="451"/>
      <c r="W22" s="52"/>
      <c r="X22" s="52"/>
      <c r="Y22" s="19" t="s">
        <v>2</v>
      </c>
      <c r="Z22" s="20" t="s">
        <v>3</v>
      </c>
      <c r="AA22" s="20" t="s">
        <v>4</v>
      </c>
      <c r="AB22" s="21" t="s">
        <v>5</v>
      </c>
      <c r="AD22" s="769" t="s">
        <v>0</v>
      </c>
      <c r="AE22" s="769"/>
      <c r="AF22" s="452" t="s">
        <v>2</v>
      </c>
      <c r="AG22" s="453" t="s">
        <v>3</v>
      </c>
      <c r="AH22" s="453" t="s">
        <v>4</v>
      </c>
      <c r="AI22" s="454" t="s">
        <v>5</v>
      </c>
      <c r="AJ22" s="451"/>
      <c r="AK22" s="769" t="s">
        <v>0</v>
      </c>
      <c r="AL22" s="769"/>
      <c r="AM22" s="452" t="s">
        <v>2</v>
      </c>
      <c r="AN22" s="453" t="s">
        <v>3</v>
      </c>
      <c r="AO22" s="453" t="s">
        <v>4</v>
      </c>
      <c r="AP22" s="454" t="s">
        <v>5</v>
      </c>
      <c r="AR22" s="769" t="s">
        <v>0</v>
      </c>
      <c r="AS22" s="769"/>
      <c r="AT22" s="452" t="s">
        <v>2</v>
      </c>
      <c r="AU22" s="453" t="s">
        <v>3</v>
      </c>
      <c r="AV22" s="453" t="s">
        <v>4</v>
      </c>
      <c r="AW22" s="454" t="s">
        <v>5</v>
      </c>
      <c r="AX22" s="451"/>
      <c r="AY22" s="769" t="s">
        <v>0</v>
      </c>
      <c r="AZ22" s="769"/>
      <c r="BA22" s="452" t="s">
        <v>2</v>
      </c>
      <c r="BB22" s="453" t="s">
        <v>3</v>
      </c>
      <c r="BC22" s="453" t="s">
        <v>4</v>
      </c>
      <c r="BD22" s="454" t="s">
        <v>5</v>
      </c>
      <c r="BF22" s="574"/>
      <c r="BG22" s="574"/>
      <c r="BH22" s="452" t="s">
        <v>2</v>
      </c>
      <c r="BI22" s="453" t="s">
        <v>3</v>
      </c>
      <c r="BJ22" s="453" t="s">
        <v>4</v>
      </c>
      <c r="BK22" s="454" t="s">
        <v>5</v>
      </c>
      <c r="BL22" s="451"/>
      <c r="BM22" s="574"/>
      <c r="BN22" s="574"/>
      <c r="BO22" s="452" t="s">
        <v>2</v>
      </c>
      <c r="BP22" s="453" t="s">
        <v>3</v>
      </c>
      <c r="BQ22" s="453" t="s">
        <v>4</v>
      </c>
      <c r="BR22" s="454" t="s">
        <v>5</v>
      </c>
    </row>
    <row r="23" spans="2:70" ht="23" x14ac:dyDescent="0.35">
      <c r="B23" s="773" t="s">
        <v>6</v>
      </c>
      <c r="C23" s="40" t="s">
        <v>19</v>
      </c>
      <c r="D23" s="41">
        <v>2115</v>
      </c>
      <c r="E23" s="42">
        <v>97.600369173973235</v>
      </c>
      <c r="F23" s="42">
        <v>97.600369173973235</v>
      </c>
      <c r="G23" s="43">
        <v>97.600369173973235</v>
      </c>
      <c r="H23" s="35"/>
      <c r="I23" s="22" t="s">
        <v>6</v>
      </c>
      <c r="J23" s="22" t="s">
        <v>19</v>
      </c>
      <c r="K23" s="23">
        <v>218239762</v>
      </c>
      <c r="L23" s="24">
        <v>97.4</v>
      </c>
      <c r="M23" s="24">
        <v>97.4</v>
      </c>
      <c r="N23" s="25">
        <v>97.4</v>
      </c>
      <c r="P23" s="765" t="s">
        <v>6</v>
      </c>
      <c r="Q23" s="455" t="s">
        <v>19</v>
      </c>
      <c r="R23" s="456">
        <v>4249</v>
      </c>
      <c r="S23" s="457">
        <v>97.56601607347875</v>
      </c>
      <c r="T23" s="457">
        <v>97.56601607347875</v>
      </c>
      <c r="U23" s="458">
        <v>97.56601607347875</v>
      </c>
      <c r="V23" s="451"/>
      <c r="W23" s="22" t="s">
        <v>6</v>
      </c>
      <c r="X23" s="22" t="s">
        <v>19</v>
      </c>
      <c r="Y23" s="23">
        <v>212557703</v>
      </c>
      <c r="Z23" s="24">
        <v>97.2</v>
      </c>
      <c r="AA23" s="24">
        <v>97.2</v>
      </c>
      <c r="AB23" s="25">
        <v>97.2</v>
      </c>
      <c r="AD23" s="765" t="s">
        <v>6</v>
      </c>
      <c r="AE23" s="455" t="s">
        <v>19</v>
      </c>
      <c r="AF23" s="456">
        <v>4857</v>
      </c>
      <c r="AG23" s="457">
        <v>96.772265391512263</v>
      </c>
      <c r="AH23" s="457">
        <v>96.772265391512263</v>
      </c>
      <c r="AI23" s="458">
        <v>96.772265391512263</v>
      </c>
      <c r="AJ23" s="451"/>
      <c r="AK23" s="765" t="s">
        <v>6</v>
      </c>
      <c r="AL23" s="455" t="s">
        <v>19</v>
      </c>
      <c r="AM23" s="456">
        <v>224869739.38138279</v>
      </c>
      <c r="AN23" s="457">
        <v>96.483584859840462</v>
      </c>
      <c r="AO23" s="457">
        <v>96.483584859840519</v>
      </c>
      <c r="AP23" s="458">
        <v>96.483584859840519</v>
      </c>
      <c r="AR23" s="765" t="s">
        <v>6</v>
      </c>
      <c r="AS23" s="455" t="s">
        <v>19</v>
      </c>
      <c r="AT23" s="456">
        <v>5173</v>
      </c>
      <c r="AU23" s="457">
        <v>94.952276064610857</v>
      </c>
      <c r="AV23" s="457">
        <v>94.952276064610857</v>
      </c>
      <c r="AW23" s="458">
        <v>94.952276064610857</v>
      </c>
      <c r="AX23" s="451"/>
      <c r="AY23" s="765" t="s">
        <v>6</v>
      </c>
      <c r="AZ23" s="455" t="s">
        <v>19</v>
      </c>
      <c r="BA23" s="456">
        <v>253609522.81322962</v>
      </c>
      <c r="BB23" s="457">
        <v>94.605379834337811</v>
      </c>
      <c r="BC23" s="457">
        <v>94.605379834337768</v>
      </c>
      <c r="BD23" s="458">
        <v>94.605379834337768</v>
      </c>
      <c r="BF23" s="595" t="s">
        <v>6</v>
      </c>
      <c r="BG23" s="455" t="s">
        <v>19</v>
      </c>
      <c r="BH23" s="456">
        <v>5319</v>
      </c>
      <c r="BI23" s="457">
        <v>94.7</v>
      </c>
      <c r="BJ23" s="457">
        <v>94.7</v>
      </c>
      <c r="BK23" s="458">
        <v>94.7</v>
      </c>
      <c r="BL23" s="451"/>
      <c r="BM23" s="455" t="s">
        <v>6</v>
      </c>
      <c r="BN23" s="455" t="s">
        <v>19</v>
      </c>
      <c r="BO23" s="456">
        <v>257648710</v>
      </c>
      <c r="BP23" s="457">
        <v>94.4</v>
      </c>
      <c r="BQ23" s="457">
        <v>94.4</v>
      </c>
      <c r="BR23" s="458">
        <v>94.4</v>
      </c>
    </row>
    <row r="24" spans="2:70" ht="23" x14ac:dyDescent="0.35">
      <c r="B24" s="774"/>
      <c r="C24" s="44" t="s">
        <v>20</v>
      </c>
      <c r="D24" s="45">
        <v>52</v>
      </c>
      <c r="E24" s="46">
        <v>2.3996308260267654</v>
      </c>
      <c r="F24" s="46">
        <v>2.3996308260267654</v>
      </c>
      <c r="G24" s="47">
        <v>100</v>
      </c>
      <c r="H24" s="35"/>
      <c r="I24" s="26"/>
      <c r="J24" s="26" t="s">
        <v>20</v>
      </c>
      <c r="K24" s="27">
        <v>5895493</v>
      </c>
      <c r="L24" s="28">
        <v>2.6</v>
      </c>
      <c r="M24" s="28">
        <v>2.6</v>
      </c>
      <c r="N24" s="29">
        <v>100</v>
      </c>
      <c r="P24" s="766"/>
      <c r="Q24" s="459" t="s">
        <v>20</v>
      </c>
      <c r="R24" s="460">
        <v>106</v>
      </c>
      <c r="S24" s="461">
        <v>2.4339839265212397</v>
      </c>
      <c r="T24" s="461">
        <v>2.4339839265212397</v>
      </c>
      <c r="U24" s="462">
        <v>100</v>
      </c>
      <c r="V24" s="451"/>
      <c r="W24" s="26"/>
      <c r="X24" s="26" t="s">
        <v>20</v>
      </c>
      <c r="Y24" s="27">
        <v>6020061</v>
      </c>
      <c r="Z24" s="28">
        <v>2.8</v>
      </c>
      <c r="AA24" s="28">
        <v>2.8</v>
      </c>
      <c r="AB24" s="29">
        <v>100</v>
      </c>
      <c r="AD24" s="766"/>
      <c r="AE24" s="459" t="s">
        <v>20</v>
      </c>
      <c r="AF24" s="460">
        <v>162</v>
      </c>
      <c r="AG24" s="461">
        <v>3.2277346084877463</v>
      </c>
      <c r="AH24" s="461">
        <v>3.2277346084877463</v>
      </c>
      <c r="AI24" s="462">
        <v>100</v>
      </c>
      <c r="AJ24" s="451"/>
      <c r="AK24" s="766"/>
      <c r="AL24" s="459" t="s">
        <v>20</v>
      </c>
      <c r="AM24" s="460">
        <v>8195542.8715992747</v>
      </c>
      <c r="AN24" s="461">
        <v>3.5164151401594728</v>
      </c>
      <c r="AO24" s="461">
        <v>3.516415140159475</v>
      </c>
      <c r="AP24" s="462">
        <v>100</v>
      </c>
      <c r="AR24" s="766"/>
      <c r="AS24" s="459" t="s">
        <v>20</v>
      </c>
      <c r="AT24" s="460">
        <v>275</v>
      </c>
      <c r="AU24" s="461">
        <v>5.0477239353891337</v>
      </c>
      <c r="AV24" s="461">
        <v>5.0477239353891337</v>
      </c>
      <c r="AW24" s="462">
        <v>100</v>
      </c>
      <c r="AX24" s="451"/>
      <c r="AY24" s="766"/>
      <c r="AZ24" s="459" t="s">
        <v>20</v>
      </c>
      <c r="BA24" s="460">
        <v>14461408.51997987</v>
      </c>
      <c r="BB24" s="461">
        <v>5.394620165662233</v>
      </c>
      <c r="BC24" s="461">
        <v>5.3946201656622303</v>
      </c>
      <c r="BD24" s="462">
        <v>100</v>
      </c>
      <c r="BF24" s="596"/>
      <c r="BG24" s="459" t="s">
        <v>20</v>
      </c>
      <c r="BH24" s="460">
        <v>296</v>
      </c>
      <c r="BI24" s="461">
        <v>5.3</v>
      </c>
      <c r="BJ24" s="461">
        <v>5.3</v>
      </c>
      <c r="BK24" s="462">
        <v>100</v>
      </c>
      <c r="BL24" s="451"/>
      <c r="BM24" s="459"/>
      <c r="BN24" s="459" t="s">
        <v>20</v>
      </c>
      <c r="BO24" s="460">
        <v>15261984</v>
      </c>
      <c r="BP24" s="461">
        <v>5.6</v>
      </c>
      <c r="BQ24" s="461">
        <v>5.6</v>
      </c>
      <c r="BR24" s="462">
        <v>100</v>
      </c>
    </row>
    <row r="25" spans="2:70" x14ac:dyDescent="0.35">
      <c r="B25" s="775"/>
      <c r="C25" s="48" t="s">
        <v>14</v>
      </c>
      <c r="D25" s="49">
        <v>2167</v>
      </c>
      <c r="E25" s="50">
        <v>100</v>
      </c>
      <c r="F25" s="50">
        <v>100</v>
      </c>
      <c r="G25" s="51"/>
      <c r="H25" s="35"/>
      <c r="I25" s="30"/>
      <c r="J25" s="30" t="s">
        <v>14</v>
      </c>
      <c r="K25" s="31">
        <v>224135254</v>
      </c>
      <c r="L25" s="32">
        <v>100</v>
      </c>
      <c r="M25" s="32">
        <v>100</v>
      </c>
      <c r="N25" s="33"/>
      <c r="P25" s="767"/>
      <c r="Q25" s="463" t="s">
        <v>14</v>
      </c>
      <c r="R25" s="464">
        <v>4355</v>
      </c>
      <c r="S25" s="465">
        <v>100</v>
      </c>
      <c r="T25" s="465">
        <v>100</v>
      </c>
      <c r="U25" s="466"/>
      <c r="V25" s="451"/>
      <c r="W25" s="30"/>
      <c r="X25" s="30" t="s">
        <v>14</v>
      </c>
      <c r="Y25" s="31">
        <v>218577764</v>
      </c>
      <c r="Z25" s="32">
        <v>100</v>
      </c>
      <c r="AA25" s="32">
        <v>100</v>
      </c>
      <c r="AB25" s="33"/>
      <c r="AD25" s="767"/>
      <c r="AE25" s="463" t="s">
        <v>14</v>
      </c>
      <c r="AF25" s="464">
        <v>5019</v>
      </c>
      <c r="AG25" s="465">
        <v>100</v>
      </c>
      <c r="AH25" s="465">
        <v>100</v>
      </c>
      <c r="AI25" s="466"/>
      <c r="AJ25" s="451"/>
      <c r="AK25" s="767"/>
      <c r="AL25" s="463" t="s">
        <v>14</v>
      </c>
      <c r="AM25" s="464">
        <v>233065282.25298208</v>
      </c>
      <c r="AN25" s="465">
        <v>99.999999999999943</v>
      </c>
      <c r="AO25" s="465">
        <v>100</v>
      </c>
      <c r="AP25" s="466"/>
      <c r="AR25" s="767"/>
      <c r="AS25" s="463" t="s">
        <v>14</v>
      </c>
      <c r="AT25" s="464">
        <v>5448</v>
      </c>
      <c r="AU25" s="465">
        <v>100</v>
      </c>
      <c r="AV25" s="465">
        <v>100</v>
      </c>
      <c r="AW25" s="466"/>
      <c r="AX25" s="451"/>
      <c r="AY25" s="767"/>
      <c r="AZ25" s="463" t="s">
        <v>14</v>
      </c>
      <c r="BA25" s="464">
        <v>268070931.33320948</v>
      </c>
      <c r="BB25" s="465">
        <v>100.00000000000004</v>
      </c>
      <c r="BC25" s="465">
        <v>100</v>
      </c>
      <c r="BD25" s="466"/>
      <c r="BF25" s="597"/>
      <c r="BG25" s="463" t="s">
        <v>14</v>
      </c>
      <c r="BH25" s="464">
        <v>5615</v>
      </c>
      <c r="BI25" s="465">
        <v>100</v>
      </c>
      <c r="BJ25" s="465">
        <v>100</v>
      </c>
      <c r="BK25" s="466"/>
      <c r="BL25" s="451"/>
      <c r="BM25" s="463"/>
      <c r="BN25" s="463" t="s">
        <v>14</v>
      </c>
      <c r="BO25" s="464">
        <v>272910695</v>
      </c>
      <c r="BP25" s="465">
        <v>100</v>
      </c>
      <c r="BQ25" s="465">
        <v>100</v>
      </c>
      <c r="BR25" s="466"/>
    </row>
    <row r="29" spans="2:70" x14ac:dyDescent="0.35">
      <c r="B29" s="748" t="s">
        <v>22</v>
      </c>
      <c r="C29" s="748"/>
      <c r="D29" s="748"/>
      <c r="E29" s="748"/>
      <c r="F29" s="748"/>
      <c r="G29" s="748"/>
      <c r="H29" s="748"/>
      <c r="I29" s="748"/>
      <c r="J29" s="748"/>
      <c r="K29" s="748"/>
      <c r="L29" s="748"/>
      <c r="M29" s="748"/>
      <c r="N29" s="748"/>
      <c r="P29" s="748" t="s">
        <v>22</v>
      </c>
      <c r="Q29" s="748"/>
      <c r="R29" s="748"/>
      <c r="S29" s="748"/>
      <c r="T29" s="748"/>
      <c r="U29" s="748"/>
      <c r="V29" s="748"/>
      <c r="W29" s="748"/>
      <c r="X29" s="748"/>
      <c r="Y29" s="748"/>
      <c r="Z29" s="748"/>
      <c r="AA29" s="748"/>
      <c r="AB29" s="748"/>
      <c r="AD29" s="748" t="s">
        <v>22</v>
      </c>
      <c r="AE29" s="748"/>
      <c r="AF29" s="748"/>
      <c r="AG29" s="748"/>
      <c r="AH29" s="748"/>
      <c r="AI29" s="748"/>
      <c r="AJ29" s="748"/>
      <c r="AK29" s="748"/>
      <c r="AL29" s="748"/>
      <c r="AM29" s="748"/>
      <c r="AN29" s="748"/>
      <c r="AO29" s="748"/>
      <c r="AP29" s="748"/>
      <c r="AR29" s="748" t="s">
        <v>22</v>
      </c>
      <c r="AS29" s="748"/>
      <c r="AT29" s="748"/>
      <c r="AU29" s="748"/>
      <c r="AV29" s="748"/>
      <c r="AW29" s="748"/>
      <c r="AX29" s="748"/>
      <c r="AY29" s="748"/>
      <c r="AZ29" s="748"/>
      <c r="BA29" s="748"/>
      <c r="BB29" s="748"/>
      <c r="BC29" s="748"/>
      <c r="BD29" s="748"/>
      <c r="BF29" s="748" t="s">
        <v>22</v>
      </c>
      <c r="BG29" s="748"/>
      <c r="BH29" s="748"/>
      <c r="BI29" s="748"/>
      <c r="BJ29" s="748"/>
      <c r="BK29" s="748"/>
      <c r="BL29" s="748"/>
      <c r="BM29" s="748"/>
      <c r="BN29" s="748"/>
      <c r="BO29" s="748"/>
      <c r="BP29" s="748"/>
      <c r="BQ29" s="748"/>
      <c r="BR29" s="748"/>
    </row>
    <row r="31" spans="2:70" x14ac:dyDescent="0.35">
      <c r="B31" s="748" t="s">
        <v>16</v>
      </c>
      <c r="C31" s="748"/>
      <c r="D31" s="748"/>
      <c r="E31" s="748"/>
      <c r="F31" s="748"/>
      <c r="G31" s="748"/>
      <c r="H31" s="17"/>
      <c r="I31" s="748" t="s">
        <v>17</v>
      </c>
      <c r="J31" s="748"/>
      <c r="K31" s="748"/>
      <c r="L31" s="748"/>
      <c r="M31" s="748"/>
      <c r="N31" s="748"/>
      <c r="P31" s="748" t="s">
        <v>16</v>
      </c>
      <c r="Q31" s="748"/>
      <c r="R31" s="748"/>
      <c r="S31" s="748"/>
      <c r="T31" s="748"/>
      <c r="U31" s="748"/>
      <c r="V31" s="17"/>
      <c r="W31" s="748" t="s">
        <v>17</v>
      </c>
      <c r="X31" s="748"/>
      <c r="Y31" s="748"/>
      <c r="Z31" s="748"/>
      <c r="AA31" s="748"/>
      <c r="AB31" s="748"/>
      <c r="AD31" s="748" t="s">
        <v>16</v>
      </c>
      <c r="AE31" s="748"/>
      <c r="AF31" s="748"/>
      <c r="AG31" s="748"/>
      <c r="AH31" s="748"/>
      <c r="AI31" s="748"/>
      <c r="AJ31" s="17"/>
      <c r="AK31" s="748" t="s">
        <v>17</v>
      </c>
      <c r="AL31" s="748"/>
      <c r="AM31" s="748"/>
      <c r="AN31" s="748"/>
      <c r="AO31" s="748"/>
      <c r="AP31" s="748"/>
      <c r="AR31" s="748" t="s">
        <v>16</v>
      </c>
      <c r="AS31" s="748"/>
      <c r="AT31" s="748"/>
      <c r="AU31" s="748"/>
      <c r="AV31" s="748"/>
      <c r="AW31" s="748"/>
      <c r="AX31" s="17"/>
      <c r="AY31" s="748" t="s">
        <v>17</v>
      </c>
      <c r="AZ31" s="748"/>
      <c r="BA31" s="748"/>
      <c r="BB31" s="748"/>
      <c r="BC31" s="748"/>
      <c r="BD31" s="748"/>
      <c r="BF31" s="748" t="s">
        <v>16</v>
      </c>
      <c r="BG31" s="748"/>
      <c r="BH31" s="748"/>
      <c r="BI31" s="748"/>
      <c r="BJ31" s="748"/>
      <c r="BK31" s="748"/>
      <c r="BL31" s="17"/>
      <c r="BM31" s="748" t="s">
        <v>17</v>
      </c>
      <c r="BN31" s="748"/>
      <c r="BO31" s="748"/>
      <c r="BP31" s="748"/>
      <c r="BQ31" s="748"/>
      <c r="BR31" s="748"/>
    </row>
    <row r="33" spans="2:70" ht="14.5" customHeight="1" x14ac:dyDescent="0.35">
      <c r="B33" s="771" t="s">
        <v>1</v>
      </c>
      <c r="C33" s="771"/>
      <c r="D33" s="771"/>
      <c r="E33" s="771"/>
      <c r="F33" s="771"/>
      <c r="G33" s="771"/>
      <c r="H33" s="35"/>
      <c r="I33" s="771" t="s">
        <v>1</v>
      </c>
      <c r="J33" s="771"/>
      <c r="K33" s="771"/>
      <c r="L33" s="771"/>
      <c r="M33" s="771"/>
      <c r="N33" s="771"/>
      <c r="P33" s="768" t="s">
        <v>1</v>
      </c>
      <c r="Q33" s="768"/>
      <c r="R33" s="768"/>
      <c r="S33" s="768"/>
      <c r="T33" s="768"/>
      <c r="U33" s="768"/>
      <c r="V33" s="451"/>
      <c r="W33" s="768" t="s">
        <v>1</v>
      </c>
      <c r="X33" s="768"/>
      <c r="Y33" s="768"/>
      <c r="Z33" s="768"/>
      <c r="AA33" s="768"/>
      <c r="AB33" s="768"/>
      <c r="AD33" s="768" t="s">
        <v>1</v>
      </c>
      <c r="AE33" s="768"/>
      <c r="AF33" s="768"/>
      <c r="AG33" s="768"/>
      <c r="AH33" s="768"/>
      <c r="AI33" s="768"/>
      <c r="AJ33" s="451"/>
      <c r="AK33" s="768" t="s">
        <v>1</v>
      </c>
      <c r="AL33" s="768"/>
      <c r="AM33" s="768"/>
      <c r="AN33" s="768"/>
      <c r="AO33" s="768"/>
      <c r="AP33" s="768"/>
      <c r="AR33" s="768" t="s">
        <v>1</v>
      </c>
      <c r="AS33" s="768"/>
      <c r="AT33" s="768"/>
      <c r="AU33" s="768"/>
      <c r="AV33" s="768"/>
      <c r="AW33" s="768"/>
      <c r="AX33" s="451"/>
      <c r="AY33" s="768" t="s">
        <v>1</v>
      </c>
      <c r="AZ33" s="768"/>
      <c r="BA33" s="768"/>
      <c r="BB33" s="768"/>
      <c r="BC33" s="768"/>
      <c r="BD33" s="768"/>
      <c r="BF33" s="467" t="s">
        <v>1</v>
      </c>
      <c r="BG33" s="467"/>
      <c r="BH33" s="467"/>
      <c r="BI33" s="467"/>
      <c r="BJ33" s="467"/>
      <c r="BK33" s="467"/>
      <c r="BL33" s="451"/>
      <c r="BM33" s="467" t="s">
        <v>1</v>
      </c>
      <c r="BN33" s="467"/>
      <c r="BO33" s="467"/>
      <c r="BP33" s="467"/>
      <c r="BQ33" s="467"/>
      <c r="BR33" s="467"/>
    </row>
    <row r="34" spans="2:70" ht="24" x14ac:dyDescent="0.35">
      <c r="B34" s="772" t="s">
        <v>0</v>
      </c>
      <c r="C34" s="772"/>
      <c r="D34" s="37" t="s">
        <v>2</v>
      </c>
      <c r="E34" s="38" t="s">
        <v>3</v>
      </c>
      <c r="F34" s="38" t="s">
        <v>4</v>
      </c>
      <c r="G34" s="39" t="s">
        <v>5</v>
      </c>
      <c r="H34" s="35"/>
      <c r="I34" s="772" t="s">
        <v>0</v>
      </c>
      <c r="J34" s="772"/>
      <c r="K34" s="37" t="s">
        <v>2</v>
      </c>
      <c r="L34" s="38" t="s">
        <v>3</v>
      </c>
      <c r="M34" s="38" t="s">
        <v>4</v>
      </c>
      <c r="N34" s="39" t="s">
        <v>5</v>
      </c>
      <c r="P34" s="769" t="s">
        <v>0</v>
      </c>
      <c r="Q34" s="769"/>
      <c r="R34" s="452" t="s">
        <v>2</v>
      </c>
      <c r="S34" s="453" t="s">
        <v>3</v>
      </c>
      <c r="T34" s="453" t="s">
        <v>4</v>
      </c>
      <c r="U34" s="454" t="s">
        <v>5</v>
      </c>
      <c r="V34" s="451"/>
      <c r="W34" s="769" t="s">
        <v>0</v>
      </c>
      <c r="X34" s="769"/>
      <c r="Y34" s="452" t="s">
        <v>2</v>
      </c>
      <c r="Z34" s="453" t="s">
        <v>3</v>
      </c>
      <c r="AA34" s="453" t="s">
        <v>4</v>
      </c>
      <c r="AB34" s="454" t="s">
        <v>5</v>
      </c>
      <c r="AD34" s="769" t="s">
        <v>0</v>
      </c>
      <c r="AE34" s="769"/>
      <c r="AF34" s="452" t="s">
        <v>2</v>
      </c>
      <c r="AG34" s="453" t="s">
        <v>3</v>
      </c>
      <c r="AH34" s="453" t="s">
        <v>4</v>
      </c>
      <c r="AI34" s="454" t="s">
        <v>5</v>
      </c>
      <c r="AJ34" s="451"/>
      <c r="AK34" s="769" t="s">
        <v>0</v>
      </c>
      <c r="AL34" s="769"/>
      <c r="AM34" s="452" t="s">
        <v>2</v>
      </c>
      <c r="AN34" s="453" t="s">
        <v>3</v>
      </c>
      <c r="AO34" s="453" t="s">
        <v>4</v>
      </c>
      <c r="AP34" s="454" t="s">
        <v>5</v>
      </c>
      <c r="AR34" s="769" t="s">
        <v>0</v>
      </c>
      <c r="AS34" s="769"/>
      <c r="AT34" s="452" t="s">
        <v>2</v>
      </c>
      <c r="AU34" s="453" t="s">
        <v>3</v>
      </c>
      <c r="AV34" s="453" t="s">
        <v>4</v>
      </c>
      <c r="AW34" s="454" t="s">
        <v>5</v>
      </c>
      <c r="AX34" s="451"/>
      <c r="AY34" s="769" t="s">
        <v>0</v>
      </c>
      <c r="AZ34" s="769"/>
      <c r="BA34" s="452" t="s">
        <v>2</v>
      </c>
      <c r="BB34" s="453" t="s">
        <v>3</v>
      </c>
      <c r="BC34" s="453" t="s">
        <v>4</v>
      </c>
      <c r="BD34" s="454" t="s">
        <v>5</v>
      </c>
      <c r="BF34" s="574"/>
      <c r="BG34" s="574"/>
      <c r="BH34" s="452" t="s">
        <v>2</v>
      </c>
      <c r="BI34" s="453" t="s">
        <v>3</v>
      </c>
      <c r="BJ34" s="453" t="s">
        <v>4</v>
      </c>
      <c r="BK34" s="454" t="s">
        <v>5</v>
      </c>
      <c r="BL34" s="451"/>
      <c r="BM34" s="574"/>
      <c r="BN34" s="574"/>
      <c r="BO34" s="452" t="s">
        <v>2</v>
      </c>
      <c r="BP34" s="453" t="s">
        <v>3</v>
      </c>
      <c r="BQ34" s="453" t="s">
        <v>4</v>
      </c>
      <c r="BR34" s="454" t="s">
        <v>5</v>
      </c>
    </row>
    <row r="35" spans="2:70" ht="23" x14ac:dyDescent="0.35">
      <c r="B35" s="773" t="s">
        <v>6</v>
      </c>
      <c r="C35" s="40" t="s">
        <v>7</v>
      </c>
      <c r="D35" s="41">
        <v>202</v>
      </c>
      <c r="E35" s="42">
        <v>10.202020202020202</v>
      </c>
      <c r="F35" s="42">
        <v>10.202020202020202</v>
      </c>
      <c r="G35" s="43">
        <v>10.202020202020202</v>
      </c>
      <c r="H35" s="35"/>
      <c r="I35" s="773" t="s">
        <v>6</v>
      </c>
      <c r="J35" s="40" t="s">
        <v>7</v>
      </c>
      <c r="K35" s="41">
        <v>21269197.758920528</v>
      </c>
      <c r="L35" s="42">
        <v>10.472481331258859</v>
      </c>
      <c r="M35" s="42">
        <v>10.472481331258832</v>
      </c>
      <c r="N35" s="43">
        <v>10.472481331258832</v>
      </c>
      <c r="P35" s="765" t="s">
        <v>6</v>
      </c>
      <c r="Q35" s="455" t="s">
        <v>7</v>
      </c>
      <c r="R35" s="456">
        <v>435</v>
      </c>
      <c r="S35" s="457">
        <v>11.046216353478924</v>
      </c>
      <c r="T35" s="457">
        <v>11.046216353478924</v>
      </c>
      <c r="U35" s="458">
        <v>11.046216353478924</v>
      </c>
      <c r="V35" s="451"/>
      <c r="W35" s="765" t="s">
        <v>6</v>
      </c>
      <c r="X35" s="455" t="s">
        <v>7</v>
      </c>
      <c r="Y35" s="456">
        <v>23366710.63530283</v>
      </c>
      <c r="Z35" s="457">
        <v>11.842612509066614</v>
      </c>
      <c r="AA35" s="457">
        <v>11.842612509066624</v>
      </c>
      <c r="AB35" s="458">
        <v>11.842612509066624</v>
      </c>
      <c r="AD35" s="765" t="s">
        <v>6</v>
      </c>
      <c r="AE35" s="455" t="s">
        <v>7</v>
      </c>
      <c r="AF35" s="456">
        <v>459</v>
      </c>
      <c r="AG35" s="457">
        <v>10.002179123992155</v>
      </c>
      <c r="AH35" s="457">
        <v>10.002179123992155</v>
      </c>
      <c r="AI35" s="458">
        <v>10.002179123992155</v>
      </c>
      <c r="AJ35" s="451"/>
      <c r="AK35" s="765" t="s">
        <v>6</v>
      </c>
      <c r="AL35" s="455" t="s">
        <v>7</v>
      </c>
      <c r="AM35" s="456">
        <v>21771614.273048539</v>
      </c>
      <c r="AN35" s="457">
        <v>10.236891468463883</v>
      </c>
      <c r="AO35" s="457">
        <v>10.236891468463867</v>
      </c>
      <c r="AP35" s="458">
        <v>10.236891468463867</v>
      </c>
      <c r="AR35" s="765" t="s">
        <v>6</v>
      </c>
      <c r="AS35" s="455" t="s">
        <v>7</v>
      </c>
      <c r="AT35" s="456">
        <v>524</v>
      </c>
      <c r="AU35" s="457">
        <v>10.450737933785401</v>
      </c>
      <c r="AV35" s="457">
        <v>10.450737933785401</v>
      </c>
      <c r="AW35" s="458">
        <v>10.450737933785401</v>
      </c>
      <c r="AX35" s="451"/>
      <c r="AY35" s="765" t="s">
        <v>6</v>
      </c>
      <c r="AZ35" s="455" t="s">
        <v>7</v>
      </c>
      <c r="BA35" s="456">
        <v>25671551.225505423</v>
      </c>
      <c r="BB35" s="457">
        <v>10.467637526515272</v>
      </c>
      <c r="BC35" s="457">
        <v>10.467637526515329</v>
      </c>
      <c r="BD35" s="458">
        <v>10.467637526515329</v>
      </c>
      <c r="BF35" s="455" t="s">
        <v>6</v>
      </c>
      <c r="BG35" s="455" t="s">
        <v>7</v>
      </c>
      <c r="BH35" s="456">
        <v>542</v>
      </c>
      <c r="BI35" s="457">
        <v>10.4</v>
      </c>
      <c r="BJ35" s="457">
        <v>10.4</v>
      </c>
      <c r="BK35" s="458">
        <v>10.4</v>
      </c>
      <c r="BL35" s="451"/>
      <c r="BM35" s="455" t="s">
        <v>6</v>
      </c>
      <c r="BN35" s="455" t="s">
        <v>7</v>
      </c>
      <c r="BO35" s="456">
        <v>27500222</v>
      </c>
      <c r="BP35" s="457">
        <v>11</v>
      </c>
      <c r="BQ35" s="457">
        <v>11</v>
      </c>
      <c r="BR35" s="458">
        <v>11</v>
      </c>
    </row>
    <row r="36" spans="2:70" ht="23" x14ac:dyDescent="0.35">
      <c r="B36" s="774"/>
      <c r="C36" s="44" t="s">
        <v>8</v>
      </c>
      <c r="D36" s="45">
        <v>73</v>
      </c>
      <c r="E36" s="46">
        <v>3.6868686868686869</v>
      </c>
      <c r="F36" s="46">
        <v>3.6868686868686869</v>
      </c>
      <c r="G36" s="47">
        <v>13.888888888888889</v>
      </c>
      <c r="H36" s="35"/>
      <c r="I36" s="774"/>
      <c r="J36" s="44" t="s">
        <v>8</v>
      </c>
      <c r="K36" s="45">
        <v>8897943.5564546864</v>
      </c>
      <c r="L36" s="46">
        <v>4.3811500949764115</v>
      </c>
      <c r="M36" s="46">
        <v>4.3811500949764008</v>
      </c>
      <c r="N36" s="47">
        <v>14.853631426235234</v>
      </c>
      <c r="P36" s="766"/>
      <c r="Q36" s="459" t="s">
        <v>8</v>
      </c>
      <c r="R36" s="460">
        <v>124</v>
      </c>
      <c r="S36" s="461">
        <v>3.1488065007618085</v>
      </c>
      <c r="T36" s="461">
        <v>3.1488065007618085</v>
      </c>
      <c r="U36" s="462">
        <v>14.195022854240733</v>
      </c>
      <c r="V36" s="451"/>
      <c r="W36" s="766"/>
      <c r="X36" s="459" t="s">
        <v>8</v>
      </c>
      <c r="Y36" s="460">
        <v>6863464.4240791136</v>
      </c>
      <c r="Z36" s="461">
        <v>3.4785105577218784</v>
      </c>
      <c r="AA36" s="461">
        <v>3.4785105577218811</v>
      </c>
      <c r="AB36" s="462">
        <v>15.321123066788505</v>
      </c>
      <c r="AD36" s="766"/>
      <c r="AE36" s="459" t="s">
        <v>8</v>
      </c>
      <c r="AF36" s="460">
        <v>161</v>
      </c>
      <c r="AG36" s="461">
        <v>3.5083896273697972</v>
      </c>
      <c r="AH36" s="461">
        <v>3.5083896273697972</v>
      </c>
      <c r="AI36" s="462">
        <v>13.510568751361953</v>
      </c>
      <c r="AJ36" s="451"/>
      <c r="AK36" s="766"/>
      <c r="AL36" s="459" t="s">
        <v>8</v>
      </c>
      <c r="AM36" s="460">
        <v>8578102.4903634768</v>
      </c>
      <c r="AN36" s="461">
        <v>4.0333758947730409</v>
      </c>
      <c r="AO36" s="461">
        <v>4.0333758947730347</v>
      </c>
      <c r="AP36" s="462">
        <v>14.270267363236902</v>
      </c>
      <c r="AR36" s="766"/>
      <c r="AS36" s="459" t="s">
        <v>8</v>
      </c>
      <c r="AT36" s="460">
        <v>191</v>
      </c>
      <c r="AU36" s="461">
        <v>3.8093338651775026</v>
      </c>
      <c r="AV36" s="461">
        <v>3.8093338651775026</v>
      </c>
      <c r="AW36" s="462">
        <v>14.260071798962903</v>
      </c>
      <c r="AX36" s="451"/>
      <c r="AY36" s="766"/>
      <c r="AZ36" s="459" t="s">
        <v>8</v>
      </c>
      <c r="BA36" s="460">
        <v>10598418.155780133</v>
      </c>
      <c r="BB36" s="461">
        <v>4.3215308118553599</v>
      </c>
      <c r="BC36" s="461">
        <v>4.321530811855383</v>
      </c>
      <c r="BD36" s="462">
        <v>14.789168338370711</v>
      </c>
      <c r="BF36" s="459"/>
      <c r="BG36" s="459" t="s">
        <v>8</v>
      </c>
      <c r="BH36" s="460">
        <v>174</v>
      </c>
      <c r="BI36" s="461">
        <v>3.3</v>
      </c>
      <c r="BJ36" s="461">
        <v>3.3</v>
      </c>
      <c r="BK36" s="462">
        <v>13.8</v>
      </c>
      <c r="BL36" s="451"/>
      <c r="BM36" s="459"/>
      <c r="BN36" s="459" t="s">
        <v>8</v>
      </c>
      <c r="BO36" s="460">
        <v>9515645</v>
      </c>
      <c r="BP36" s="461">
        <v>3.8</v>
      </c>
      <c r="BQ36" s="461">
        <v>3.8</v>
      </c>
      <c r="BR36" s="462">
        <v>14.8</v>
      </c>
    </row>
    <row r="37" spans="2:70" x14ac:dyDescent="0.35">
      <c r="B37" s="774"/>
      <c r="C37" s="44" t="s">
        <v>9</v>
      </c>
      <c r="D37" s="45">
        <v>10</v>
      </c>
      <c r="E37" s="46">
        <v>0.50505050505050508</v>
      </c>
      <c r="F37" s="46">
        <v>0.50505050505050508</v>
      </c>
      <c r="G37" s="47">
        <v>14.393939393939394</v>
      </c>
      <c r="H37" s="35"/>
      <c r="I37" s="774"/>
      <c r="J37" s="44" t="s">
        <v>9</v>
      </c>
      <c r="K37" s="45">
        <v>1063475.1031719323</v>
      </c>
      <c r="L37" s="46">
        <v>0.52363155820278084</v>
      </c>
      <c r="M37" s="46">
        <v>0.5236315582027794</v>
      </c>
      <c r="N37" s="47">
        <v>15.377262984438014</v>
      </c>
      <c r="P37" s="766"/>
      <c r="Q37" s="459" t="s">
        <v>9</v>
      </c>
      <c r="R37" s="460">
        <v>3</v>
      </c>
      <c r="S37" s="461">
        <v>7.6180802437785688E-2</v>
      </c>
      <c r="T37" s="461">
        <v>7.6180802437785688E-2</v>
      </c>
      <c r="U37" s="462">
        <v>14.271203656678516</v>
      </c>
      <c r="V37" s="451"/>
      <c r="W37" s="766"/>
      <c r="X37" s="459" t="s">
        <v>9</v>
      </c>
      <c r="Y37" s="460">
        <v>148749.53068137378</v>
      </c>
      <c r="Z37" s="461">
        <v>7.5388576520633382E-2</v>
      </c>
      <c r="AA37" s="461">
        <v>7.5388576520633438E-2</v>
      </c>
      <c r="AB37" s="462">
        <v>15.396511643309138</v>
      </c>
      <c r="AD37" s="766"/>
      <c r="AE37" s="459" t="s">
        <v>9</v>
      </c>
      <c r="AF37" s="460">
        <v>7</v>
      </c>
      <c r="AG37" s="461">
        <v>0.15253867945086075</v>
      </c>
      <c r="AH37" s="461">
        <v>0.15253867945086075</v>
      </c>
      <c r="AI37" s="462">
        <v>13.663107430812813</v>
      </c>
      <c r="AJ37" s="451"/>
      <c r="AK37" s="766"/>
      <c r="AL37" s="459" t="s">
        <v>9</v>
      </c>
      <c r="AM37" s="460">
        <v>296701.49693588424</v>
      </c>
      <c r="AN37" s="461">
        <v>0.13950738721397174</v>
      </c>
      <c r="AO37" s="461">
        <v>0.13950738721397152</v>
      </c>
      <c r="AP37" s="462">
        <v>14.409774750450874</v>
      </c>
      <c r="AR37" s="766"/>
      <c r="AS37" s="459" t="s">
        <v>9</v>
      </c>
      <c r="AT37" s="460">
        <v>15</v>
      </c>
      <c r="AU37" s="461">
        <v>0.29916234543278819</v>
      </c>
      <c r="AV37" s="461">
        <v>0.29916234543278819</v>
      </c>
      <c r="AW37" s="462">
        <v>14.559234144395692</v>
      </c>
      <c r="AX37" s="451"/>
      <c r="AY37" s="766"/>
      <c r="AZ37" s="459" t="s">
        <v>9</v>
      </c>
      <c r="BA37" s="460">
        <v>681909.48531755235</v>
      </c>
      <c r="BB37" s="461">
        <v>0.27805025319642296</v>
      </c>
      <c r="BC37" s="461">
        <v>0.27805025319642457</v>
      </c>
      <c r="BD37" s="462">
        <v>15.067218591567135</v>
      </c>
      <c r="BF37" s="459"/>
      <c r="BG37" s="459" t="s">
        <v>9</v>
      </c>
      <c r="BH37" s="460">
        <v>16</v>
      </c>
      <c r="BI37" s="461">
        <v>0.3</v>
      </c>
      <c r="BJ37" s="461">
        <v>0.3</v>
      </c>
      <c r="BK37" s="462">
        <v>14.1</v>
      </c>
      <c r="BL37" s="451"/>
      <c r="BM37" s="459"/>
      <c r="BN37" s="459" t="s">
        <v>9</v>
      </c>
      <c r="BO37" s="460">
        <v>863212</v>
      </c>
      <c r="BP37" s="461">
        <v>0.3</v>
      </c>
      <c r="BQ37" s="461">
        <v>0.3</v>
      </c>
      <c r="BR37" s="462">
        <v>15.1</v>
      </c>
    </row>
    <row r="38" spans="2:70" x14ac:dyDescent="0.35">
      <c r="B38" s="774"/>
      <c r="C38" s="44" t="s">
        <v>10</v>
      </c>
      <c r="D38" s="45">
        <v>59</v>
      </c>
      <c r="E38" s="46">
        <v>2.9797979797979801</v>
      </c>
      <c r="F38" s="46">
        <v>2.9797979797979801</v>
      </c>
      <c r="G38" s="47">
        <v>17.373737373737374</v>
      </c>
      <c r="H38" s="35"/>
      <c r="I38" s="774"/>
      <c r="J38" s="44" t="s">
        <v>10</v>
      </c>
      <c r="K38" s="45">
        <v>6531643.2110649226</v>
      </c>
      <c r="L38" s="46">
        <v>3.2160362777026852</v>
      </c>
      <c r="M38" s="46">
        <v>3.2160362777026767</v>
      </c>
      <c r="N38" s="47">
        <v>18.59329926214069</v>
      </c>
      <c r="P38" s="766"/>
      <c r="Q38" s="459" t="s">
        <v>10</v>
      </c>
      <c r="R38" s="460">
        <v>52</v>
      </c>
      <c r="S38" s="461">
        <v>1.3204672422549517</v>
      </c>
      <c r="T38" s="461">
        <v>1.3204672422549517</v>
      </c>
      <c r="U38" s="462">
        <v>15.591670898933469</v>
      </c>
      <c r="V38" s="451"/>
      <c r="W38" s="766"/>
      <c r="X38" s="459" t="s">
        <v>10</v>
      </c>
      <c r="Y38" s="460">
        <v>2902199.4123583059</v>
      </c>
      <c r="Z38" s="461">
        <v>1.4708798170622281</v>
      </c>
      <c r="AA38" s="461">
        <v>1.4708798170622295</v>
      </c>
      <c r="AB38" s="462">
        <v>16.867391460371369</v>
      </c>
      <c r="AD38" s="766"/>
      <c r="AE38" s="459" t="s">
        <v>10</v>
      </c>
      <c r="AF38" s="460">
        <v>55</v>
      </c>
      <c r="AG38" s="461">
        <v>1.1985181956853346</v>
      </c>
      <c r="AH38" s="461">
        <v>1.1985181956853346</v>
      </c>
      <c r="AI38" s="462">
        <v>14.861625626498148</v>
      </c>
      <c r="AJ38" s="451"/>
      <c r="AK38" s="766"/>
      <c r="AL38" s="459" t="s">
        <v>10</v>
      </c>
      <c r="AM38" s="460">
        <v>2881478.7652864233</v>
      </c>
      <c r="AN38" s="461">
        <v>1.354855226579857</v>
      </c>
      <c r="AO38" s="461">
        <v>1.354855226579855</v>
      </c>
      <c r="AP38" s="462">
        <v>15.764629977030728</v>
      </c>
      <c r="AR38" s="766"/>
      <c r="AS38" s="459" t="s">
        <v>10</v>
      </c>
      <c r="AT38" s="460">
        <v>101</v>
      </c>
      <c r="AU38" s="461">
        <v>2.0143597925807737</v>
      </c>
      <c r="AV38" s="461">
        <v>2.0143597925807737</v>
      </c>
      <c r="AW38" s="462">
        <v>16.573593936976465</v>
      </c>
      <c r="AX38" s="451"/>
      <c r="AY38" s="766"/>
      <c r="AZ38" s="459" t="s">
        <v>10</v>
      </c>
      <c r="BA38" s="460">
        <v>6076403.5142555796</v>
      </c>
      <c r="BB38" s="461">
        <v>2.4776683299479392</v>
      </c>
      <c r="BC38" s="461">
        <v>2.4776683299479525</v>
      </c>
      <c r="BD38" s="462">
        <v>17.54488692151509</v>
      </c>
      <c r="BF38" s="459"/>
      <c r="BG38" s="459" t="s">
        <v>10</v>
      </c>
      <c r="BH38" s="460">
        <v>147</v>
      </c>
      <c r="BI38" s="461">
        <v>2.8</v>
      </c>
      <c r="BJ38" s="461">
        <v>2.8</v>
      </c>
      <c r="BK38" s="462">
        <v>16.899999999999999</v>
      </c>
      <c r="BL38" s="451"/>
      <c r="BM38" s="459"/>
      <c r="BN38" s="459" t="s">
        <v>10</v>
      </c>
      <c r="BO38" s="460">
        <v>6962457</v>
      </c>
      <c r="BP38" s="461">
        <v>2.8</v>
      </c>
      <c r="BQ38" s="461">
        <v>2.8</v>
      </c>
      <c r="BR38" s="462">
        <v>17.899999999999999</v>
      </c>
    </row>
    <row r="39" spans="2:70" x14ac:dyDescent="0.35">
      <c r="B39" s="774"/>
      <c r="C39" s="44" t="s">
        <v>11</v>
      </c>
      <c r="D39" s="45">
        <v>1029</v>
      </c>
      <c r="E39" s="46">
        <v>51.969696969696969</v>
      </c>
      <c r="F39" s="46">
        <v>51.969696969696969</v>
      </c>
      <c r="G39" s="47">
        <v>69.343434343434339</v>
      </c>
      <c r="H39" s="35"/>
      <c r="I39" s="774"/>
      <c r="J39" s="44" t="s">
        <v>11</v>
      </c>
      <c r="K39" s="45">
        <v>102804103.16870208</v>
      </c>
      <c r="L39" s="46">
        <v>50.618460715543392</v>
      </c>
      <c r="M39" s="46">
        <v>50.618460715543257</v>
      </c>
      <c r="N39" s="47">
        <v>69.211759977683954</v>
      </c>
      <c r="P39" s="766"/>
      <c r="Q39" s="459" t="s">
        <v>11</v>
      </c>
      <c r="R39" s="460">
        <v>1757</v>
      </c>
      <c r="S39" s="461">
        <v>44.616556627729814</v>
      </c>
      <c r="T39" s="461">
        <v>44.616556627729814</v>
      </c>
      <c r="U39" s="462">
        <v>60.208227526663279</v>
      </c>
      <c r="V39" s="451"/>
      <c r="W39" s="766"/>
      <c r="X39" s="459" t="s">
        <v>11</v>
      </c>
      <c r="Y39" s="460">
        <v>86077659.405627921</v>
      </c>
      <c r="Z39" s="461">
        <v>43.625497055976773</v>
      </c>
      <c r="AA39" s="461">
        <v>43.625497055976808</v>
      </c>
      <c r="AB39" s="462">
        <v>60.492888516348174</v>
      </c>
      <c r="AD39" s="766"/>
      <c r="AE39" s="459" t="s">
        <v>11</v>
      </c>
      <c r="AF39" s="460">
        <v>1903</v>
      </c>
      <c r="AG39" s="461">
        <v>41.468729570712576</v>
      </c>
      <c r="AH39" s="461">
        <v>41.468729570712576</v>
      </c>
      <c r="AI39" s="462">
        <v>56.330355197210721</v>
      </c>
      <c r="AJ39" s="451"/>
      <c r="AK39" s="766"/>
      <c r="AL39" s="459" t="s">
        <v>11</v>
      </c>
      <c r="AM39" s="460">
        <v>87546908.154887691</v>
      </c>
      <c r="AN39" s="461">
        <v>41.164067392586169</v>
      </c>
      <c r="AO39" s="461">
        <v>41.164067392586105</v>
      </c>
      <c r="AP39" s="462">
        <v>56.928697369616835</v>
      </c>
      <c r="AR39" s="766"/>
      <c r="AS39" s="459" t="s">
        <v>11</v>
      </c>
      <c r="AT39" s="460">
        <v>2341</v>
      </c>
      <c r="AU39" s="461">
        <v>46.689270043877144</v>
      </c>
      <c r="AV39" s="461">
        <v>46.689270043877144</v>
      </c>
      <c r="AW39" s="462">
        <v>63.262863980853609</v>
      </c>
      <c r="AX39" s="451"/>
      <c r="AY39" s="766"/>
      <c r="AZ39" s="459" t="s">
        <v>11</v>
      </c>
      <c r="BA39" s="460">
        <v>110129865.17250437</v>
      </c>
      <c r="BB39" s="461">
        <v>44.905720707848559</v>
      </c>
      <c r="BC39" s="461">
        <v>44.905720707848815</v>
      </c>
      <c r="BD39" s="462">
        <v>62.450607629363894</v>
      </c>
      <c r="BF39" s="459"/>
      <c r="BG39" s="459" t="s">
        <v>11</v>
      </c>
      <c r="BH39" s="460">
        <v>2428</v>
      </c>
      <c r="BI39" s="461">
        <v>46.7</v>
      </c>
      <c r="BJ39" s="461">
        <v>46.7</v>
      </c>
      <c r="BK39" s="462">
        <v>63.6</v>
      </c>
      <c r="BL39" s="451"/>
      <c r="BM39" s="459"/>
      <c r="BN39" s="459" t="s">
        <v>11</v>
      </c>
      <c r="BO39" s="460">
        <v>113698020</v>
      </c>
      <c r="BP39" s="461">
        <v>45.4</v>
      </c>
      <c r="BQ39" s="461">
        <v>45.4</v>
      </c>
      <c r="BR39" s="462">
        <v>63.3</v>
      </c>
    </row>
    <row r="40" spans="2:70" x14ac:dyDescent="0.35">
      <c r="B40" s="774"/>
      <c r="C40" s="44" t="s">
        <v>12</v>
      </c>
      <c r="D40" s="45">
        <v>585</v>
      </c>
      <c r="E40" s="46">
        <v>29.545454545454547</v>
      </c>
      <c r="F40" s="46">
        <v>29.545454545454547</v>
      </c>
      <c r="G40" s="47">
        <v>98.888888888888886</v>
      </c>
      <c r="H40" s="35"/>
      <c r="I40" s="774"/>
      <c r="J40" s="44" t="s">
        <v>12</v>
      </c>
      <c r="K40" s="45">
        <v>59086347.347104311</v>
      </c>
      <c r="L40" s="46">
        <v>29.092807191813481</v>
      </c>
      <c r="M40" s="46">
        <v>29.092807191813403</v>
      </c>
      <c r="N40" s="47">
        <v>98.304567169497346</v>
      </c>
      <c r="P40" s="766"/>
      <c r="Q40" s="459" t="s">
        <v>12</v>
      </c>
      <c r="R40" s="460">
        <v>1517</v>
      </c>
      <c r="S40" s="461">
        <v>38.522092432706955</v>
      </c>
      <c r="T40" s="461">
        <v>38.522092432706955</v>
      </c>
      <c r="U40" s="462">
        <v>98.730319959370235</v>
      </c>
      <c r="V40" s="451"/>
      <c r="W40" s="766"/>
      <c r="X40" s="459" t="s">
        <v>12</v>
      </c>
      <c r="Y40" s="460">
        <v>75048228.868096247</v>
      </c>
      <c r="Z40" s="461">
        <v>38.035610054324295</v>
      </c>
      <c r="AA40" s="461">
        <v>38.035610054324323</v>
      </c>
      <c r="AB40" s="462">
        <v>98.528498570672525</v>
      </c>
      <c r="AD40" s="766"/>
      <c r="AE40" s="459" t="s">
        <v>12</v>
      </c>
      <c r="AF40" s="460">
        <v>1915</v>
      </c>
      <c r="AG40" s="461">
        <v>41.730224449771192</v>
      </c>
      <c r="AH40" s="461">
        <v>41.730224449771192</v>
      </c>
      <c r="AI40" s="462">
        <v>98.060579646981921</v>
      </c>
      <c r="AJ40" s="451"/>
      <c r="AK40" s="766"/>
      <c r="AL40" s="459" t="s">
        <v>12</v>
      </c>
      <c r="AM40" s="460">
        <v>86648038.841864988</v>
      </c>
      <c r="AN40" s="461">
        <v>40.741424060477485</v>
      </c>
      <c r="AO40" s="461">
        <v>40.741424060477428</v>
      </c>
      <c r="AP40" s="462">
        <v>97.670121430094255</v>
      </c>
      <c r="AR40" s="766"/>
      <c r="AS40" s="459" t="s">
        <v>12</v>
      </c>
      <c r="AT40" s="460">
        <v>1782</v>
      </c>
      <c r="AU40" s="461">
        <v>35.540486637415235</v>
      </c>
      <c r="AV40" s="461">
        <v>35.540486637415235</v>
      </c>
      <c r="AW40" s="462">
        <v>98.803350618268851</v>
      </c>
      <c r="AX40" s="451"/>
      <c r="AY40" s="766"/>
      <c r="AZ40" s="459" t="s">
        <v>12</v>
      </c>
      <c r="BA40" s="460">
        <v>88145371.226881832</v>
      </c>
      <c r="BB40" s="461">
        <v>35.941489765777177</v>
      </c>
      <c r="BC40" s="461">
        <v>35.941489765777376</v>
      </c>
      <c r="BD40" s="462">
        <v>98.392097395141278</v>
      </c>
      <c r="BF40" s="459"/>
      <c r="BG40" s="459" t="s">
        <v>12</v>
      </c>
      <c r="BH40" s="460">
        <v>1841</v>
      </c>
      <c r="BI40" s="461">
        <v>35.4</v>
      </c>
      <c r="BJ40" s="461">
        <v>35.4</v>
      </c>
      <c r="BK40" s="462">
        <v>99</v>
      </c>
      <c r="BL40" s="451"/>
      <c r="BM40" s="459"/>
      <c r="BN40" s="459" t="s">
        <v>12</v>
      </c>
      <c r="BO40" s="460">
        <v>88514910</v>
      </c>
      <c r="BP40" s="461">
        <v>35.299999999999997</v>
      </c>
      <c r="BQ40" s="461">
        <v>35.299999999999997</v>
      </c>
      <c r="BR40" s="462">
        <v>98.6</v>
      </c>
    </row>
    <row r="41" spans="2:70" x14ac:dyDescent="0.35">
      <c r="B41" s="774"/>
      <c r="C41" s="44" t="s">
        <v>13</v>
      </c>
      <c r="D41" s="45">
        <v>22</v>
      </c>
      <c r="E41" s="46">
        <v>1.1111111111111112</v>
      </c>
      <c r="F41" s="46">
        <v>1.1111111111111112</v>
      </c>
      <c r="G41" s="47">
        <v>100</v>
      </c>
      <c r="H41" s="35"/>
      <c r="I41" s="774"/>
      <c r="J41" s="44" t="s">
        <v>13</v>
      </c>
      <c r="K41" s="45">
        <v>3443357.4067391302</v>
      </c>
      <c r="L41" s="46">
        <v>1.6954328305026598</v>
      </c>
      <c r="M41" s="46">
        <v>1.6954328305026554</v>
      </c>
      <c r="N41" s="47">
        <v>100</v>
      </c>
      <c r="P41" s="766"/>
      <c r="Q41" s="459" t="s">
        <v>13</v>
      </c>
      <c r="R41" s="460">
        <v>50</v>
      </c>
      <c r="S41" s="461">
        <v>1.2696800406297613</v>
      </c>
      <c r="T41" s="461">
        <v>1.2696800406297613</v>
      </c>
      <c r="U41" s="462">
        <v>100</v>
      </c>
      <c r="V41" s="451"/>
      <c r="W41" s="766"/>
      <c r="X41" s="459" t="s">
        <v>13</v>
      </c>
      <c r="Y41" s="460">
        <v>2903425.9182427414</v>
      </c>
      <c r="Z41" s="461">
        <v>1.4715014293274784</v>
      </c>
      <c r="AA41" s="461">
        <v>1.4715014293274797</v>
      </c>
      <c r="AB41" s="462">
        <v>100</v>
      </c>
      <c r="AD41" s="766"/>
      <c r="AE41" s="459" t="s">
        <v>13</v>
      </c>
      <c r="AF41" s="460">
        <v>89</v>
      </c>
      <c r="AG41" s="461">
        <v>1.9394203530180867</v>
      </c>
      <c r="AH41" s="461">
        <v>1.9394203530180867</v>
      </c>
      <c r="AI41" s="462">
        <v>100</v>
      </c>
      <c r="AJ41" s="451"/>
      <c r="AK41" s="766"/>
      <c r="AL41" s="459" t="s">
        <v>13</v>
      </c>
      <c r="AM41" s="460">
        <v>4955138.743367143</v>
      </c>
      <c r="AN41" s="461">
        <v>2.3298785699057505</v>
      </c>
      <c r="AO41" s="461">
        <v>2.3298785699057465</v>
      </c>
      <c r="AP41" s="462">
        <v>100</v>
      </c>
      <c r="AR41" s="766"/>
      <c r="AS41" s="459" t="s">
        <v>13</v>
      </c>
      <c r="AT41" s="460">
        <v>60</v>
      </c>
      <c r="AU41" s="461">
        <v>1.1966493817311528</v>
      </c>
      <c r="AV41" s="461">
        <v>1.1966493817311528</v>
      </c>
      <c r="AW41" s="462">
        <v>100</v>
      </c>
      <c r="AX41" s="451"/>
      <c r="AY41" s="766"/>
      <c r="AZ41" s="459" t="s">
        <v>13</v>
      </c>
      <c r="BA41" s="460">
        <v>3943330.4775500172</v>
      </c>
      <c r="BB41" s="461">
        <v>1.6079026048587088</v>
      </c>
      <c r="BC41" s="461">
        <v>1.6079026048587175</v>
      </c>
      <c r="BD41" s="462">
        <v>100</v>
      </c>
      <c r="BF41" s="459"/>
      <c r="BG41" s="459" t="s">
        <v>13</v>
      </c>
      <c r="BH41" s="460">
        <v>51</v>
      </c>
      <c r="BI41" s="461">
        <v>1</v>
      </c>
      <c r="BJ41" s="461">
        <v>1</v>
      </c>
      <c r="BK41" s="462">
        <v>100</v>
      </c>
      <c r="BL41" s="451"/>
      <c r="BM41" s="459"/>
      <c r="BN41" s="459" t="s">
        <v>13</v>
      </c>
      <c r="BO41" s="460">
        <v>3462680</v>
      </c>
      <c r="BP41" s="461">
        <v>1.4</v>
      </c>
      <c r="BQ41" s="461">
        <v>1.4</v>
      </c>
      <c r="BR41" s="462">
        <v>100</v>
      </c>
    </row>
    <row r="42" spans="2:70" x14ac:dyDescent="0.35">
      <c r="B42" s="775"/>
      <c r="C42" s="48" t="s">
        <v>14</v>
      </c>
      <c r="D42" s="49">
        <v>1980</v>
      </c>
      <c r="E42" s="50">
        <v>100</v>
      </c>
      <c r="F42" s="50">
        <v>100</v>
      </c>
      <c r="G42" s="51"/>
      <c r="H42" s="35"/>
      <c r="I42" s="775"/>
      <c r="J42" s="48" t="s">
        <v>14</v>
      </c>
      <c r="K42" s="49">
        <v>203096067.55215758</v>
      </c>
      <c r="L42" s="50">
        <v>100.00000000000027</v>
      </c>
      <c r="M42" s="50">
        <v>100</v>
      </c>
      <c r="N42" s="51"/>
      <c r="P42" s="767"/>
      <c r="Q42" s="463" t="s">
        <v>14</v>
      </c>
      <c r="R42" s="464">
        <v>3938</v>
      </c>
      <c r="S42" s="465">
        <v>100</v>
      </c>
      <c r="T42" s="465">
        <v>100</v>
      </c>
      <c r="U42" s="466"/>
      <c r="V42" s="451"/>
      <c r="W42" s="767"/>
      <c r="X42" s="463" t="s">
        <v>14</v>
      </c>
      <c r="Y42" s="464">
        <v>197310438.19438857</v>
      </c>
      <c r="Z42" s="465">
        <v>99.999999999999915</v>
      </c>
      <c r="AA42" s="465">
        <v>100</v>
      </c>
      <c r="AB42" s="466"/>
      <c r="AD42" s="767"/>
      <c r="AE42" s="463" t="s">
        <v>14</v>
      </c>
      <c r="AF42" s="464">
        <v>4589</v>
      </c>
      <c r="AG42" s="465">
        <v>100</v>
      </c>
      <c r="AH42" s="465">
        <v>100</v>
      </c>
      <c r="AI42" s="466"/>
      <c r="AJ42" s="451"/>
      <c r="AK42" s="767"/>
      <c r="AL42" s="463" t="s">
        <v>14</v>
      </c>
      <c r="AM42" s="464">
        <v>212677982.76575413</v>
      </c>
      <c r="AN42" s="465">
        <v>100.00000000000016</v>
      </c>
      <c r="AO42" s="465">
        <v>100</v>
      </c>
      <c r="AP42" s="466"/>
      <c r="AR42" s="767"/>
      <c r="AS42" s="463" t="s">
        <v>14</v>
      </c>
      <c r="AT42" s="464">
        <v>5014</v>
      </c>
      <c r="AU42" s="465">
        <v>100</v>
      </c>
      <c r="AV42" s="465">
        <v>100</v>
      </c>
      <c r="AW42" s="466"/>
      <c r="AX42" s="451"/>
      <c r="AY42" s="767"/>
      <c r="AZ42" s="463" t="s">
        <v>14</v>
      </c>
      <c r="BA42" s="464">
        <v>245246849.25779492</v>
      </c>
      <c r="BB42" s="465">
        <v>99.99999999999946</v>
      </c>
      <c r="BC42" s="465">
        <v>100</v>
      </c>
      <c r="BD42" s="466"/>
      <c r="BF42" s="463"/>
      <c r="BG42" s="463" t="s">
        <v>14</v>
      </c>
      <c r="BH42" s="464">
        <v>5199</v>
      </c>
      <c r="BI42" s="465">
        <v>100</v>
      </c>
      <c r="BJ42" s="465">
        <v>100</v>
      </c>
      <c r="BK42" s="466"/>
      <c r="BL42" s="451"/>
      <c r="BM42" s="463"/>
      <c r="BN42" s="463" t="s">
        <v>14</v>
      </c>
      <c r="BO42" s="464">
        <v>250517145</v>
      </c>
      <c r="BP42" s="465">
        <v>100</v>
      </c>
      <c r="BQ42" s="465">
        <v>100</v>
      </c>
      <c r="BR42" s="466"/>
    </row>
    <row r="44" spans="2:70" x14ac:dyDescent="0.35">
      <c r="B44" s="771" t="s">
        <v>18</v>
      </c>
      <c r="C44" s="771"/>
      <c r="D44" s="771"/>
      <c r="E44" s="771"/>
      <c r="F44" s="771"/>
      <c r="G44" s="771"/>
      <c r="H44" s="35"/>
      <c r="I44" s="750" t="s">
        <v>18</v>
      </c>
      <c r="J44" s="750"/>
      <c r="K44" s="750"/>
      <c r="L44" s="750"/>
      <c r="M44" s="750"/>
      <c r="N44" s="750"/>
      <c r="P44" s="768" t="s">
        <v>18</v>
      </c>
      <c r="Q44" s="768"/>
      <c r="R44" s="768"/>
      <c r="S44" s="768"/>
      <c r="T44" s="768"/>
      <c r="U44" s="768"/>
      <c r="V44" s="451"/>
      <c r="W44" s="768" t="s">
        <v>18</v>
      </c>
      <c r="X44" s="768"/>
      <c r="Y44" s="768"/>
      <c r="Z44" s="768"/>
      <c r="AA44" s="768"/>
      <c r="AB44" s="768"/>
      <c r="AD44" s="768" t="s">
        <v>18</v>
      </c>
      <c r="AE44" s="768"/>
      <c r="AF44" s="768"/>
      <c r="AG44" s="768"/>
      <c r="AH44" s="768"/>
      <c r="AI44" s="768"/>
      <c r="AJ44" s="451"/>
      <c r="AK44" s="768" t="s">
        <v>18</v>
      </c>
      <c r="AL44" s="768"/>
      <c r="AM44" s="768"/>
      <c r="AN44" s="768"/>
      <c r="AO44" s="768"/>
      <c r="AP44" s="768"/>
      <c r="AR44" s="768" t="s">
        <v>18</v>
      </c>
      <c r="AS44" s="768"/>
      <c r="AT44" s="768"/>
      <c r="AU44" s="768"/>
      <c r="AV44" s="768"/>
      <c r="AW44" s="768"/>
      <c r="AX44" s="451"/>
      <c r="AY44" s="768" t="s">
        <v>18</v>
      </c>
      <c r="AZ44" s="768"/>
      <c r="BA44" s="768"/>
      <c r="BB44" s="768"/>
      <c r="BC44" s="768"/>
      <c r="BD44" s="768"/>
      <c r="BF44" s="467" t="s">
        <v>18</v>
      </c>
      <c r="BG44" s="467"/>
      <c r="BH44" s="467"/>
      <c r="BI44" s="467"/>
      <c r="BJ44" s="467"/>
      <c r="BK44" s="467"/>
      <c r="BL44" s="451"/>
      <c r="BM44" s="467" t="s">
        <v>18</v>
      </c>
      <c r="BN44" s="467"/>
      <c r="BO44" s="467"/>
      <c r="BP44" s="467"/>
      <c r="BQ44" s="467"/>
      <c r="BR44" s="467"/>
    </row>
    <row r="45" spans="2:70" ht="24" x14ac:dyDescent="0.35">
      <c r="B45" s="772" t="s">
        <v>0</v>
      </c>
      <c r="C45" s="772"/>
      <c r="D45" s="37" t="s">
        <v>2</v>
      </c>
      <c r="E45" s="38" t="s">
        <v>3</v>
      </c>
      <c r="F45" s="38" t="s">
        <v>4</v>
      </c>
      <c r="G45" s="39" t="s">
        <v>5</v>
      </c>
      <c r="H45" s="35"/>
      <c r="I45" s="34"/>
      <c r="J45" s="34"/>
      <c r="K45" s="2" t="s">
        <v>2</v>
      </c>
      <c r="L45" s="3" t="s">
        <v>3</v>
      </c>
      <c r="M45" s="3" t="s">
        <v>4</v>
      </c>
      <c r="N45" s="4" t="s">
        <v>5</v>
      </c>
      <c r="P45" s="769" t="s">
        <v>0</v>
      </c>
      <c r="Q45" s="769"/>
      <c r="R45" s="452" t="s">
        <v>2</v>
      </c>
      <c r="S45" s="453" t="s">
        <v>3</v>
      </c>
      <c r="T45" s="453" t="s">
        <v>4</v>
      </c>
      <c r="U45" s="454" t="s">
        <v>5</v>
      </c>
      <c r="V45" s="451"/>
      <c r="W45" s="769" t="s">
        <v>0</v>
      </c>
      <c r="X45" s="769"/>
      <c r="Y45" s="452" t="s">
        <v>2</v>
      </c>
      <c r="Z45" s="453" t="s">
        <v>3</v>
      </c>
      <c r="AA45" s="453" t="s">
        <v>4</v>
      </c>
      <c r="AB45" s="454" t="s">
        <v>5</v>
      </c>
      <c r="AD45" s="769" t="s">
        <v>0</v>
      </c>
      <c r="AE45" s="769"/>
      <c r="AF45" s="452" t="s">
        <v>2</v>
      </c>
      <c r="AG45" s="453" t="s">
        <v>3</v>
      </c>
      <c r="AH45" s="453" t="s">
        <v>4</v>
      </c>
      <c r="AI45" s="454" t="s">
        <v>5</v>
      </c>
      <c r="AJ45" s="451"/>
      <c r="AK45" s="769" t="s">
        <v>0</v>
      </c>
      <c r="AL45" s="769"/>
      <c r="AM45" s="452" t="s">
        <v>2</v>
      </c>
      <c r="AN45" s="453" t="s">
        <v>3</v>
      </c>
      <c r="AO45" s="453" t="s">
        <v>4</v>
      </c>
      <c r="AP45" s="454" t="s">
        <v>5</v>
      </c>
      <c r="AR45" s="769" t="s">
        <v>0</v>
      </c>
      <c r="AS45" s="769"/>
      <c r="AT45" s="452" t="s">
        <v>2</v>
      </c>
      <c r="AU45" s="453" t="s">
        <v>3</v>
      </c>
      <c r="AV45" s="453" t="s">
        <v>4</v>
      </c>
      <c r="AW45" s="454" t="s">
        <v>5</v>
      </c>
      <c r="AX45" s="451"/>
      <c r="AY45" s="769" t="s">
        <v>0</v>
      </c>
      <c r="AZ45" s="769"/>
      <c r="BA45" s="452" t="s">
        <v>2</v>
      </c>
      <c r="BB45" s="453" t="s">
        <v>3</v>
      </c>
      <c r="BC45" s="453" t="s">
        <v>4</v>
      </c>
      <c r="BD45" s="454" t="s">
        <v>5</v>
      </c>
      <c r="BF45" s="574"/>
      <c r="BG45" s="574"/>
      <c r="BH45" s="452" t="s">
        <v>2</v>
      </c>
      <c r="BI45" s="453" t="s">
        <v>3</v>
      </c>
      <c r="BJ45" s="453" t="s">
        <v>4</v>
      </c>
      <c r="BK45" s="454" t="s">
        <v>5</v>
      </c>
      <c r="BL45" s="451"/>
      <c r="BM45" s="574"/>
      <c r="BN45" s="574"/>
      <c r="BO45" s="452" t="s">
        <v>2</v>
      </c>
      <c r="BP45" s="453" t="s">
        <v>3</v>
      </c>
      <c r="BQ45" s="453" t="s">
        <v>4</v>
      </c>
      <c r="BR45" s="454" t="s">
        <v>5</v>
      </c>
    </row>
    <row r="46" spans="2:70" ht="23" x14ac:dyDescent="0.35">
      <c r="B46" s="773" t="s">
        <v>6</v>
      </c>
      <c r="C46" s="40" t="s">
        <v>19</v>
      </c>
      <c r="D46" s="41">
        <v>1935</v>
      </c>
      <c r="E46" s="42">
        <v>97.727272727272734</v>
      </c>
      <c r="F46" s="42">
        <v>97.727272727272734</v>
      </c>
      <c r="G46" s="43">
        <v>97.727272727272734</v>
      </c>
      <c r="H46" s="35"/>
      <c r="I46" s="5" t="s">
        <v>6</v>
      </c>
      <c r="J46" s="5" t="s">
        <v>19</v>
      </c>
      <c r="K46" s="6">
        <v>197819661</v>
      </c>
      <c r="L46" s="7">
        <v>97.4</v>
      </c>
      <c r="M46" s="7">
        <v>97.4</v>
      </c>
      <c r="N46" s="8">
        <v>97.4</v>
      </c>
      <c r="P46" s="765" t="s">
        <v>6</v>
      </c>
      <c r="Q46" s="455" t="s">
        <v>19</v>
      </c>
      <c r="R46" s="456">
        <v>3844</v>
      </c>
      <c r="S46" s="457">
        <v>97.613001523616049</v>
      </c>
      <c r="T46" s="457">
        <v>97.613001523616049</v>
      </c>
      <c r="U46" s="458">
        <v>97.613001523616049</v>
      </c>
      <c r="V46" s="451"/>
      <c r="W46" s="765" t="s">
        <v>6</v>
      </c>
      <c r="X46" s="455" t="s">
        <v>19</v>
      </c>
      <c r="Y46" s="456">
        <v>191970340.33008242</v>
      </c>
      <c r="Z46" s="457">
        <v>97.293555316599466</v>
      </c>
      <c r="AA46" s="457">
        <v>97.293555316599509</v>
      </c>
      <c r="AB46" s="458">
        <v>97.293555316599509</v>
      </c>
      <c r="AD46" s="765" t="s">
        <v>6</v>
      </c>
      <c r="AE46" s="455" t="s">
        <v>19</v>
      </c>
      <c r="AF46" s="456">
        <v>4441</v>
      </c>
      <c r="AG46" s="457">
        <v>96.774896491610377</v>
      </c>
      <c r="AH46" s="457">
        <v>96.774896491610377</v>
      </c>
      <c r="AI46" s="458">
        <v>96.774896491610377</v>
      </c>
      <c r="AJ46" s="451"/>
      <c r="AK46" s="765" t="s">
        <v>6</v>
      </c>
      <c r="AL46" s="455" t="s">
        <v>19</v>
      </c>
      <c r="AM46" s="456">
        <v>205230861.33692151</v>
      </c>
      <c r="AN46" s="457">
        <v>96.498405085478623</v>
      </c>
      <c r="AO46" s="457">
        <v>96.498405085478609</v>
      </c>
      <c r="AP46" s="458">
        <v>96.498405085478609</v>
      </c>
      <c r="AR46" s="765" t="s">
        <v>6</v>
      </c>
      <c r="AS46" s="455" t="s">
        <v>19</v>
      </c>
      <c r="AT46" s="456">
        <v>4770</v>
      </c>
      <c r="AU46" s="457">
        <v>95.133625847626647</v>
      </c>
      <c r="AV46" s="457">
        <v>95.133625847626647</v>
      </c>
      <c r="AW46" s="458">
        <v>95.133625847626647</v>
      </c>
      <c r="AX46" s="451"/>
      <c r="AY46" s="765" t="s">
        <v>6</v>
      </c>
      <c r="AZ46" s="455" t="s">
        <v>19</v>
      </c>
      <c r="BA46" s="456">
        <v>232173826.96292233</v>
      </c>
      <c r="BB46" s="457">
        <v>94.669443324373987</v>
      </c>
      <c r="BC46" s="457">
        <v>94.669443324374171</v>
      </c>
      <c r="BD46" s="458">
        <v>94.669443324374171</v>
      </c>
      <c r="BF46" s="455" t="s">
        <v>6</v>
      </c>
      <c r="BG46" s="455" t="s">
        <v>19</v>
      </c>
      <c r="BH46" s="456">
        <v>4941</v>
      </c>
      <c r="BI46" s="457">
        <v>95</v>
      </c>
      <c r="BJ46" s="457">
        <v>95</v>
      </c>
      <c r="BK46" s="458">
        <v>95</v>
      </c>
      <c r="BL46" s="451"/>
      <c r="BM46" s="455" t="s">
        <v>6</v>
      </c>
      <c r="BN46" s="455" t="s">
        <v>19</v>
      </c>
      <c r="BO46" s="456">
        <v>237704571</v>
      </c>
      <c r="BP46" s="457">
        <v>94.9</v>
      </c>
      <c r="BQ46" s="457">
        <v>94.9</v>
      </c>
      <c r="BR46" s="458">
        <v>94.9</v>
      </c>
    </row>
    <row r="47" spans="2:70" ht="23" x14ac:dyDescent="0.35">
      <c r="B47" s="774"/>
      <c r="C47" s="44" t="s">
        <v>20</v>
      </c>
      <c r="D47" s="45">
        <v>45</v>
      </c>
      <c r="E47" s="46">
        <v>2.2727272727272729</v>
      </c>
      <c r="F47" s="46">
        <v>2.2727272727272729</v>
      </c>
      <c r="G47" s="47">
        <v>100</v>
      </c>
      <c r="H47" s="35"/>
      <c r="I47" s="9"/>
      <c r="J47" s="9" t="s">
        <v>20</v>
      </c>
      <c r="K47" s="10">
        <v>5276406</v>
      </c>
      <c r="L47" s="11">
        <v>2.6</v>
      </c>
      <c r="M47" s="11">
        <v>2.6</v>
      </c>
      <c r="N47" s="12">
        <v>100</v>
      </c>
      <c r="P47" s="766"/>
      <c r="Q47" s="459" t="s">
        <v>20</v>
      </c>
      <c r="R47" s="460">
        <v>94</v>
      </c>
      <c r="S47" s="461">
        <v>2.3869984763839511</v>
      </c>
      <c r="T47" s="461">
        <v>2.3869984763839511</v>
      </c>
      <c r="U47" s="462">
        <v>100</v>
      </c>
      <c r="V47" s="451"/>
      <c r="W47" s="766"/>
      <c r="X47" s="459" t="s">
        <v>20</v>
      </c>
      <c r="Y47" s="460">
        <v>5340097.864306231</v>
      </c>
      <c r="Z47" s="461">
        <v>2.7064446834004832</v>
      </c>
      <c r="AA47" s="461">
        <v>2.7064446834004845</v>
      </c>
      <c r="AB47" s="462">
        <v>100</v>
      </c>
      <c r="AD47" s="766"/>
      <c r="AE47" s="459" t="s">
        <v>20</v>
      </c>
      <c r="AF47" s="460">
        <v>148</v>
      </c>
      <c r="AG47" s="461">
        <v>3.2251035083896276</v>
      </c>
      <c r="AH47" s="461">
        <v>3.2251035083896276</v>
      </c>
      <c r="AI47" s="462">
        <v>100</v>
      </c>
      <c r="AJ47" s="451"/>
      <c r="AK47" s="766"/>
      <c r="AL47" s="459" t="s">
        <v>20</v>
      </c>
      <c r="AM47" s="460">
        <v>7447121.4288323103</v>
      </c>
      <c r="AN47" s="461">
        <v>3.5015949145213887</v>
      </c>
      <c r="AO47" s="461">
        <v>3.5015949145213878</v>
      </c>
      <c r="AP47" s="462">
        <v>100</v>
      </c>
      <c r="AR47" s="766"/>
      <c r="AS47" s="459" t="s">
        <v>20</v>
      </c>
      <c r="AT47" s="460">
        <v>244</v>
      </c>
      <c r="AU47" s="461">
        <v>4.8663741523733544</v>
      </c>
      <c r="AV47" s="461">
        <v>4.8663741523733544</v>
      </c>
      <c r="AW47" s="462">
        <v>100</v>
      </c>
      <c r="AX47" s="451"/>
      <c r="AY47" s="766"/>
      <c r="AZ47" s="459" t="s">
        <v>20</v>
      </c>
      <c r="BA47" s="460">
        <v>13073022.294873457</v>
      </c>
      <c r="BB47" s="461">
        <v>5.3305566756258225</v>
      </c>
      <c r="BC47" s="461">
        <v>5.3305566756258331</v>
      </c>
      <c r="BD47" s="462">
        <v>100</v>
      </c>
      <c r="BF47" s="459"/>
      <c r="BG47" s="459" t="s">
        <v>20</v>
      </c>
      <c r="BH47" s="460">
        <v>258</v>
      </c>
      <c r="BI47" s="461">
        <v>5</v>
      </c>
      <c r="BJ47" s="461">
        <v>5</v>
      </c>
      <c r="BK47" s="462">
        <v>100</v>
      </c>
      <c r="BL47" s="451"/>
      <c r="BM47" s="459"/>
      <c r="BN47" s="459" t="s">
        <v>20</v>
      </c>
      <c r="BO47" s="460">
        <v>12812575</v>
      </c>
      <c r="BP47" s="461">
        <v>5.0999999999999996</v>
      </c>
      <c r="BQ47" s="461">
        <v>5.0999999999999996</v>
      </c>
      <c r="BR47" s="462">
        <v>100</v>
      </c>
    </row>
    <row r="48" spans="2:70" x14ac:dyDescent="0.35">
      <c r="B48" s="775"/>
      <c r="C48" s="48" t="s">
        <v>14</v>
      </c>
      <c r="D48" s="49">
        <v>1980</v>
      </c>
      <c r="E48" s="50">
        <v>100</v>
      </c>
      <c r="F48" s="50">
        <v>100</v>
      </c>
      <c r="G48" s="51"/>
      <c r="H48" s="35"/>
      <c r="I48" s="13"/>
      <c r="J48" s="13" t="s">
        <v>14</v>
      </c>
      <c r="K48" s="14">
        <v>203096068</v>
      </c>
      <c r="L48" s="15">
        <v>100</v>
      </c>
      <c r="M48" s="15">
        <v>100</v>
      </c>
      <c r="N48" s="16"/>
      <c r="P48" s="767"/>
      <c r="Q48" s="463" t="s">
        <v>14</v>
      </c>
      <c r="R48" s="464">
        <v>3938</v>
      </c>
      <c r="S48" s="465">
        <v>100</v>
      </c>
      <c r="T48" s="465">
        <v>100</v>
      </c>
      <c r="U48" s="466"/>
      <c r="V48" s="451"/>
      <c r="W48" s="767"/>
      <c r="X48" s="463" t="s">
        <v>14</v>
      </c>
      <c r="Y48" s="464">
        <v>197310438.19438866</v>
      </c>
      <c r="Z48" s="465">
        <v>99.999999999999957</v>
      </c>
      <c r="AA48" s="465">
        <v>100</v>
      </c>
      <c r="AB48" s="466"/>
      <c r="AD48" s="767"/>
      <c r="AE48" s="463" t="s">
        <v>14</v>
      </c>
      <c r="AF48" s="464">
        <v>4589</v>
      </c>
      <c r="AG48" s="465">
        <v>100</v>
      </c>
      <c r="AH48" s="465">
        <v>100</v>
      </c>
      <c r="AI48" s="466"/>
      <c r="AJ48" s="451"/>
      <c r="AK48" s="767"/>
      <c r="AL48" s="463" t="s">
        <v>14</v>
      </c>
      <c r="AM48" s="464">
        <v>212677982.76575384</v>
      </c>
      <c r="AN48" s="465">
        <v>100.00000000000003</v>
      </c>
      <c r="AO48" s="465">
        <v>100</v>
      </c>
      <c r="AP48" s="466"/>
      <c r="AR48" s="767"/>
      <c r="AS48" s="463" t="s">
        <v>14</v>
      </c>
      <c r="AT48" s="464">
        <v>5014</v>
      </c>
      <c r="AU48" s="465">
        <v>100</v>
      </c>
      <c r="AV48" s="465">
        <v>100</v>
      </c>
      <c r="AW48" s="466"/>
      <c r="AX48" s="451"/>
      <c r="AY48" s="767"/>
      <c r="AZ48" s="463" t="s">
        <v>14</v>
      </c>
      <c r="BA48" s="464">
        <v>245246849.25779578</v>
      </c>
      <c r="BB48" s="465">
        <v>99.999999999999801</v>
      </c>
      <c r="BC48" s="465">
        <v>100</v>
      </c>
      <c r="BD48" s="466"/>
      <c r="BF48" s="463"/>
      <c r="BG48" s="463" t="s">
        <v>14</v>
      </c>
      <c r="BH48" s="464">
        <v>5199</v>
      </c>
      <c r="BI48" s="465">
        <v>100</v>
      </c>
      <c r="BJ48" s="465">
        <v>100</v>
      </c>
      <c r="BK48" s="466"/>
      <c r="BL48" s="451"/>
      <c r="BM48" s="463"/>
      <c r="BN48" s="463" t="s">
        <v>14</v>
      </c>
      <c r="BO48" s="464">
        <v>250517145</v>
      </c>
      <c r="BP48" s="465">
        <v>100</v>
      </c>
      <c r="BQ48" s="465">
        <v>100</v>
      </c>
      <c r="BR48" s="466"/>
    </row>
    <row r="52" spans="2:70" x14ac:dyDescent="0.35">
      <c r="B52" s="748" t="s">
        <v>58</v>
      </c>
      <c r="C52" s="748"/>
      <c r="D52" s="748"/>
      <c r="E52" s="748"/>
      <c r="F52" s="748"/>
      <c r="G52" s="748"/>
      <c r="H52" s="748"/>
      <c r="I52" s="748"/>
      <c r="J52" s="748"/>
      <c r="K52" s="748"/>
      <c r="L52" s="748"/>
      <c r="M52" s="748"/>
      <c r="N52" s="748"/>
      <c r="P52" s="748" t="s">
        <v>58</v>
      </c>
      <c r="Q52" s="748"/>
      <c r="R52" s="748"/>
      <c r="S52" s="748"/>
      <c r="T52" s="748"/>
      <c r="U52" s="748"/>
      <c r="V52" s="748"/>
      <c r="W52" s="748"/>
      <c r="X52" s="748"/>
      <c r="Y52" s="748"/>
      <c r="Z52" s="748"/>
      <c r="AA52" s="748"/>
      <c r="AB52" s="748"/>
      <c r="AD52" s="748" t="s">
        <v>58</v>
      </c>
      <c r="AE52" s="748"/>
      <c r="AF52" s="748"/>
      <c r="AG52" s="748"/>
      <c r="AH52" s="748"/>
      <c r="AI52" s="748"/>
      <c r="AJ52" s="748"/>
      <c r="AK52" s="748"/>
      <c r="AL52" s="748"/>
      <c r="AM52" s="748"/>
      <c r="AN52" s="748"/>
      <c r="AO52" s="748"/>
      <c r="AP52" s="748"/>
      <c r="AR52" s="748" t="s">
        <v>58</v>
      </c>
      <c r="AS52" s="748"/>
      <c r="AT52" s="748"/>
      <c r="AU52" s="748"/>
      <c r="AV52" s="748"/>
      <c r="AW52" s="748"/>
      <c r="AX52" s="748"/>
      <c r="AY52" s="748"/>
      <c r="AZ52" s="748"/>
      <c r="BA52" s="748"/>
      <c r="BB52" s="748"/>
      <c r="BC52" s="748"/>
      <c r="BD52" s="748"/>
      <c r="BF52" s="748" t="s">
        <v>58</v>
      </c>
      <c r="BG52" s="748"/>
      <c r="BH52" s="748"/>
      <c r="BI52" s="748"/>
      <c r="BJ52" s="748"/>
      <c r="BK52" s="748"/>
      <c r="BL52" s="748"/>
      <c r="BM52" s="748"/>
      <c r="BN52" s="748"/>
      <c r="BO52" s="748"/>
      <c r="BP52" s="748"/>
      <c r="BQ52" s="748"/>
      <c r="BR52" s="748"/>
    </row>
    <row r="54" spans="2:70" x14ac:dyDescent="0.35">
      <c r="B54" s="748" t="s">
        <v>16</v>
      </c>
      <c r="C54" s="748"/>
      <c r="D54" s="748"/>
      <c r="E54" s="748"/>
      <c r="F54" s="748"/>
      <c r="G54" s="748"/>
      <c r="H54" s="17"/>
      <c r="I54" s="748" t="s">
        <v>17</v>
      </c>
      <c r="J54" s="748"/>
      <c r="K54" s="748"/>
      <c r="L54" s="748"/>
      <c r="M54" s="748"/>
      <c r="N54" s="748"/>
      <c r="P54" s="748" t="s">
        <v>16</v>
      </c>
      <c r="Q54" s="748"/>
      <c r="R54" s="748"/>
      <c r="S54" s="748"/>
      <c r="T54" s="748"/>
      <c r="U54" s="748"/>
      <c r="V54" s="17"/>
      <c r="W54" s="748" t="s">
        <v>17</v>
      </c>
      <c r="X54" s="748"/>
      <c r="Y54" s="748"/>
      <c r="Z54" s="748"/>
      <c r="AA54" s="748"/>
      <c r="AB54" s="748"/>
      <c r="AD54" s="748" t="s">
        <v>16</v>
      </c>
      <c r="AE54" s="748"/>
      <c r="AF54" s="748"/>
      <c r="AG54" s="748"/>
      <c r="AH54" s="748"/>
      <c r="AI54" s="748"/>
      <c r="AJ54" s="17"/>
      <c r="AK54" s="748" t="s">
        <v>17</v>
      </c>
      <c r="AL54" s="748"/>
      <c r="AM54" s="748"/>
      <c r="AN54" s="748"/>
      <c r="AO54" s="748"/>
      <c r="AP54" s="748"/>
      <c r="AR54" s="748" t="s">
        <v>16</v>
      </c>
      <c r="AS54" s="748"/>
      <c r="AT54" s="748"/>
      <c r="AU54" s="748"/>
      <c r="AV54" s="748"/>
      <c r="AW54" s="748"/>
      <c r="AX54" s="17"/>
      <c r="AY54" s="748" t="s">
        <v>17</v>
      </c>
      <c r="AZ54" s="748"/>
      <c r="BA54" s="748"/>
      <c r="BB54" s="748"/>
      <c r="BC54" s="748"/>
      <c r="BD54" s="748"/>
      <c r="BF54" s="748" t="s">
        <v>16</v>
      </c>
      <c r="BG54" s="748"/>
      <c r="BH54" s="748"/>
      <c r="BI54" s="748"/>
      <c r="BJ54" s="748"/>
      <c r="BK54" s="748"/>
      <c r="BL54" s="17"/>
      <c r="BM54" s="748" t="s">
        <v>17</v>
      </c>
      <c r="BN54" s="748"/>
      <c r="BO54" s="748"/>
      <c r="BP54" s="748"/>
      <c r="BQ54" s="748"/>
      <c r="BR54" s="748"/>
    </row>
    <row r="56" spans="2:70" ht="14.5" customHeight="1" x14ac:dyDescent="0.35">
      <c r="B56" s="770" t="s">
        <v>1</v>
      </c>
      <c r="C56" s="770"/>
      <c r="D56" s="770"/>
      <c r="E56" s="770"/>
      <c r="F56" s="770"/>
      <c r="G56" s="770"/>
      <c r="H56" s="253"/>
      <c r="I56" s="770" t="s">
        <v>1</v>
      </c>
      <c r="J56" s="770"/>
      <c r="K56" s="770"/>
      <c r="L56" s="770"/>
      <c r="M56" s="770"/>
      <c r="N56" s="770"/>
      <c r="P56" s="768" t="s">
        <v>1</v>
      </c>
      <c r="Q56" s="768"/>
      <c r="R56" s="768"/>
      <c r="S56" s="768"/>
      <c r="T56" s="768"/>
      <c r="U56" s="768"/>
      <c r="V56" s="451"/>
      <c r="W56" s="768" t="s">
        <v>1</v>
      </c>
      <c r="X56" s="768"/>
      <c r="Y56" s="768"/>
      <c r="Z56" s="768"/>
      <c r="AA56" s="768"/>
      <c r="AB56" s="768"/>
      <c r="AD56" s="768" t="s">
        <v>1</v>
      </c>
      <c r="AE56" s="768"/>
      <c r="AF56" s="768"/>
      <c r="AG56" s="768"/>
      <c r="AH56" s="768"/>
      <c r="AI56" s="768"/>
      <c r="AJ56" s="451"/>
      <c r="AK56" s="768" t="s">
        <v>1</v>
      </c>
      <c r="AL56" s="768"/>
      <c r="AM56" s="768"/>
      <c r="AN56" s="768"/>
      <c r="AO56" s="768"/>
      <c r="AP56" s="768"/>
      <c r="AR56" s="768" t="s">
        <v>1</v>
      </c>
      <c r="AS56" s="768"/>
      <c r="AT56" s="768"/>
      <c r="AU56" s="768"/>
      <c r="AV56" s="768"/>
      <c r="AW56" s="768"/>
      <c r="AX56" s="451"/>
      <c r="AY56" s="768" t="s">
        <v>1</v>
      </c>
      <c r="AZ56" s="768"/>
      <c r="BA56" s="768"/>
      <c r="BB56" s="768"/>
      <c r="BC56" s="768"/>
      <c r="BD56" s="768"/>
      <c r="BF56" s="467" t="s">
        <v>1</v>
      </c>
      <c r="BG56" s="467"/>
      <c r="BH56" s="467"/>
      <c r="BI56" s="467"/>
      <c r="BJ56" s="467"/>
      <c r="BK56" s="467"/>
      <c r="BL56" s="451"/>
      <c r="BM56" s="467" t="s">
        <v>1</v>
      </c>
      <c r="BN56" s="467"/>
      <c r="BO56" s="467"/>
      <c r="BP56" s="467"/>
      <c r="BQ56" s="467"/>
      <c r="BR56" s="467"/>
    </row>
    <row r="57" spans="2:70" ht="24" x14ac:dyDescent="0.35">
      <c r="B57" s="776" t="s">
        <v>0</v>
      </c>
      <c r="C57" s="776"/>
      <c r="D57" s="254" t="s">
        <v>2</v>
      </c>
      <c r="E57" s="255" t="s">
        <v>3</v>
      </c>
      <c r="F57" s="255" t="s">
        <v>4</v>
      </c>
      <c r="G57" s="256" t="s">
        <v>5</v>
      </c>
      <c r="H57" s="253"/>
      <c r="I57" s="776" t="s">
        <v>0</v>
      </c>
      <c r="J57" s="776"/>
      <c r="K57" s="254" t="s">
        <v>2</v>
      </c>
      <c r="L57" s="255" t="s">
        <v>3</v>
      </c>
      <c r="M57" s="255" t="s">
        <v>4</v>
      </c>
      <c r="N57" s="256" t="s">
        <v>5</v>
      </c>
      <c r="P57" s="769" t="s">
        <v>0</v>
      </c>
      <c r="Q57" s="769"/>
      <c r="R57" s="452" t="s">
        <v>2</v>
      </c>
      <c r="S57" s="453" t="s">
        <v>3</v>
      </c>
      <c r="T57" s="453" t="s">
        <v>4</v>
      </c>
      <c r="U57" s="454" t="s">
        <v>5</v>
      </c>
      <c r="V57" s="451"/>
      <c r="W57" s="769" t="s">
        <v>0</v>
      </c>
      <c r="X57" s="769"/>
      <c r="Y57" s="452" t="s">
        <v>2</v>
      </c>
      <c r="Z57" s="453" t="s">
        <v>3</v>
      </c>
      <c r="AA57" s="453" t="s">
        <v>4</v>
      </c>
      <c r="AB57" s="454" t="s">
        <v>5</v>
      </c>
      <c r="AD57" s="769" t="s">
        <v>0</v>
      </c>
      <c r="AE57" s="769"/>
      <c r="AF57" s="452" t="s">
        <v>2</v>
      </c>
      <c r="AG57" s="453" t="s">
        <v>3</v>
      </c>
      <c r="AH57" s="453" t="s">
        <v>4</v>
      </c>
      <c r="AI57" s="454" t="s">
        <v>5</v>
      </c>
      <c r="AJ57" s="451"/>
      <c r="AK57" s="769" t="s">
        <v>0</v>
      </c>
      <c r="AL57" s="769"/>
      <c r="AM57" s="452" t="s">
        <v>2</v>
      </c>
      <c r="AN57" s="453" t="s">
        <v>3</v>
      </c>
      <c r="AO57" s="453" t="s">
        <v>4</v>
      </c>
      <c r="AP57" s="454" t="s">
        <v>5</v>
      </c>
      <c r="AR57" s="769" t="s">
        <v>0</v>
      </c>
      <c r="AS57" s="769"/>
      <c r="AT57" s="452" t="s">
        <v>2</v>
      </c>
      <c r="AU57" s="453" t="s">
        <v>3</v>
      </c>
      <c r="AV57" s="453" t="s">
        <v>4</v>
      </c>
      <c r="AW57" s="454" t="s">
        <v>5</v>
      </c>
      <c r="AX57" s="451"/>
      <c r="AY57" s="769" t="s">
        <v>0</v>
      </c>
      <c r="AZ57" s="769"/>
      <c r="BA57" s="452" t="s">
        <v>2</v>
      </c>
      <c r="BB57" s="453" t="s">
        <v>3</v>
      </c>
      <c r="BC57" s="453" t="s">
        <v>4</v>
      </c>
      <c r="BD57" s="454" t="s">
        <v>5</v>
      </c>
      <c r="BF57" s="574"/>
      <c r="BG57" s="574"/>
      <c r="BH57" s="452" t="s">
        <v>2</v>
      </c>
      <c r="BI57" s="453" t="s">
        <v>3</v>
      </c>
      <c r="BJ57" s="453" t="s">
        <v>4</v>
      </c>
      <c r="BK57" s="454" t="s">
        <v>5</v>
      </c>
      <c r="BL57" s="451"/>
      <c r="BM57" s="574"/>
      <c r="BN57" s="574"/>
      <c r="BO57" s="452" t="s">
        <v>2</v>
      </c>
      <c r="BP57" s="453" t="s">
        <v>3</v>
      </c>
      <c r="BQ57" s="453" t="s">
        <v>4</v>
      </c>
      <c r="BR57" s="454" t="s">
        <v>5</v>
      </c>
    </row>
    <row r="58" spans="2:70" ht="23" x14ac:dyDescent="0.35">
      <c r="B58" s="777" t="s">
        <v>6</v>
      </c>
      <c r="C58" s="257" t="s">
        <v>7</v>
      </c>
      <c r="D58" s="258">
        <v>53</v>
      </c>
      <c r="E58" s="259">
        <v>28.342245989304814</v>
      </c>
      <c r="F58" s="259">
        <v>28.342245989304814</v>
      </c>
      <c r="G58" s="260">
        <v>28.342245989304814</v>
      </c>
      <c r="H58" s="253"/>
      <c r="I58" s="777" t="s">
        <v>6</v>
      </c>
      <c r="J58" s="257" t="s">
        <v>7</v>
      </c>
      <c r="K58" s="258">
        <v>4877307.8133609006</v>
      </c>
      <c r="L58" s="259">
        <v>23.18201672727319</v>
      </c>
      <c r="M58" s="259">
        <v>23.182016727273187</v>
      </c>
      <c r="N58" s="260">
        <v>23.182016727273187</v>
      </c>
      <c r="P58" s="765" t="s">
        <v>6</v>
      </c>
      <c r="Q58" s="455" t="s">
        <v>7</v>
      </c>
      <c r="R58" s="456">
        <v>157</v>
      </c>
      <c r="S58" s="457">
        <v>37.649880095923258</v>
      </c>
      <c r="T58" s="457">
        <v>37.649880095923258</v>
      </c>
      <c r="U58" s="458">
        <v>37.649880095923258</v>
      </c>
      <c r="V58" s="451"/>
      <c r="W58" s="765" t="s">
        <v>6</v>
      </c>
      <c r="X58" s="455" t="s">
        <v>7</v>
      </c>
      <c r="Y58" s="456">
        <v>8145738.0083383229</v>
      </c>
      <c r="Z58" s="457">
        <v>38.301656251262557</v>
      </c>
      <c r="AA58" s="457">
        <v>38.301656251262564</v>
      </c>
      <c r="AB58" s="458">
        <v>38.301656251262564</v>
      </c>
      <c r="AD58" s="765" t="s">
        <v>6</v>
      </c>
      <c r="AE58" s="455" t="s">
        <v>7</v>
      </c>
      <c r="AF58" s="456">
        <v>135</v>
      </c>
      <c r="AG58" s="457">
        <v>31.395348837209301</v>
      </c>
      <c r="AH58" s="457">
        <v>31.395348837209301</v>
      </c>
      <c r="AI58" s="458">
        <v>31.395348837209301</v>
      </c>
      <c r="AJ58" s="451"/>
      <c r="AK58" s="765" t="s">
        <v>6</v>
      </c>
      <c r="AL58" s="455" t="s">
        <v>7</v>
      </c>
      <c r="AM58" s="456">
        <v>6230090.8676710827</v>
      </c>
      <c r="AN58" s="457">
        <v>30.558686164266341</v>
      </c>
      <c r="AO58" s="457">
        <v>30.558686164266312</v>
      </c>
      <c r="AP58" s="458">
        <v>30.558686164266312</v>
      </c>
      <c r="AR58" s="765" t="s">
        <v>6</v>
      </c>
      <c r="AS58" s="455" t="s">
        <v>7</v>
      </c>
      <c r="AT58" s="456">
        <v>147</v>
      </c>
      <c r="AU58" s="457">
        <v>33.87096774193548</v>
      </c>
      <c r="AV58" s="457">
        <v>33.87096774193548</v>
      </c>
      <c r="AW58" s="458">
        <v>33.87096774193548</v>
      </c>
      <c r="AX58" s="451"/>
      <c r="AY58" s="765" t="s">
        <v>6</v>
      </c>
      <c r="AZ58" s="455" t="s">
        <v>7</v>
      </c>
      <c r="BA58" s="456">
        <v>8154468.9060430927</v>
      </c>
      <c r="BB58" s="457">
        <v>35.727478016858285</v>
      </c>
      <c r="BC58" s="457">
        <v>35.72747801685825</v>
      </c>
      <c r="BD58" s="458">
        <v>35.72747801685825</v>
      </c>
      <c r="BF58" s="455" t="s">
        <v>6</v>
      </c>
      <c r="BG58" s="455" t="s">
        <v>7</v>
      </c>
      <c r="BH58" s="456">
        <v>128</v>
      </c>
      <c r="BI58" s="457">
        <v>30.8</v>
      </c>
      <c r="BJ58" s="457">
        <v>30.8</v>
      </c>
      <c r="BK58" s="458">
        <v>30.8</v>
      </c>
      <c r="BL58" s="451"/>
      <c r="BM58" s="455" t="s">
        <v>6</v>
      </c>
      <c r="BN58" s="455" t="s">
        <v>7</v>
      </c>
      <c r="BO58" s="456">
        <v>6860572</v>
      </c>
      <c r="BP58" s="457">
        <v>30.6</v>
      </c>
      <c r="BQ58" s="457">
        <v>30.6</v>
      </c>
      <c r="BR58" s="458">
        <v>30.6</v>
      </c>
    </row>
    <row r="59" spans="2:70" ht="23" x14ac:dyDescent="0.35">
      <c r="B59" s="778"/>
      <c r="C59" s="261" t="s">
        <v>8</v>
      </c>
      <c r="D59" s="262">
        <v>29</v>
      </c>
      <c r="E59" s="263">
        <v>15.508021390374333</v>
      </c>
      <c r="F59" s="263">
        <v>15.508021390374333</v>
      </c>
      <c r="G59" s="264">
        <v>43.850267379679138</v>
      </c>
      <c r="H59" s="253"/>
      <c r="I59" s="778"/>
      <c r="J59" s="261" t="s">
        <v>8</v>
      </c>
      <c r="K59" s="262">
        <v>4339886.5863870401</v>
      </c>
      <c r="L59" s="263">
        <v>20.627634607044715</v>
      </c>
      <c r="M59" s="263">
        <v>20.627634607044712</v>
      </c>
      <c r="N59" s="264">
        <v>43.809651334317898</v>
      </c>
      <c r="P59" s="766"/>
      <c r="Q59" s="459" t="s">
        <v>8</v>
      </c>
      <c r="R59" s="460">
        <v>43</v>
      </c>
      <c r="S59" s="461">
        <v>10.311750599520384</v>
      </c>
      <c r="T59" s="461">
        <v>10.311750599520384</v>
      </c>
      <c r="U59" s="462">
        <v>47.961630695443645</v>
      </c>
      <c r="V59" s="451"/>
      <c r="W59" s="766"/>
      <c r="X59" s="459" t="s">
        <v>8</v>
      </c>
      <c r="Y59" s="460">
        <v>2271110.2437552409</v>
      </c>
      <c r="Z59" s="461">
        <v>10.678870812686398</v>
      </c>
      <c r="AA59" s="461">
        <v>10.6788708126864</v>
      </c>
      <c r="AB59" s="462">
        <v>48.980527063948962</v>
      </c>
      <c r="AD59" s="766"/>
      <c r="AE59" s="459" t="s">
        <v>8</v>
      </c>
      <c r="AF59" s="460">
        <v>36</v>
      </c>
      <c r="AG59" s="461">
        <v>8.3720930232558146</v>
      </c>
      <c r="AH59" s="461">
        <v>8.3720930232558146</v>
      </c>
      <c r="AI59" s="462">
        <v>39.767441860465112</v>
      </c>
      <c r="AJ59" s="451"/>
      <c r="AK59" s="766"/>
      <c r="AL59" s="459" t="s">
        <v>8</v>
      </c>
      <c r="AM59" s="460">
        <v>2108116.0872644708</v>
      </c>
      <c r="AN59" s="461">
        <v>10.3403400170049</v>
      </c>
      <c r="AO59" s="461">
        <v>10.340340017004891</v>
      </c>
      <c r="AP59" s="462">
        <v>40.899026181271203</v>
      </c>
      <c r="AR59" s="766"/>
      <c r="AS59" s="459" t="s">
        <v>8</v>
      </c>
      <c r="AT59" s="460">
        <v>48</v>
      </c>
      <c r="AU59" s="461">
        <v>11.059907834101383</v>
      </c>
      <c r="AV59" s="461">
        <v>11.059907834101383</v>
      </c>
      <c r="AW59" s="462">
        <v>44.930875576036868</v>
      </c>
      <c r="AX59" s="451"/>
      <c r="AY59" s="766"/>
      <c r="AZ59" s="459" t="s">
        <v>8</v>
      </c>
      <c r="BA59" s="460">
        <v>2670136.7837406769</v>
      </c>
      <c r="BB59" s="461">
        <v>11.698769636904615</v>
      </c>
      <c r="BC59" s="461">
        <v>11.698769636904602</v>
      </c>
      <c r="BD59" s="462">
        <v>47.426247653762857</v>
      </c>
      <c r="BF59" s="459"/>
      <c r="BG59" s="459" t="s">
        <v>8</v>
      </c>
      <c r="BH59" s="460">
        <v>53</v>
      </c>
      <c r="BI59" s="461">
        <v>12.7</v>
      </c>
      <c r="BJ59" s="461">
        <v>12.7</v>
      </c>
      <c r="BK59" s="462">
        <v>43.5</v>
      </c>
      <c r="BL59" s="451"/>
      <c r="BM59" s="459"/>
      <c r="BN59" s="459" t="s">
        <v>8</v>
      </c>
      <c r="BO59" s="460">
        <v>3343801</v>
      </c>
      <c r="BP59" s="461">
        <v>14.9</v>
      </c>
      <c r="BQ59" s="461">
        <v>14.9</v>
      </c>
      <c r="BR59" s="462">
        <v>45.6</v>
      </c>
    </row>
    <row r="60" spans="2:70" x14ac:dyDescent="0.35">
      <c r="B60" s="778"/>
      <c r="C60" s="261" t="s">
        <v>9</v>
      </c>
      <c r="D60" s="262">
        <v>8</v>
      </c>
      <c r="E60" s="263">
        <v>4.2780748663101598</v>
      </c>
      <c r="F60" s="263">
        <v>4.2780748663101598</v>
      </c>
      <c r="G60" s="264">
        <v>48.128342245989302</v>
      </c>
      <c r="H60" s="253"/>
      <c r="I60" s="778"/>
      <c r="J60" s="261" t="s">
        <v>9</v>
      </c>
      <c r="K60" s="262">
        <v>1002122.8641872081</v>
      </c>
      <c r="L60" s="263">
        <v>4.763125455549706</v>
      </c>
      <c r="M60" s="263">
        <v>4.7631254555497042</v>
      </c>
      <c r="N60" s="264">
        <v>48.572776789867611</v>
      </c>
      <c r="P60" s="766"/>
      <c r="Q60" s="459" t="s">
        <v>9</v>
      </c>
      <c r="R60" s="460">
        <v>5</v>
      </c>
      <c r="S60" s="461">
        <v>1.1990407673860912</v>
      </c>
      <c r="T60" s="461">
        <v>1.1990407673860912</v>
      </c>
      <c r="U60" s="462">
        <v>49.160671462829733</v>
      </c>
      <c r="V60" s="451"/>
      <c r="W60" s="766"/>
      <c r="X60" s="459" t="s">
        <v>9</v>
      </c>
      <c r="Y60" s="460">
        <v>276627.40919987927</v>
      </c>
      <c r="Z60" s="461">
        <v>1.3007155307481451</v>
      </c>
      <c r="AA60" s="461">
        <v>1.3007155307481453</v>
      </c>
      <c r="AB60" s="462">
        <v>50.281242594697105</v>
      </c>
      <c r="AD60" s="766"/>
      <c r="AE60" s="459" t="s">
        <v>9</v>
      </c>
      <c r="AF60" s="460">
        <v>7</v>
      </c>
      <c r="AG60" s="461">
        <v>1.6279069767441861</v>
      </c>
      <c r="AH60" s="461">
        <v>1.6279069767441861</v>
      </c>
      <c r="AI60" s="462">
        <v>41.395348837209298</v>
      </c>
      <c r="AJ60" s="451"/>
      <c r="AK60" s="766"/>
      <c r="AL60" s="459" t="s">
        <v>9</v>
      </c>
      <c r="AM60" s="460">
        <v>257482.12473067688</v>
      </c>
      <c r="AN60" s="461">
        <v>1.2629535603378044</v>
      </c>
      <c r="AO60" s="461">
        <v>1.2629535603378035</v>
      </c>
      <c r="AP60" s="462">
        <v>42.161979741609009</v>
      </c>
      <c r="AR60" s="766"/>
      <c r="AS60" s="459" t="s">
        <v>9</v>
      </c>
      <c r="AT60" s="460">
        <v>4</v>
      </c>
      <c r="AU60" s="461">
        <v>0.92165898617511521</v>
      </c>
      <c r="AV60" s="461">
        <v>0.92165898617511521</v>
      </c>
      <c r="AW60" s="462">
        <v>45.852534562211986</v>
      </c>
      <c r="AX60" s="451"/>
      <c r="AY60" s="766"/>
      <c r="AZ60" s="459" t="s">
        <v>9</v>
      </c>
      <c r="BA60" s="460">
        <v>230939.44104461293</v>
      </c>
      <c r="BB60" s="461">
        <v>1.0118235654847374</v>
      </c>
      <c r="BC60" s="461">
        <v>1.0118235654847365</v>
      </c>
      <c r="BD60" s="462">
        <v>48.438071219247597</v>
      </c>
      <c r="BF60" s="459"/>
      <c r="BG60" s="459" t="s">
        <v>9</v>
      </c>
      <c r="BH60" s="460">
        <v>15</v>
      </c>
      <c r="BI60" s="461">
        <v>3.6</v>
      </c>
      <c r="BJ60" s="461">
        <v>3.6</v>
      </c>
      <c r="BK60" s="462">
        <v>47.1</v>
      </c>
      <c r="BL60" s="451"/>
      <c r="BM60" s="459"/>
      <c r="BN60" s="459" t="s">
        <v>9</v>
      </c>
      <c r="BO60" s="460">
        <v>724748</v>
      </c>
      <c r="BP60" s="461">
        <v>3.2</v>
      </c>
      <c r="BQ60" s="461">
        <v>3.2</v>
      </c>
      <c r="BR60" s="462">
        <v>48.8</v>
      </c>
    </row>
    <row r="61" spans="2:70" x14ac:dyDescent="0.35">
      <c r="B61" s="778"/>
      <c r="C61" s="261" t="s">
        <v>10</v>
      </c>
      <c r="D61" s="262">
        <v>19</v>
      </c>
      <c r="E61" s="263">
        <v>10.160427807486631</v>
      </c>
      <c r="F61" s="263">
        <v>10.160427807486631</v>
      </c>
      <c r="G61" s="264">
        <v>58.288770053475936</v>
      </c>
      <c r="H61" s="253"/>
      <c r="I61" s="778"/>
      <c r="J61" s="261" t="s">
        <v>10</v>
      </c>
      <c r="K61" s="262">
        <v>2098659.3722500815</v>
      </c>
      <c r="L61" s="263">
        <v>9.9750023033352591</v>
      </c>
      <c r="M61" s="263">
        <v>9.9750023033352573</v>
      </c>
      <c r="N61" s="264">
        <v>58.54777909320287</v>
      </c>
      <c r="P61" s="766"/>
      <c r="Q61" s="459" t="s">
        <v>10</v>
      </c>
      <c r="R61" s="460">
        <v>18</v>
      </c>
      <c r="S61" s="461">
        <v>4.3165467625899279</v>
      </c>
      <c r="T61" s="461">
        <v>4.3165467625899279</v>
      </c>
      <c r="U61" s="462">
        <v>53.477218225419662</v>
      </c>
      <c r="V61" s="451"/>
      <c r="W61" s="766"/>
      <c r="X61" s="459" t="s">
        <v>10</v>
      </c>
      <c r="Y61" s="460">
        <v>845647.31722954591</v>
      </c>
      <c r="Z61" s="461">
        <v>3.9762748103576349</v>
      </c>
      <c r="AA61" s="461">
        <v>3.9762748103576357</v>
      </c>
      <c r="AB61" s="462">
        <v>54.257517405054742</v>
      </c>
      <c r="AD61" s="766"/>
      <c r="AE61" s="459" t="s">
        <v>10</v>
      </c>
      <c r="AF61" s="460">
        <v>32</v>
      </c>
      <c r="AG61" s="461">
        <v>7.441860465116279</v>
      </c>
      <c r="AH61" s="461">
        <v>7.441860465116279</v>
      </c>
      <c r="AI61" s="462">
        <v>48.837209302325576</v>
      </c>
      <c r="AJ61" s="451"/>
      <c r="AK61" s="766"/>
      <c r="AL61" s="459" t="s">
        <v>10</v>
      </c>
      <c r="AM61" s="460">
        <v>1522466.5389386667</v>
      </c>
      <c r="AN61" s="461">
        <v>7.467720479077891</v>
      </c>
      <c r="AO61" s="461">
        <v>7.4677204790778839</v>
      </c>
      <c r="AP61" s="462">
        <v>49.629700220686892</v>
      </c>
      <c r="AR61" s="766"/>
      <c r="AS61" s="459" t="s">
        <v>10</v>
      </c>
      <c r="AT61" s="460">
        <v>36</v>
      </c>
      <c r="AU61" s="461">
        <v>8.2949308755760374</v>
      </c>
      <c r="AV61" s="461">
        <v>8.2949308755760374</v>
      </c>
      <c r="AW61" s="462">
        <v>54.147465437788021</v>
      </c>
      <c r="AX61" s="451"/>
      <c r="AY61" s="766"/>
      <c r="AZ61" s="459" t="s">
        <v>10</v>
      </c>
      <c r="BA61" s="460">
        <v>2067944.0797408631</v>
      </c>
      <c r="BB61" s="461">
        <v>9.0603603374195618</v>
      </c>
      <c r="BC61" s="461">
        <v>9.0603603374195529</v>
      </c>
      <c r="BD61" s="462">
        <v>57.49843155666715</v>
      </c>
      <c r="BF61" s="459"/>
      <c r="BG61" s="459" t="s">
        <v>10</v>
      </c>
      <c r="BH61" s="460">
        <v>35</v>
      </c>
      <c r="BI61" s="461">
        <v>8.4</v>
      </c>
      <c r="BJ61" s="461">
        <v>8.4</v>
      </c>
      <c r="BK61" s="462">
        <v>55.5</v>
      </c>
      <c r="BL61" s="451"/>
      <c r="BM61" s="459"/>
      <c r="BN61" s="459" t="s">
        <v>10</v>
      </c>
      <c r="BO61" s="460">
        <v>2023033</v>
      </c>
      <c r="BP61" s="461">
        <v>9</v>
      </c>
      <c r="BQ61" s="461">
        <v>9</v>
      </c>
      <c r="BR61" s="462">
        <v>57.8</v>
      </c>
    </row>
    <row r="62" spans="2:70" x14ac:dyDescent="0.35">
      <c r="B62" s="778"/>
      <c r="C62" s="261" t="s">
        <v>11</v>
      </c>
      <c r="D62" s="262">
        <v>54</v>
      </c>
      <c r="E62" s="263">
        <v>28.877005347593581</v>
      </c>
      <c r="F62" s="263">
        <v>28.877005347593581</v>
      </c>
      <c r="G62" s="264">
        <v>87.165775401069524</v>
      </c>
      <c r="H62" s="253"/>
      <c r="I62" s="778"/>
      <c r="J62" s="261" t="s">
        <v>11</v>
      </c>
      <c r="K62" s="262">
        <v>5810976.831728762</v>
      </c>
      <c r="L62" s="263">
        <v>27.6197786299048</v>
      </c>
      <c r="M62" s="263">
        <v>27.619778629904797</v>
      </c>
      <c r="N62" s="264">
        <v>86.167557723107663</v>
      </c>
      <c r="P62" s="766"/>
      <c r="Q62" s="459" t="s">
        <v>11</v>
      </c>
      <c r="R62" s="460">
        <v>128</v>
      </c>
      <c r="S62" s="461">
        <v>30.69544364508393</v>
      </c>
      <c r="T62" s="461">
        <v>30.69544364508393</v>
      </c>
      <c r="U62" s="462">
        <v>84.172661870503589</v>
      </c>
      <c r="V62" s="451"/>
      <c r="W62" s="766"/>
      <c r="X62" s="459" t="s">
        <v>11</v>
      </c>
      <c r="Y62" s="460">
        <v>6130481.5206455532</v>
      </c>
      <c r="Z62" s="461">
        <v>28.825822242026973</v>
      </c>
      <c r="AA62" s="461">
        <v>28.825822242026977</v>
      </c>
      <c r="AB62" s="462">
        <v>83.083339647081729</v>
      </c>
      <c r="AD62" s="766"/>
      <c r="AE62" s="459" t="s">
        <v>11</v>
      </c>
      <c r="AF62" s="460">
        <v>122</v>
      </c>
      <c r="AG62" s="461">
        <v>28.372093023255811</v>
      </c>
      <c r="AH62" s="461">
        <v>28.372093023255811</v>
      </c>
      <c r="AI62" s="462">
        <v>77.20930232558139</v>
      </c>
      <c r="AJ62" s="451"/>
      <c r="AK62" s="766"/>
      <c r="AL62" s="459" t="s">
        <v>11</v>
      </c>
      <c r="AM62" s="460">
        <v>5641868.4533780226</v>
      </c>
      <c r="AN62" s="461">
        <v>27.673446681412994</v>
      </c>
      <c r="AO62" s="461">
        <v>27.673446681412965</v>
      </c>
      <c r="AP62" s="462">
        <v>77.303146902099868</v>
      </c>
      <c r="AR62" s="766"/>
      <c r="AS62" s="459" t="s">
        <v>11</v>
      </c>
      <c r="AT62" s="460">
        <v>138</v>
      </c>
      <c r="AU62" s="461">
        <v>31.797235023041477</v>
      </c>
      <c r="AV62" s="461">
        <v>31.797235023041477</v>
      </c>
      <c r="AW62" s="462">
        <v>85.944700460829495</v>
      </c>
      <c r="AX62" s="451"/>
      <c r="AY62" s="766"/>
      <c r="AZ62" s="459" t="s">
        <v>11</v>
      </c>
      <c r="BA62" s="460">
        <v>6684882.4606981063</v>
      </c>
      <c r="BB62" s="461">
        <v>29.288724245778734</v>
      </c>
      <c r="BC62" s="461">
        <v>29.288724245778702</v>
      </c>
      <c r="BD62" s="462">
        <v>86.787155802445852</v>
      </c>
      <c r="BF62" s="459"/>
      <c r="BG62" s="459" t="s">
        <v>11</v>
      </c>
      <c r="BH62" s="460">
        <v>129</v>
      </c>
      <c r="BI62" s="461">
        <v>31</v>
      </c>
      <c r="BJ62" s="461">
        <v>31</v>
      </c>
      <c r="BK62" s="462">
        <v>86.5</v>
      </c>
      <c r="BL62" s="451"/>
      <c r="BM62" s="459"/>
      <c r="BN62" s="459" t="s">
        <v>11</v>
      </c>
      <c r="BO62" s="460">
        <v>6614503</v>
      </c>
      <c r="BP62" s="461">
        <v>29.5</v>
      </c>
      <c r="BQ62" s="461">
        <v>29.5</v>
      </c>
      <c r="BR62" s="462">
        <v>87.4</v>
      </c>
    </row>
    <row r="63" spans="2:70" x14ac:dyDescent="0.35">
      <c r="B63" s="778"/>
      <c r="C63" s="261" t="s">
        <v>12</v>
      </c>
      <c r="D63" s="262">
        <v>13</v>
      </c>
      <c r="E63" s="263">
        <v>6.9518716577540109</v>
      </c>
      <c r="F63" s="263">
        <v>6.9518716577540109</v>
      </c>
      <c r="G63" s="264">
        <v>94.117647058823522</v>
      </c>
      <c r="H63" s="253"/>
      <c r="I63" s="778"/>
      <c r="J63" s="261" t="s">
        <v>12</v>
      </c>
      <c r="K63" s="262">
        <v>1289470.5434888008</v>
      </c>
      <c r="L63" s="263">
        <v>6.1288991493618301</v>
      </c>
      <c r="M63" s="263">
        <v>6.1288991493618283</v>
      </c>
      <c r="N63" s="264">
        <v>92.296456872469491</v>
      </c>
      <c r="P63" s="766"/>
      <c r="Q63" s="459" t="s">
        <v>12</v>
      </c>
      <c r="R63" s="460">
        <v>55</v>
      </c>
      <c r="S63" s="461">
        <v>13.189448441247004</v>
      </c>
      <c r="T63" s="461">
        <v>13.189448441247004</v>
      </c>
      <c r="U63" s="462">
        <v>97.362110311750598</v>
      </c>
      <c r="V63" s="451"/>
      <c r="W63" s="766"/>
      <c r="X63" s="459" t="s">
        <v>12</v>
      </c>
      <c r="Y63" s="460">
        <v>2938249.7126292619</v>
      </c>
      <c r="Z63" s="461">
        <v>13.815793039046484</v>
      </c>
      <c r="AA63" s="461">
        <v>13.815793039046486</v>
      </c>
      <c r="AB63" s="462">
        <v>96.899132686128226</v>
      </c>
      <c r="AD63" s="766"/>
      <c r="AE63" s="459" t="s">
        <v>12</v>
      </c>
      <c r="AF63" s="460">
        <v>76</v>
      </c>
      <c r="AG63" s="461">
        <v>17.674418604651162</v>
      </c>
      <c r="AH63" s="461">
        <v>17.674418604651162</v>
      </c>
      <c r="AI63" s="462">
        <v>94.883720930232556</v>
      </c>
      <c r="AJ63" s="451"/>
      <c r="AK63" s="766"/>
      <c r="AL63" s="459" t="s">
        <v>12</v>
      </c>
      <c r="AM63" s="460">
        <v>3433095.5236128019</v>
      </c>
      <c r="AN63" s="461">
        <v>16.83938339044624</v>
      </c>
      <c r="AO63" s="461">
        <v>16.839383390446226</v>
      </c>
      <c r="AP63" s="462">
        <v>94.142530292546084</v>
      </c>
      <c r="AR63" s="766"/>
      <c r="AS63" s="459" t="s">
        <v>12</v>
      </c>
      <c r="AT63" s="460">
        <v>51</v>
      </c>
      <c r="AU63" s="461">
        <v>11.751152073732719</v>
      </c>
      <c r="AV63" s="461">
        <v>11.751152073732719</v>
      </c>
      <c r="AW63" s="462">
        <v>97.695852534562206</v>
      </c>
      <c r="AX63" s="451"/>
      <c r="AY63" s="766"/>
      <c r="AZ63" s="459" t="s">
        <v>12</v>
      </c>
      <c r="BA63" s="460">
        <v>2413951.4874410909</v>
      </c>
      <c r="BB63" s="461">
        <v>10.576335466482698</v>
      </c>
      <c r="BC63" s="461">
        <v>10.576335466482687</v>
      </c>
      <c r="BD63" s="462">
        <v>97.363491268928541</v>
      </c>
      <c r="BF63" s="459"/>
      <c r="BG63" s="459" t="s">
        <v>12</v>
      </c>
      <c r="BH63" s="460">
        <v>41</v>
      </c>
      <c r="BI63" s="461">
        <v>9.9</v>
      </c>
      <c r="BJ63" s="461">
        <v>9.9</v>
      </c>
      <c r="BK63" s="462">
        <v>96.4</v>
      </c>
      <c r="BL63" s="451"/>
      <c r="BM63" s="459"/>
      <c r="BN63" s="459" t="s">
        <v>12</v>
      </c>
      <c r="BO63" s="460">
        <v>1941736</v>
      </c>
      <c r="BP63" s="461">
        <v>8.6999999999999993</v>
      </c>
      <c r="BQ63" s="461">
        <v>8.6999999999999993</v>
      </c>
      <c r="BR63" s="462">
        <v>96</v>
      </c>
    </row>
    <row r="64" spans="2:70" x14ac:dyDescent="0.35">
      <c r="B64" s="778"/>
      <c r="C64" s="261" t="s">
        <v>13</v>
      </c>
      <c r="D64" s="262">
        <v>11</v>
      </c>
      <c r="E64" s="263">
        <v>5.8823529411764701</v>
      </c>
      <c r="F64" s="263">
        <v>5.8823529411764701</v>
      </c>
      <c r="G64" s="264">
        <v>100</v>
      </c>
      <c r="H64" s="253"/>
      <c r="I64" s="778"/>
      <c r="J64" s="261" t="s">
        <v>13</v>
      </c>
      <c r="K64" s="262">
        <v>1620762.8321768846</v>
      </c>
      <c r="L64" s="263">
        <v>7.7035431275305069</v>
      </c>
      <c r="M64" s="263">
        <v>7.703543127530506</v>
      </c>
      <c r="N64" s="264">
        <v>100</v>
      </c>
      <c r="P64" s="766"/>
      <c r="Q64" s="459" t="s">
        <v>13</v>
      </c>
      <c r="R64" s="460">
        <v>11</v>
      </c>
      <c r="S64" s="461">
        <v>2.6378896882494005</v>
      </c>
      <c r="T64" s="461">
        <v>2.6378896882494005</v>
      </c>
      <c r="U64" s="462">
        <v>100</v>
      </c>
      <c r="V64" s="451"/>
      <c r="W64" s="766"/>
      <c r="X64" s="459" t="s">
        <v>13</v>
      </c>
      <c r="Y64" s="460">
        <v>659471.55318085395</v>
      </c>
      <c r="Z64" s="461">
        <v>3.1008673138717753</v>
      </c>
      <c r="AA64" s="461">
        <v>3.1008673138717762</v>
      </c>
      <c r="AB64" s="462">
        <v>100</v>
      </c>
      <c r="AD64" s="766"/>
      <c r="AE64" s="459" t="s">
        <v>13</v>
      </c>
      <c r="AF64" s="460">
        <v>22</v>
      </c>
      <c r="AG64" s="461">
        <v>5.1162790697674421</v>
      </c>
      <c r="AH64" s="461">
        <v>5.1162790697674421</v>
      </c>
      <c r="AI64" s="462">
        <v>100</v>
      </c>
      <c r="AJ64" s="451"/>
      <c r="AK64" s="766"/>
      <c r="AL64" s="459" t="s">
        <v>13</v>
      </c>
      <c r="AM64" s="460">
        <v>1194179.8916322878</v>
      </c>
      <c r="AN64" s="461">
        <v>5.8574697074539186</v>
      </c>
      <c r="AO64" s="461">
        <v>5.8574697074539142</v>
      </c>
      <c r="AP64" s="462">
        <v>100</v>
      </c>
      <c r="AR64" s="766"/>
      <c r="AS64" s="459" t="s">
        <v>13</v>
      </c>
      <c r="AT64" s="460">
        <v>10</v>
      </c>
      <c r="AU64" s="461">
        <v>2.3041474654377883</v>
      </c>
      <c r="AV64" s="461">
        <v>2.3041474654377883</v>
      </c>
      <c r="AW64" s="462">
        <v>100</v>
      </c>
      <c r="AX64" s="451"/>
      <c r="AY64" s="766"/>
      <c r="AZ64" s="459" t="s">
        <v>13</v>
      </c>
      <c r="BA64" s="460">
        <v>601758.91670519381</v>
      </c>
      <c r="BB64" s="461">
        <v>2.6365087310714497</v>
      </c>
      <c r="BC64" s="461">
        <v>2.6365087310714475</v>
      </c>
      <c r="BD64" s="462">
        <v>100</v>
      </c>
      <c r="BF64" s="459"/>
      <c r="BG64" s="459" t="s">
        <v>13</v>
      </c>
      <c r="BH64" s="460">
        <v>15</v>
      </c>
      <c r="BI64" s="461">
        <v>3.6</v>
      </c>
      <c r="BJ64" s="461">
        <v>3.6</v>
      </c>
      <c r="BK64" s="462">
        <v>100</v>
      </c>
      <c r="BL64" s="451"/>
      <c r="BM64" s="459"/>
      <c r="BN64" s="459" t="s">
        <v>13</v>
      </c>
      <c r="BO64" s="460">
        <v>885157</v>
      </c>
      <c r="BP64" s="461">
        <v>4</v>
      </c>
      <c r="BQ64" s="461">
        <v>4</v>
      </c>
      <c r="BR64" s="462">
        <v>100</v>
      </c>
    </row>
    <row r="65" spans="2:70" x14ac:dyDescent="0.35">
      <c r="B65" s="779"/>
      <c r="C65" s="265" t="s">
        <v>14</v>
      </c>
      <c r="D65" s="266">
        <v>187</v>
      </c>
      <c r="E65" s="267">
        <v>100</v>
      </c>
      <c r="F65" s="267">
        <v>100</v>
      </c>
      <c r="G65" s="268"/>
      <c r="H65" s="253"/>
      <c r="I65" s="779"/>
      <c r="J65" s="265" t="s">
        <v>14</v>
      </c>
      <c r="K65" s="266">
        <v>21039186.84357968</v>
      </c>
      <c r="L65" s="267">
        <v>100.00000000000003</v>
      </c>
      <c r="M65" s="267">
        <v>100</v>
      </c>
      <c r="N65" s="268"/>
      <c r="P65" s="767"/>
      <c r="Q65" s="463" t="s">
        <v>14</v>
      </c>
      <c r="R65" s="464">
        <v>417</v>
      </c>
      <c r="S65" s="465">
        <v>100</v>
      </c>
      <c r="T65" s="465">
        <v>100</v>
      </c>
      <c r="U65" s="466"/>
      <c r="V65" s="451"/>
      <c r="W65" s="767"/>
      <c r="X65" s="463" t="s">
        <v>14</v>
      </c>
      <c r="Y65" s="464">
        <v>21267325.764978662</v>
      </c>
      <c r="Z65" s="465">
        <v>99.999999999999972</v>
      </c>
      <c r="AA65" s="465">
        <v>100</v>
      </c>
      <c r="AB65" s="466"/>
      <c r="AD65" s="767"/>
      <c r="AE65" s="463" t="s">
        <v>14</v>
      </c>
      <c r="AF65" s="464">
        <v>430</v>
      </c>
      <c r="AG65" s="465">
        <v>100</v>
      </c>
      <c r="AH65" s="465">
        <v>100</v>
      </c>
      <c r="AI65" s="466"/>
      <c r="AJ65" s="451"/>
      <c r="AK65" s="767"/>
      <c r="AL65" s="463" t="s">
        <v>14</v>
      </c>
      <c r="AM65" s="464">
        <v>20387299.48722801</v>
      </c>
      <c r="AN65" s="465">
        <v>100.00000000000009</v>
      </c>
      <c r="AO65" s="465">
        <v>100</v>
      </c>
      <c r="AP65" s="466"/>
      <c r="AR65" s="767"/>
      <c r="AS65" s="463" t="s">
        <v>14</v>
      </c>
      <c r="AT65" s="464">
        <v>434</v>
      </c>
      <c r="AU65" s="465">
        <v>100</v>
      </c>
      <c r="AV65" s="465">
        <v>100</v>
      </c>
      <c r="AW65" s="466"/>
      <c r="AX65" s="451"/>
      <c r="AY65" s="767"/>
      <c r="AZ65" s="463" t="s">
        <v>14</v>
      </c>
      <c r="BA65" s="464">
        <v>22824082.075413641</v>
      </c>
      <c r="BB65" s="465">
        <v>100.00000000000009</v>
      </c>
      <c r="BC65" s="465">
        <v>100</v>
      </c>
      <c r="BD65" s="466"/>
      <c r="BF65" s="463"/>
      <c r="BG65" s="463" t="s">
        <v>14</v>
      </c>
      <c r="BH65" s="464">
        <v>416</v>
      </c>
      <c r="BI65" s="465">
        <v>100</v>
      </c>
      <c r="BJ65" s="465">
        <v>100</v>
      </c>
      <c r="BK65" s="466"/>
      <c r="BL65" s="451"/>
      <c r="BM65" s="463"/>
      <c r="BN65" s="463" t="s">
        <v>14</v>
      </c>
      <c r="BO65" s="464">
        <v>22393549</v>
      </c>
      <c r="BP65" s="465">
        <v>100</v>
      </c>
      <c r="BQ65" s="465">
        <v>100</v>
      </c>
      <c r="BR65" s="466"/>
    </row>
    <row r="67" spans="2:70" x14ac:dyDescent="0.35">
      <c r="B67" s="770" t="s">
        <v>18</v>
      </c>
      <c r="C67" s="770"/>
      <c r="D67" s="770"/>
      <c r="E67" s="770"/>
      <c r="F67" s="770"/>
      <c r="G67" s="770"/>
      <c r="H67" s="253"/>
      <c r="I67" s="770" t="s">
        <v>18</v>
      </c>
      <c r="J67" s="770"/>
      <c r="K67" s="770"/>
      <c r="L67" s="770"/>
      <c r="M67" s="770"/>
      <c r="N67" s="770"/>
      <c r="P67" s="768" t="s">
        <v>18</v>
      </c>
      <c r="Q67" s="768"/>
      <c r="R67" s="768"/>
      <c r="S67" s="768"/>
      <c r="T67" s="768"/>
      <c r="U67" s="768"/>
      <c r="V67" s="451"/>
      <c r="W67" s="768" t="s">
        <v>18</v>
      </c>
      <c r="X67" s="768"/>
      <c r="Y67" s="768"/>
      <c r="Z67" s="768"/>
      <c r="AA67" s="768"/>
      <c r="AB67" s="768"/>
      <c r="AD67" s="768" t="s">
        <v>18</v>
      </c>
      <c r="AE67" s="768"/>
      <c r="AF67" s="768"/>
      <c r="AG67" s="768"/>
      <c r="AH67" s="768"/>
      <c r="AI67" s="768"/>
      <c r="AJ67" s="451"/>
      <c r="AK67" s="768" t="s">
        <v>18</v>
      </c>
      <c r="AL67" s="768"/>
      <c r="AM67" s="768"/>
      <c r="AN67" s="768"/>
      <c r="AO67" s="768"/>
      <c r="AP67" s="768"/>
      <c r="AR67" s="768" t="s">
        <v>18</v>
      </c>
      <c r="AS67" s="768"/>
      <c r="AT67" s="768"/>
      <c r="AU67" s="768"/>
      <c r="AV67" s="768"/>
      <c r="AW67" s="768"/>
      <c r="AX67" s="451"/>
      <c r="AY67" s="768" t="s">
        <v>18</v>
      </c>
      <c r="AZ67" s="768"/>
      <c r="BA67" s="768"/>
      <c r="BB67" s="768"/>
      <c r="BC67" s="768"/>
      <c r="BD67" s="768"/>
      <c r="BF67" s="467" t="s">
        <v>18</v>
      </c>
      <c r="BG67" s="467"/>
      <c r="BH67" s="467"/>
      <c r="BI67" s="467"/>
      <c r="BJ67" s="467"/>
      <c r="BK67" s="467"/>
      <c r="BL67" s="451"/>
      <c r="BM67" s="467" t="s">
        <v>18</v>
      </c>
      <c r="BN67" s="467"/>
      <c r="BO67" s="467"/>
      <c r="BP67" s="467"/>
      <c r="BQ67" s="467"/>
      <c r="BR67" s="467"/>
    </row>
    <row r="68" spans="2:70" ht="24" x14ac:dyDescent="0.35">
      <c r="B68" s="776" t="s">
        <v>0</v>
      </c>
      <c r="C68" s="776"/>
      <c r="D68" s="254" t="s">
        <v>2</v>
      </c>
      <c r="E68" s="255" t="s">
        <v>3</v>
      </c>
      <c r="F68" s="255" t="s">
        <v>4</v>
      </c>
      <c r="G68" s="256" t="s">
        <v>5</v>
      </c>
      <c r="H68" s="253"/>
      <c r="I68" s="776" t="s">
        <v>0</v>
      </c>
      <c r="J68" s="776"/>
      <c r="K68" s="254" t="s">
        <v>2</v>
      </c>
      <c r="L68" s="255" t="s">
        <v>3</v>
      </c>
      <c r="M68" s="255" t="s">
        <v>4</v>
      </c>
      <c r="N68" s="256" t="s">
        <v>5</v>
      </c>
      <c r="P68" s="769" t="s">
        <v>0</v>
      </c>
      <c r="Q68" s="769"/>
      <c r="R68" s="452" t="s">
        <v>2</v>
      </c>
      <c r="S68" s="453" t="s">
        <v>3</v>
      </c>
      <c r="T68" s="453" t="s">
        <v>4</v>
      </c>
      <c r="U68" s="454" t="s">
        <v>5</v>
      </c>
      <c r="V68" s="451"/>
      <c r="W68" s="769" t="s">
        <v>0</v>
      </c>
      <c r="X68" s="769"/>
      <c r="Y68" s="452" t="s">
        <v>2</v>
      </c>
      <c r="Z68" s="453" t="s">
        <v>3</v>
      </c>
      <c r="AA68" s="453" t="s">
        <v>4</v>
      </c>
      <c r="AB68" s="454" t="s">
        <v>5</v>
      </c>
      <c r="AD68" s="769" t="s">
        <v>0</v>
      </c>
      <c r="AE68" s="769"/>
      <c r="AF68" s="452" t="s">
        <v>2</v>
      </c>
      <c r="AG68" s="453" t="s">
        <v>3</v>
      </c>
      <c r="AH68" s="453" t="s">
        <v>4</v>
      </c>
      <c r="AI68" s="454" t="s">
        <v>5</v>
      </c>
      <c r="AJ68" s="451"/>
      <c r="AK68" s="769" t="s">
        <v>0</v>
      </c>
      <c r="AL68" s="769"/>
      <c r="AM68" s="452" t="s">
        <v>2</v>
      </c>
      <c r="AN68" s="453" t="s">
        <v>3</v>
      </c>
      <c r="AO68" s="453" t="s">
        <v>4</v>
      </c>
      <c r="AP68" s="454" t="s">
        <v>5</v>
      </c>
      <c r="AR68" s="769" t="s">
        <v>0</v>
      </c>
      <c r="AS68" s="769"/>
      <c r="AT68" s="452" t="s">
        <v>2</v>
      </c>
      <c r="AU68" s="453" t="s">
        <v>3</v>
      </c>
      <c r="AV68" s="453" t="s">
        <v>4</v>
      </c>
      <c r="AW68" s="454" t="s">
        <v>5</v>
      </c>
      <c r="AX68" s="451"/>
      <c r="AY68" s="769" t="s">
        <v>0</v>
      </c>
      <c r="AZ68" s="769"/>
      <c r="BA68" s="452" t="s">
        <v>2</v>
      </c>
      <c r="BB68" s="453" t="s">
        <v>3</v>
      </c>
      <c r="BC68" s="453" t="s">
        <v>4</v>
      </c>
      <c r="BD68" s="454" t="s">
        <v>5</v>
      </c>
      <c r="BF68" s="574"/>
      <c r="BG68" s="574"/>
      <c r="BH68" s="452" t="s">
        <v>2</v>
      </c>
      <c r="BI68" s="453" t="s">
        <v>3</v>
      </c>
      <c r="BJ68" s="453" t="s">
        <v>4</v>
      </c>
      <c r="BK68" s="454" t="s">
        <v>5</v>
      </c>
      <c r="BL68" s="451"/>
      <c r="BM68" s="574"/>
      <c r="BN68" s="574"/>
      <c r="BO68" s="452" t="s">
        <v>2</v>
      </c>
      <c r="BP68" s="453" t="s">
        <v>3</v>
      </c>
      <c r="BQ68" s="453" t="s">
        <v>4</v>
      </c>
      <c r="BR68" s="454" t="s">
        <v>5</v>
      </c>
    </row>
    <row r="69" spans="2:70" ht="23" x14ac:dyDescent="0.35">
      <c r="B69" s="777" t="s">
        <v>6</v>
      </c>
      <c r="C69" s="257" t="s">
        <v>19</v>
      </c>
      <c r="D69" s="258">
        <v>180</v>
      </c>
      <c r="E69" s="259">
        <v>96.256684491978604</v>
      </c>
      <c r="F69" s="259">
        <v>96.256684491978604</v>
      </c>
      <c r="G69" s="260">
        <v>96.256684491978604</v>
      </c>
      <c r="H69" s="253"/>
      <c r="I69" s="777" t="s">
        <v>6</v>
      </c>
      <c r="J69" s="257" t="s">
        <v>19</v>
      </c>
      <c r="K69" s="258">
        <v>20420100.282407444</v>
      </c>
      <c r="L69" s="259">
        <v>97.057459654810032</v>
      </c>
      <c r="M69" s="259">
        <v>97.057459654810017</v>
      </c>
      <c r="N69" s="260">
        <v>97.057459654810017</v>
      </c>
      <c r="P69" s="765" t="s">
        <v>6</v>
      </c>
      <c r="Q69" s="455" t="s">
        <v>19</v>
      </c>
      <c r="R69" s="456">
        <v>405</v>
      </c>
      <c r="S69" s="457">
        <v>97.122302158273371</v>
      </c>
      <c r="T69" s="457">
        <v>97.122302158273371</v>
      </c>
      <c r="U69" s="458">
        <v>97.122302158273371</v>
      </c>
      <c r="V69" s="451"/>
      <c r="W69" s="765" t="s">
        <v>6</v>
      </c>
      <c r="X69" s="455" t="s">
        <v>19</v>
      </c>
      <c r="Y69" s="456">
        <v>20587362.687303692</v>
      </c>
      <c r="Z69" s="457">
        <v>96.802780541431858</v>
      </c>
      <c r="AA69" s="457">
        <v>96.802780541431886</v>
      </c>
      <c r="AB69" s="458">
        <v>96.802780541431886</v>
      </c>
      <c r="AD69" s="765" t="s">
        <v>6</v>
      </c>
      <c r="AE69" s="455" t="s">
        <v>19</v>
      </c>
      <c r="AF69" s="456">
        <v>416</v>
      </c>
      <c r="AG69" s="457">
        <v>96.744186046511629</v>
      </c>
      <c r="AH69" s="457">
        <v>96.744186046511629</v>
      </c>
      <c r="AI69" s="458">
        <v>96.744186046511629</v>
      </c>
      <c r="AJ69" s="451"/>
      <c r="AK69" s="765" t="s">
        <v>6</v>
      </c>
      <c r="AL69" s="455" t="s">
        <v>19</v>
      </c>
      <c r="AM69" s="456">
        <v>19638878.044461034</v>
      </c>
      <c r="AN69" s="457">
        <v>96.32898195645862</v>
      </c>
      <c r="AO69" s="457">
        <v>96.328981956458591</v>
      </c>
      <c r="AP69" s="458">
        <v>96.328981956458591</v>
      </c>
      <c r="AR69" s="765" t="s">
        <v>6</v>
      </c>
      <c r="AS69" s="455" t="s">
        <v>19</v>
      </c>
      <c r="AT69" s="456">
        <v>403</v>
      </c>
      <c r="AU69" s="457">
        <v>92.857142857142861</v>
      </c>
      <c r="AV69" s="457">
        <v>92.857142857142861</v>
      </c>
      <c r="AW69" s="458">
        <v>92.857142857142861</v>
      </c>
      <c r="AX69" s="451"/>
      <c r="AY69" s="765" t="s">
        <v>6</v>
      </c>
      <c r="AZ69" s="455" t="s">
        <v>19</v>
      </c>
      <c r="BA69" s="456">
        <v>21435695.850307215</v>
      </c>
      <c r="BB69" s="457">
        <v>93.917011775023411</v>
      </c>
      <c r="BC69" s="457">
        <v>93.917011775023369</v>
      </c>
      <c r="BD69" s="458">
        <v>93.917011775023369</v>
      </c>
      <c r="BF69" s="455" t="s">
        <v>6</v>
      </c>
      <c r="BG69" s="455" t="s">
        <v>19</v>
      </c>
      <c r="BH69" s="456">
        <v>378</v>
      </c>
      <c r="BI69" s="457">
        <v>90.9</v>
      </c>
      <c r="BJ69" s="457">
        <v>90.9</v>
      </c>
      <c r="BK69" s="458">
        <v>90.9</v>
      </c>
      <c r="BL69" s="451"/>
      <c r="BM69" s="455" t="s">
        <v>6</v>
      </c>
      <c r="BN69" s="455" t="s">
        <v>19</v>
      </c>
      <c r="BO69" s="456">
        <v>19944140</v>
      </c>
      <c r="BP69" s="457">
        <v>89.1</v>
      </c>
      <c r="BQ69" s="457">
        <v>89.1</v>
      </c>
      <c r="BR69" s="458">
        <v>89.1</v>
      </c>
    </row>
    <row r="70" spans="2:70" ht="23" x14ac:dyDescent="0.35">
      <c r="B70" s="778"/>
      <c r="C70" s="261" t="s">
        <v>20</v>
      </c>
      <c r="D70" s="262">
        <v>7</v>
      </c>
      <c r="E70" s="263">
        <v>3.7433155080213902</v>
      </c>
      <c r="F70" s="263">
        <v>3.7433155080213902</v>
      </c>
      <c r="G70" s="264">
        <v>100</v>
      </c>
      <c r="H70" s="253"/>
      <c r="I70" s="778"/>
      <c r="J70" s="261" t="s">
        <v>20</v>
      </c>
      <c r="K70" s="262">
        <v>619086.56117223611</v>
      </c>
      <c r="L70" s="263">
        <v>2.9425403451899887</v>
      </c>
      <c r="M70" s="263">
        <v>2.9425403451899883</v>
      </c>
      <c r="N70" s="264">
        <v>100</v>
      </c>
      <c r="P70" s="766"/>
      <c r="Q70" s="459" t="s">
        <v>20</v>
      </c>
      <c r="R70" s="460">
        <v>12</v>
      </c>
      <c r="S70" s="461">
        <v>2.877697841726619</v>
      </c>
      <c r="T70" s="461">
        <v>2.877697841726619</v>
      </c>
      <c r="U70" s="462">
        <v>100</v>
      </c>
      <c r="V70" s="451"/>
      <c r="W70" s="766"/>
      <c r="X70" s="459" t="s">
        <v>20</v>
      </c>
      <c r="Y70" s="460">
        <v>679963.07767496654</v>
      </c>
      <c r="Z70" s="461">
        <v>3.1972194585681075</v>
      </c>
      <c r="AA70" s="461">
        <v>3.1972194585681089</v>
      </c>
      <c r="AB70" s="462">
        <v>100</v>
      </c>
      <c r="AD70" s="766"/>
      <c r="AE70" s="459" t="s">
        <v>20</v>
      </c>
      <c r="AF70" s="460">
        <v>14</v>
      </c>
      <c r="AG70" s="461">
        <v>3.2558139534883721</v>
      </c>
      <c r="AH70" s="461">
        <v>3.2558139534883721</v>
      </c>
      <c r="AI70" s="462">
        <v>100</v>
      </c>
      <c r="AJ70" s="451"/>
      <c r="AK70" s="766"/>
      <c r="AL70" s="459" t="s">
        <v>20</v>
      </c>
      <c r="AM70" s="460">
        <v>748421.44276696525</v>
      </c>
      <c r="AN70" s="461">
        <v>3.6710180435414115</v>
      </c>
      <c r="AO70" s="461">
        <v>3.6710180435414101</v>
      </c>
      <c r="AP70" s="462">
        <v>100</v>
      </c>
      <c r="AR70" s="766"/>
      <c r="AS70" s="459" t="s">
        <v>20</v>
      </c>
      <c r="AT70" s="460">
        <v>31</v>
      </c>
      <c r="AU70" s="461">
        <v>7.1428571428571423</v>
      </c>
      <c r="AV70" s="461">
        <v>7.1428571428571423</v>
      </c>
      <c r="AW70" s="462">
        <v>100</v>
      </c>
      <c r="AX70" s="451"/>
      <c r="AY70" s="766"/>
      <c r="AZ70" s="459" t="s">
        <v>20</v>
      </c>
      <c r="BA70" s="460">
        <v>1388386.2251064135</v>
      </c>
      <c r="BB70" s="461">
        <v>6.0829882249766358</v>
      </c>
      <c r="BC70" s="461">
        <v>6.0829882249766332</v>
      </c>
      <c r="BD70" s="462">
        <v>100</v>
      </c>
      <c r="BF70" s="459"/>
      <c r="BG70" s="459" t="s">
        <v>20</v>
      </c>
      <c r="BH70" s="460">
        <v>38</v>
      </c>
      <c r="BI70" s="461">
        <v>9.1</v>
      </c>
      <c r="BJ70" s="461">
        <v>9.1</v>
      </c>
      <c r="BK70" s="462">
        <v>100</v>
      </c>
      <c r="BL70" s="451"/>
      <c r="BM70" s="459"/>
      <c r="BN70" s="459" t="s">
        <v>20</v>
      </c>
      <c r="BO70" s="460">
        <v>2449410</v>
      </c>
      <c r="BP70" s="461">
        <v>10.9</v>
      </c>
      <c r="BQ70" s="461">
        <v>10.9</v>
      </c>
      <c r="BR70" s="462">
        <v>100</v>
      </c>
    </row>
    <row r="71" spans="2:70" x14ac:dyDescent="0.35">
      <c r="B71" s="779"/>
      <c r="C71" s="265" t="s">
        <v>14</v>
      </c>
      <c r="D71" s="266">
        <v>187</v>
      </c>
      <c r="E71" s="267">
        <v>100</v>
      </c>
      <c r="F71" s="267">
        <v>100</v>
      </c>
      <c r="G71" s="268"/>
      <c r="H71" s="253"/>
      <c r="I71" s="779"/>
      <c r="J71" s="265" t="s">
        <v>14</v>
      </c>
      <c r="K71" s="266">
        <v>21039186.84357968</v>
      </c>
      <c r="L71" s="267">
        <v>100.00000000000003</v>
      </c>
      <c r="M71" s="267">
        <v>100</v>
      </c>
      <c r="N71" s="268"/>
      <c r="P71" s="767"/>
      <c r="Q71" s="463" t="s">
        <v>14</v>
      </c>
      <c r="R71" s="464">
        <v>417</v>
      </c>
      <c r="S71" s="465">
        <v>100</v>
      </c>
      <c r="T71" s="465">
        <v>100</v>
      </c>
      <c r="U71" s="466"/>
      <c r="V71" s="451"/>
      <c r="W71" s="767"/>
      <c r="X71" s="463" t="s">
        <v>14</v>
      </c>
      <c r="Y71" s="464">
        <v>21267325.764978658</v>
      </c>
      <c r="Z71" s="465">
        <v>99.999999999999972</v>
      </c>
      <c r="AA71" s="465">
        <v>100</v>
      </c>
      <c r="AB71" s="466"/>
      <c r="AD71" s="767"/>
      <c r="AE71" s="463" t="s">
        <v>14</v>
      </c>
      <c r="AF71" s="464">
        <v>430</v>
      </c>
      <c r="AG71" s="465">
        <v>100</v>
      </c>
      <c r="AH71" s="465">
        <v>100</v>
      </c>
      <c r="AI71" s="466"/>
      <c r="AJ71" s="451"/>
      <c r="AK71" s="767"/>
      <c r="AL71" s="463" t="s">
        <v>14</v>
      </c>
      <c r="AM71" s="464">
        <v>20387299.487227999</v>
      </c>
      <c r="AN71" s="465">
        <v>100.00000000000004</v>
      </c>
      <c r="AO71" s="465">
        <v>100</v>
      </c>
      <c r="AP71" s="466"/>
      <c r="AR71" s="767"/>
      <c r="AS71" s="463" t="s">
        <v>14</v>
      </c>
      <c r="AT71" s="464">
        <v>434</v>
      </c>
      <c r="AU71" s="465">
        <v>100</v>
      </c>
      <c r="AV71" s="465">
        <v>100</v>
      </c>
      <c r="AW71" s="466"/>
      <c r="AX71" s="451"/>
      <c r="AY71" s="767"/>
      <c r="AZ71" s="463" t="s">
        <v>14</v>
      </c>
      <c r="BA71" s="464">
        <v>22824082.075413629</v>
      </c>
      <c r="BB71" s="465">
        <v>100.00000000000004</v>
      </c>
      <c r="BC71" s="465">
        <v>100</v>
      </c>
      <c r="BD71" s="466"/>
      <c r="BF71" s="463"/>
      <c r="BG71" s="463" t="s">
        <v>14</v>
      </c>
      <c r="BH71" s="464">
        <v>416</v>
      </c>
      <c r="BI71" s="465">
        <v>100</v>
      </c>
      <c r="BJ71" s="465">
        <v>100</v>
      </c>
      <c r="BK71" s="466"/>
      <c r="BL71" s="451"/>
      <c r="BM71" s="463"/>
      <c r="BN71" s="463" t="s">
        <v>14</v>
      </c>
      <c r="BO71" s="464">
        <v>22393549</v>
      </c>
      <c r="BP71" s="465">
        <v>100</v>
      </c>
      <c r="BQ71" s="465">
        <v>100</v>
      </c>
      <c r="BR71" s="466"/>
    </row>
    <row r="75" spans="2:70" x14ac:dyDescent="0.35">
      <c r="B75" s="748" t="s">
        <v>34</v>
      </c>
      <c r="C75" s="748"/>
      <c r="D75" s="748"/>
      <c r="E75" s="748"/>
      <c r="F75" s="748"/>
      <c r="G75" s="748"/>
      <c r="H75" s="748"/>
      <c r="I75" s="748"/>
      <c r="J75" s="748"/>
      <c r="K75" s="748"/>
      <c r="L75" s="748"/>
      <c r="M75" s="748"/>
      <c r="N75" s="748"/>
      <c r="P75" s="748" t="s">
        <v>34</v>
      </c>
      <c r="Q75" s="748"/>
      <c r="R75" s="748"/>
      <c r="S75" s="748"/>
      <c r="T75" s="748"/>
      <c r="U75" s="748"/>
      <c r="V75" s="748"/>
      <c r="W75" s="748"/>
      <c r="X75" s="748"/>
      <c r="Y75" s="748"/>
      <c r="Z75" s="748"/>
      <c r="AA75" s="748"/>
      <c r="AB75" s="748"/>
      <c r="AD75" s="748" t="s">
        <v>34</v>
      </c>
      <c r="AE75" s="748"/>
      <c r="AF75" s="748"/>
      <c r="AG75" s="748"/>
      <c r="AH75" s="748"/>
      <c r="AI75" s="748"/>
      <c r="AJ75" s="748"/>
      <c r="AK75" s="748"/>
      <c r="AL75" s="748"/>
      <c r="AM75" s="748"/>
      <c r="AN75" s="748"/>
      <c r="AO75" s="748"/>
      <c r="AP75" s="748"/>
      <c r="AR75" s="748" t="s">
        <v>34</v>
      </c>
      <c r="AS75" s="748"/>
      <c r="AT75" s="748"/>
      <c r="AU75" s="748"/>
      <c r="AV75" s="748"/>
      <c r="AW75" s="748"/>
      <c r="AX75" s="748"/>
      <c r="AY75" s="748"/>
      <c r="AZ75" s="748"/>
      <c r="BA75" s="748"/>
      <c r="BB75" s="748"/>
      <c r="BC75" s="748"/>
      <c r="BD75" s="748"/>
      <c r="BF75" s="748" t="s">
        <v>34</v>
      </c>
      <c r="BG75" s="748"/>
      <c r="BH75" s="748"/>
      <c r="BI75" s="748"/>
      <c r="BJ75" s="748"/>
      <c r="BK75" s="748"/>
      <c r="BL75" s="748"/>
      <c r="BM75" s="748"/>
      <c r="BN75" s="748"/>
      <c r="BO75" s="748"/>
      <c r="BP75" s="748"/>
      <c r="BQ75" s="748"/>
      <c r="BR75" s="748"/>
    </row>
    <row r="77" spans="2:70" x14ac:dyDescent="0.35">
      <c r="B77" s="748" t="s">
        <v>16</v>
      </c>
      <c r="C77" s="748"/>
      <c r="D77" s="748"/>
      <c r="E77" s="748"/>
      <c r="F77" s="748"/>
      <c r="G77" s="748"/>
      <c r="H77" s="17"/>
      <c r="I77" s="748" t="s">
        <v>17</v>
      </c>
      <c r="J77" s="748"/>
      <c r="K77" s="748"/>
      <c r="L77" s="748"/>
      <c r="M77" s="748"/>
      <c r="N77" s="748"/>
      <c r="P77" s="748" t="s">
        <v>16</v>
      </c>
      <c r="Q77" s="748"/>
      <c r="R77" s="748"/>
      <c r="S77" s="748"/>
      <c r="T77" s="748"/>
      <c r="U77" s="748"/>
      <c r="V77" s="17"/>
      <c r="W77" s="748" t="s">
        <v>17</v>
      </c>
      <c r="X77" s="748"/>
      <c r="Y77" s="748"/>
      <c r="Z77" s="748"/>
      <c r="AA77" s="748"/>
      <c r="AB77" s="748"/>
      <c r="AD77" s="748" t="s">
        <v>16</v>
      </c>
      <c r="AE77" s="748"/>
      <c r="AF77" s="748"/>
      <c r="AG77" s="748"/>
      <c r="AH77" s="748"/>
      <c r="AI77" s="748"/>
      <c r="AJ77" s="17"/>
      <c r="AK77" s="748" t="s">
        <v>17</v>
      </c>
      <c r="AL77" s="748"/>
      <c r="AM77" s="748"/>
      <c r="AN77" s="748"/>
      <c r="AO77" s="748"/>
      <c r="AP77" s="748"/>
      <c r="AR77" s="748" t="s">
        <v>16</v>
      </c>
      <c r="AS77" s="748"/>
      <c r="AT77" s="748"/>
      <c r="AU77" s="748"/>
      <c r="AV77" s="748"/>
      <c r="AW77" s="748"/>
      <c r="AX77" s="17"/>
      <c r="AY77" s="748" t="s">
        <v>17</v>
      </c>
      <c r="AZ77" s="748"/>
      <c r="BA77" s="748"/>
      <c r="BB77" s="748"/>
      <c r="BC77" s="748"/>
      <c r="BD77" s="748"/>
      <c r="BF77" s="748" t="s">
        <v>16</v>
      </c>
      <c r="BG77" s="748"/>
      <c r="BH77" s="748"/>
      <c r="BI77" s="748"/>
      <c r="BJ77" s="748"/>
      <c r="BK77" s="748"/>
      <c r="BL77" s="17"/>
      <c r="BM77" s="748" t="s">
        <v>17</v>
      </c>
      <c r="BN77" s="748"/>
      <c r="BO77" s="748"/>
      <c r="BP77" s="748"/>
      <c r="BQ77" s="748"/>
      <c r="BR77" s="748"/>
    </row>
    <row r="79" spans="2:70" ht="14.5" customHeight="1" x14ac:dyDescent="0.35">
      <c r="B79" s="771" t="s">
        <v>1</v>
      </c>
      <c r="C79" s="771"/>
      <c r="D79" s="771"/>
      <c r="E79" s="771"/>
      <c r="F79" s="771"/>
      <c r="G79" s="771"/>
      <c r="H79" s="35"/>
      <c r="I79" s="771" t="s">
        <v>1</v>
      </c>
      <c r="J79" s="771"/>
      <c r="K79" s="771"/>
      <c r="L79" s="771"/>
      <c r="M79" s="771"/>
      <c r="N79" s="771"/>
      <c r="P79" s="768" t="s">
        <v>1</v>
      </c>
      <c r="Q79" s="768"/>
      <c r="R79" s="768"/>
      <c r="S79" s="768"/>
      <c r="T79" s="768"/>
      <c r="U79" s="768"/>
      <c r="V79" s="451"/>
      <c r="W79" s="768" t="s">
        <v>1</v>
      </c>
      <c r="X79" s="768"/>
      <c r="Y79" s="768"/>
      <c r="Z79" s="768"/>
      <c r="AA79" s="768"/>
      <c r="AB79" s="768"/>
      <c r="AD79" s="768" t="s">
        <v>1</v>
      </c>
      <c r="AE79" s="768"/>
      <c r="AF79" s="768"/>
      <c r="AG79" s="768"/>
      <c r="AH79" s="768"/>
      <c r="AI79" s="768"/>
      <c r="AJ79" s="451"/>
      <c r="AK79" s="768" t="s">
        <v>1</v>
      </c>
      <c r="AL79" s="768"/>
      <c r="AM79" s="768"/>
      <c r="AN79" s="768"/>
      <c r="AO79" s="768"/>
      <c r="AP79" s="768"/>
      <c r="AR79" s="768" t="s">
        <v>1</v>
      </c>
      <c r="AS79" s="768"/>
      <c r="AT79" s="768"/>
      <c r="AU79" s="768"/>
      <c r="AV79" s="768"/>
      <c r="AW79" s="768"/>
      <c r="AX79" s="451"/>
      <c r="AY79" s="768" t="s">
        <v>1</v>
      </c>
      <c r="AZ79" s="768"/>
      <c r="BA79" s="768"/>
      <c r="BB79" s="768"/>
      <c r="BC79" s="768"/>
      <c r="BD79" s="768"/>
      <c r="BF79" s="467" t="s">
        <v>1</v>
      </c>
      <c r="BG79" s="467"/>
      <c r="BH79" s="467"/>
      <c r="BI79" s="467"/>
      <c r="BJ79" s="467"/>
      <c r="BK79" s="467"/>
      <c r="BL79" s="451"/>
      <c r="BM79" s="467" t="s">
        <v>1</v>
      </c>
      <c r="BN79" s="467"/>
      <c r="BO79" s="467"/>
      <c r="BP79" s="467"/>
      <c r="BQ79" s="467"/>
      <c r="BR79" s="467"/>
    </row>
    <row r="80" spans="2:70" ht="24" x14ac:dyDescent="0.35">
      <c r="B80" s="772" t="s">
        <v>0</v>
      </c>
      <c r="C80" s="772"/>
      <c r="D80" s="37" t="s">
        <v>2</v>
      </c>
      <c r="E80" s="38" t="s">
        <v>3</v>
      </c>
      <c r="F80" s="38" t="s">
        <v>4</v>
      </c>
      <c r="G80" s="39" t="s">
        <v>5</v>
      </c>
      <c r="H80" s="35"/>
      <c r="I80" s="772" t="s">
        <v>0</v>
      </c>
      <c r="J80" s="772"/>
      <c r="K80" s="37" t="s">
        <v>2</v>
      </c>
      <c r="L80" s="38" t="s">
        <v>3</v>
      </c>
      <c r="M80" s="38" t="s">
        <v>4</v>
      </c>
      <c r="N80" s="39" t="s">
        <v>5</v>
      </c>
      <c r="P80" s="769" t="s">
        <v>0</v>
      </c>
      <c r="Q80" s="769"/>
      <c r="R80" s="452" t="s">
        <v>2</v>
      </c>
      <c r="S80" s="453" t="s">
        <v>3</v>
      </c>
      <c r="T80" s="453" t="s">
        <v>4</v>
      </c>
      <c r="U80" s="454" t="s">
        <v>5</v>
      </c>
      <c r="V80" s="451"/>
      <c r="W80" s="769" t="s">
        <v>0</v>
      </c>
      <c r="X80" s="769"/>
      <c r="Y80" s="452" t="s">
        <v>2</v>
      </c>
      <c r="Z80" s="453" t="s">
        <v>3</v>
      </c>
      <c r="AA80" s="453" t="s">
        <v>4</v>
      </c>
      <c r="AB80" s="454" t="s">
        <v>5</v>
      </c>
      <c r="AD80" s="769" t="s">
        <v>0</v>
      </c>
      <c r="AE80" s="769"/>
      <c r="AF80" s="452" t="s">
        <v>2</v>
      </c>
      <c r="AG80" s="453" t="s">
        <v>3</v>
      </c>
      <c r="AH80" s="453" t="s">
        <v>4</v>
      </c>
      <c r="AI80" s="454" t="s">
        <v>5</v>
      </c>
      <c r="AJ80" s="451"/>
      <c r="AK80" s="769" t="s">
        <v>0</v>
      </c>
      <c r="AL80" s="769"/>
      <c r="AM80" s="452" t="s">
        <v>2</v>
      </c>
      <c r="AN80" s="453" t="s">
        <v>3</v>
      </c>
      <c r="AO80" s="453" t="s">
        <v>4</v>
      </c>
      <c r="AP80" s="454" t="s">
        <v>5</v>
      </c>
      <c r="AR80" s="769" t="s">
        <v>0</v>
      </c>
      <c r="AS80" s="769"/>
      <c r="AT80" s="452" t="s">
        <v>2</v>
      </c>
      <c r="AU80" s="453" t="s">
        <v>3</v>
      </c>
      <c r="AV80" s="453" t="s">
        <v>4</v>
      </c>
      <c r="AW80" s="454" t="s">
        <v>5</v>
      </c>
      <c r="AX80" s="451"/>
      <c r="AY80" s="769" t="s">
        <v>0</v>
      </c>
      <c r="AZ80" s="769"/>
      <c r="BA80" s="452" t="s">
        <v>2</v>
      </c>
      <c r="BB80" s="453" t="s">
        <v>3</v>
      </c>
      <c r="BC80" s="453" t="s">
        <v>4</v>
      </c>
      <c r="BD80" s="454" t="s">
        <v>5</v>
      </c>
      <c r="BF80" s="574"/>
      <c r="BG80" s="574"/>
      <c r="BH80" s="452" t="s">
        <v>2</v>
      </c>
      <c r="BI80" s="453" t="s">
        <v>3</v>
      </c>
      <c r="BJ80" s="453" t="s">
        <v>4</v>
      </c>
      <c r="BK80" s="454" t="s">
        <v>5</v>
      </c>
      <c r="BL80" s="451"/>
      <c r="BM80" s="574"/>
      <c r="BN80" s="574"/>
      <c r="BO80" s="452" t="s">
        <v>2</v>
      </c>
      <c r="BP80" s="453" t="s">
        <v>3</v>
      </c>
      <c r="BQ80" s="453" t="s">
        <v>4</v>
      </c>
      <c r="BR80" s="454" t="s">
        <v>5</v>
      </c>
    </row>
    <row r="81" spans="2:70" ht="23" x14ac:dyDescent="0.35">
      <c r="B81" s="773" t="s">
        <v>6</v>
      </c>
      <c r="C81" s="40" t="s">
        <v>7</v>
      </c>
      <c r="D81" s="41">
        <v>793</v>
      </c>
      <c r="E81" s="42">
        <v>23.552123552123554</v>
      </c>
      <c r="F81" s="42">
        <v>23.552123552123554</v>
      </c>
      <c r="G81" s="43">
        <v>23.552123552123554</v>
      </c>
      <c r="H81" s="35"/>
      <c r="I81" s="773" t="s">
        <v>6</v>
      </c>
      <c r="J81" s="40" t="s">
        <v>7</v>
      </c>
      <c r="K81" s="41">
        <v>78847397.398176059</v>
      </c>
      <c r="L81" s="42">
        <v>22.846157609761587</v>
      </c>
      <c r="M81" s="42">
        <v>22.846157609761679</v>
      </c>
      <c r="N81" s="43">
        <v>22.846157609761679</v>
      </c>
      <c r="P81" s="765" t="s">
        <v>6</v>
      </c>
      <c r="Q81" s="455" t="s">
        <v>7</v>
      </c>
      <c r="R81" s="456">
        <v>1843</v>
      </c>
      <c r="S81" s="457">
        <v>26.679212507237988</v>
      </c>
      <c r="T81" s="457">
        <v>26.679212507237988</v>
      </c>
      <c r="U81" s="458">
        <v>26.679212507237988</v>
      </c>
      <c r="V81" s="451"/>
      <c r="W81" s="765" t="s">
        <v>6</v>
      </c>
      <c r="X81" s="455" t="s">
        <v>7</v>
      </c>
      <c r="Y81" s="456">
        <v>108681008.85486576</v>
      </c>
      <c r="Z81" s="457">
        <v>28.973054154405673</v>
      </c>
      <c r="AA81" s="457">
        <v>28.973054154405791</v>
      </c>
      <c r="AB81" s="458">
        <v>28.973054154405791</v>
      </c>
      <c r="AD81" s="765" t="s">
        <v>6</v>
      </c>
      <c r="AE81" s="455" t="s">
        <v>7</v>
      </c>
      <c r="AF81" s="456">
        <v>2087</v>
      </c>
      <c r="AG81" s="457">
        <v>26.27801561319567</v>
      </c>
      <c r="AH81" s="457">
        <v>26.27801561319567</v>
      </c>
      <c r="AI81" s="458">
        <v>26.27801561319567</v>
      </c>
      <c r="AJ81" s="451"/>
      <c r="AK81" s="765" t="s">
        <v>6</v>
      </c>
      <c r="AL81" s="455" t="s">
        <v>7</v>
      </c>
      <c r="AM81" s="456">
        <v>106322817.29260279</v>
      </c>
      <c r="AN81" s="457">
        <v>27.168122298783508</v>
      </c>
      <c r="AO81" s="457">
        <v>27.168122298783498</v>
      </c>
      <c r="AP81" s="458">
        <v>27.168122298783498</v>
      </c>
      <c r="AR81" s="765" t="s">
        <v>6</v>
      </c>
      <c r="AS81" s="455" t="s">
        <v>7</v>
      </c>
      <c r="AT81" s="456">
        <v>2217</v>
      </c>
      <c r="AU81" s="457">
        <v>25.101902173913043</v>
      </c>
      <c r="AV81" s="457">
        <v>25.101902173913043</v>
      </c>
      <c r="AW81" s="458">
        <v>25.101902173913043</v>
      </c>
      <c r="AX81" s="451"/>
      <c r="AY81" s="765" t="s">
        <v>6</v>
      </c>
      <c r="AZ81" s="455" t="s">
        <v>7</v>
      </c>
      <c r="BA81" s="456">
        <v>126995091.66867293</v>
      </c>
      <c r="BB81" s="457">
        <v>26.944069836237354</v>
      </c>
      <c r="BC81" s="457">
        <v>26.9440698362374</v>
      </c>
      <c r="BD81" s="458">
        <v>26.9440698362374</v>
      </c>
      <c r="BF81" s="455" t="s">
        <v>6</v>
      </c>
      <c r="BG81" s="455" t="s">
        <v>7</v>
      </c>
      <c r="BH81" s="456">
        <v>2332</v>
      </c>
      <c r="BI81" s="457">
        <v>24.3</v>
      </c>
      <c r="BJ81" s="457">
        <v>24.3</v>
      </c>
      <c r="BK81" s="458">
        <v>24.3</v>
      </c>
      <c r="BL81" s="451"/>
      <c r="BM81" s="595" t="s">
        <v>6</v>
      </c>
      <c r="BN81" s="455" t="s">
        <v>7</v>
      </c>
      <c r="BO81" s="456">
        <v>129860016</v>
      </c>
      <c r="BP81" s="457">
        <v>25.7</v>
      </c>
      <c r="BQ81" s="457">
        <v>25.7</v>
      </c>
      <c r="BR81" s="458">
        <v>25.7</v>
      </c>
    </row>
    <row r="82" spans="2:70" ht="23" x14ac:dyDescent="0.35">
      <c r="B82" s="774"/>
      <c r="C82" s="44" t="s">
        <v>8</v>
      </c>
      <c r="D82" s="45">
        <v>216</v>
      </c>
      <c r="E82" s="46">
        <v>6.4152064152064145</v>
      </c>
      <c r="F82" s="46">
        <v>6.4152064152064145</v>
      </c>
      <c r="G82" s="47">
        <v>29.96732996732997</v>
      </c>
      <c r="H82" s="35"/>
      <c r="I82" s="774"/>
      <c r="J82" s="44" t="s">
        <v>8</v>
      </c>
      <c r="K82" s="45">
        <v>25444510.060263008</v>
      </c>
      <c r="L82" s="46">
        <v>7.3725868744195235</v>
      </c>
      <c r="M82" s="46">
        <v>7.3725868744195537</v>
      </c>
      <c r="N82" s="47">
        <v>30.218744484181233</v>
      </c>
      <c r="P82" s="766"/>
      <c r="Q82" s="459" t="s">
        <v>8</v>
      </c>
      <c r="R82" s="460">
        <v>476</v>
      </c>
      <c r="S82" s="461">
        <v>6.8905616676317312</v>
      </c>
      <c r="T82" s="461">
        <v>6.8905616676317312</v>
      </c>
      <c r="U82" s="462">
        <v>33.569774174869714</v>
      </c>
      <c r="V82" s="451"/>
      <c r="W82" s="766"/>
      <c r="X82" s="459" t="s">
        <v>8</v>
      </c>
      <c r="Y82" s="460">
        <v>28362844.324428547</v>
      </c>
      <c r="Z82" s="461">
        <v>7.561194299199359</v>
      </c>
      <c r="AA82" s="461">
        <v>7.5611942991993875</v>
      </c>
      <c r="AB82" s="462">
        <v>36.534248453605187</v>
      </c>
      <c r="AD82" s="766"/>
      <c r="AE82" s="459" t="s">
        <v>8</v>
      </c>
      <c r="AF82" s="460">
        <v>584</v>
      </c>
      <c r="AG82" s="461">
        <v>7.3533115084361622</v>
      </c>
      <c r="AH82" s="461">
        <v>7.3533115084361622</v>
      </c>
      <c r="AI82" s="462">
        <v>33.631327121631834</v>
      </c>
      <c r="AJ82" s="451"/>
      <c r="AK82" s="766"/>
      <c r="AL82" s="459" t="s">
        <v>8</v>
      </c>
      <c r="AM82" s="460">
        <v>34678827.339407906</v>
      </c>
      <c r="AN82" s="461">
        <v>8.861302271012903</v>
      </c>
      <c r="AO82" s="461">
        <v>8.8613022710128995</v>
      </c>
      <c r="AP82" s="462">
        <v>36.029424569796397</v>
      </c>
      <c r="AR82" s="766"/>
      <c r="AS82" s="459" t="s">
        <v>8</v>
      </c>
      <c r="AT82" s="460">
        <v>657</v>
      </c>
      <c r="AU82" s="461">
        <v>7.4388586956521747</v>
      </c>
      <c r="AV82" s="461">
        <v>7.4388586956521747</v>
      </c>
      <c r="AW82" s="462">
        <v>32.540760869565219</v>
      </c>
      <c r="AX82" s="451"/>
      <c r="AY82" s="766"/>
      <c r="AZ82" s="459" t="s">
        <v>8</v>
      </c>
      <c r="BA82" s="460">
        <v>39841038.669303976</v>
      </c>
      <c r="BB82" s="461">
        <v>8.4529229763827534</v>
      </c>
      <c r="BC82" s="461">
        <v>8.4529229763827658</v>
      </c>
      <c r="BD82" s="462">
        <v>35.396992812620162</v>
      </c>
      <c r="BF82" s="459"/>
      <c r="BG82" s="459" t="s">
        <v>8</v>
      </c>
      <c r="BH82" s="460">
        <v>731</v>
      </c>
      <c r="BI82" s="461">
        <v>7.6</v>
      </c>
      <c r="BJ82" s="461">
        <v>7.6</v>
      </c>
      <c r="BK82" s="462">
        <v>31.9</v>
      </c>
      <c r="BL82" s="451"/>
      <c r="BM82" s="596"/>
      <c r="BN82" s="459" t="s">
        <v>8</v>
      </c>
      <c r="BO82" s="460">
        <v>43911475</v>
      </c>
      <c r="BP82" s="461">
        <v>8.6999999999999993</v>
      </c>
      <c r="BQ82" s="461">
        <v>8.6999999999999993</v>
      </c>
      <c r="BR82" s="462">
        <v>34.4</v>
      </c>
    </row>
    <row r="83" spans="2:70" x14ac:dyDescent="0.35">
      <c r="B83" s="774"/>
      <c r="C83" s="44" t="s">
        <v>9</v>
      </c>
      <c r="D83" s="45">
        <v>410</v>
      </c>
      <c r="E83" s="46">
        <v>12.177012177012177</v>
      </c>
      <c r="F83" s="46">
        <v>12.177012177012177</v>
      </c>
      <c r="G83" s="47">
        <v>42.144342144342147</v>
      </c>
      <c r="H83" s="35"/>
      <c r="I83" s="774"/>
      <c r="J83" s="44" t="s">
        <v>9</v>
      </c>
      <c r="K83" s="45">
        <v>39323945.734117471</v>
      </c>
      <c r="L83" s="46">
        <v>11.394175226132978</v>
      </c>
      <c r="M83" s="46">
        <v>11.394175226133022</v>
      </c>
      <c r="N83" s="47">
        <v>41.612919710314252</v>
      </c>
      <c r="P83" s="766"/>
      <c r="Q83" s="459" t="s">
        <v>9</v>
      </c>
      <c r="R83" s="460">
        <v>484</v>
      </c>
      <c r="S83" s="461">
        <v>7.0063694267515926</v>
      </c>
      <c r="T83" s="461">
        <v>7.0063694267515926</v>
      </c>
      <c r="U83" s="462">
        <v>40.576143601621304</v>
      </c>
      <c r="V83" s="451"/>
      <c r="W83" s="766"/>
      <c r="X83" s="459" t="s">
        <v>9</v>
      </c>
      <c r="Y83" s="460">
        <v>31116574.155922424</v>
      </c>
      <c r="Z83" s="461">
        <v>8.2953056621240364</v>
      </c>
      <c r="AA83" s="461">
        <v>8.2953056621240702</v>
      </c>
      <c r="AB83" s="462">
        <v>44.829554115729245</v>
      </c>
      <c r="AD83" s="766"/>
      <c r="AE83" s="459" t="s">
        <v>9</v>
      </c>
      <c r="AF83" s="460">
        <v>527</v>
      </c>
      <c r="AG83" s="461">
        <v>6.6356081591538647</v>
      </c>
      <c r="AH83" s="461">
        <v>6.6356081591538647</v>
      </c>
      <c r="AI83" s="462">
        <v>40.266935280785695</v>
      </c>
      <c r="AJ83" s="451"/>
      <c r="AK83" s="766"/>
      <c r="AL83" s="459" t="s">
        <v>9</v>
      </c>
      <c r="AM83" s="460">
        <v>29522707.257559326</v>
      </c>
      <c r="AN83" s="461">
        <v>7.5437854431304476</v>
      </c>
      <c r="AO83" s="461">
        <v>7.5437854431304459</v>
      </c>
      <c r="AP83" s="462">
        <v>43.573210012926843</v>
      </c>
      <c r="AR83" s="766"/>
      <c r="AS83" s="459" t="s">
        <v>9</v>
      </c>
      <c r="AT83" s="460">
        <v>779</v>
      </c>
      <c r="AU83" s="461">
        <v>8.8201992753623184</v>
      </c>
      <c r="AV83" s="461">
        <v>8.8201992753623184</v>
      </c>
      <c r="AW83" s="462">
        <v>41.360960144927539</v>
      </c>
      <c r="AX83" s="451"/>
      <c r="AY83" s="766"/>
      <c r="AZ83" s="459" t="s">
        <v>9</v>
      </c>
      <c r="BA83" s="460">
        <v>47077915.007628076</v>
      </c>
      <c r="BB83" s="461">
        <v>9.988343746539325</v>
      </c>
      <c r="BC83" s="461">
        <v>9.9883437465393392</v>
      </c>
      <c r="BD83" s="462">
        <v>45.385336559159505</v>
      </c>
      <c r="BF83" s="459"/>
      <c r="BG83" s="459" t="s">
        <v>9</v>
      </c>
      <c r="BH83" s="460">
        <v>1115</v>
      </c>
      <c r="BI83" s="461">
        <v>11.6</v>
      </c>
      <c r="BJ83" s="461">
        <v>11.6</v>
      </c>
      <c r="BK83" s="462">
        <v>43.6</v>
      </c>
      <c r="BL83" s="451"/>
      <c r="BM83" s="596"/>
      <c r="BN83" s="459" t="s">
        <v>9</v>
      </c>
      <c r="BO83" s="460">
        <v>68776331</v>
      </c>
      <c r="BP83" s="461">
        <v>13.6</v>
      </c>
      <c r="BQ83" s="461">
        <v>13.6</v>
      </c>
      <c r="BR83" s="462">
        <v>48</v>
      </c>
    </row>
    <row r="84" spans="2:70" x14ac:dyDescent="0.35">
      <c r="B84" s="774"/>
      <c r="C84" s="44" t="s">
        <v>10</v>
      </c>
      <c r="D84" s="45">
        <v>109</v>
      </c>
      <c r="E84" s="46">
        <v>3.2373032373032373</v>
      </c>
      <c r="F84" s="46">
        <v>3.2373032373032373</v>
      </c>
      <c r="G84" s="47">
        <v>45.381645381645377</v>
      </c>
      <c r="H84" s="35"/>
      <c r="I84" s="774"/>
      <c r="J84" s="44" t="s">
        <v>10</v>
      </c>
      <c r="K84" s="45">
        <v>12297957.747754559</v>
      </c>
      <c r="L84" s="46">
        <v>3.5633526312168247</v>
      </c>
      <c r="M84" s="46">
        <v>3.5633526312168389</v>
      </c>
      <c r="N84" s="47">
        <v>45.176272341531089</v>
      </c>
      <c r="P84" s="766"/>
      <c r="Q84" s="459" t="s">
        <v>10</v>
      </c>
      <c r="R84" s="460">
        <v>170</v>
      </c>
      <c r="S84" s="461">
        <v>2.4609148812970472</v>
      </c>
      <c r="T84" s="461">
        <v>2.4609148812970472</v>
      </c>
      <c r="U84" s="462">
        <v>43.037058482918354</v>
      </c>
      <c r="V84" s="451"/>
      <c r="W84" s="766"/>
      <c r="X84" s="459" t="s">
        <v>10</v>
      </c>
      <c r="Y84" s="460">
        <v>10173178.281051984</v>
      </c>
      <c r="Z84" s="461">
        <v>2.7120473794363988</v>
      </c>
      <c r="AA84" s="461">
        <v>2.7120473794364099</v>
      </c>
      <c r="AB84" s="462">
        <v>47.541601495165658</v>
      </c>
      <c r="AD84" s="766"/>
      <c r="AE84" s="459" t="s">
        <v>10</v>
      </c>
      <c r="AF84" s="460">
        <v>207</v>
      </c>
      <c r="AG84" s="461">
        <v>2.6063963737093929</v>
      </c>
      <c r="AH84" s="461">
        <v>2.6063963737093929</v>
      </c>
      <c r="AI84" s="462">
        <v>42.87333165449509</v>
      </c>
      <c r="AJ84" s="451"/>
      <c r="AK84" s="766"/>
      <c r="AL84" s="459" t="s">
        <v>10</v>
      </c>
      <c r="AM84" s="460">
        <v>10801941.775524946</v>
      </c>
      <c r="AN84" s="461">
        <v>2.7601645883232058</v>
      </c>
      <c r="AO84" s="461">
        <v>2.7601645883232049</v>
      </c>
      <c r="AP84" s="462">
        <v>46.33337460125005</v>
      </c>
      <c r="AR84" s="766"/>
      <c r="AS84" s="459" t="s">
        <v>10</v>
      </c>
      <c r="AT84" s="460">
        <v>277</v>
      </c>
      <c r="AU84" s="461">
        <v>3.1363224637681162</v>
      </c>
      <c r="AV84" s="461">
        <v>3.1363224637681162</v>
      </c>
      <c r="AW84" s="462">
        <v>44.497282608695656</v>
      </c>
      <c r="AX84" s="451"/>
      <c r="AY84" s="766"/>
      <c r="AZ84" s="459" t="s">
        <v>10</v>
      </c>
      <c r="BA84" s="460">
        <v>17020597.243951749</v>
      </c>
      <c r="BB84" s="461">
        <v>3.6111959507221894</v>
      </c>
      <c r="BC84" s="461">
        <v>3.6111959507221951</v>
      </c>
      <c r="BD84" s="462">
        <v>48.996532509881696</v>
      </c>
      <c r="BF84" s="459"/>
      <c r="BG84" s="459" t="s">
        <v>10</v>
      </c>
      <c r="BH84" s="460">
        <v>375</v>
      </c>
      <c r="BI84" s="461">
        <v>3.9</v>
      </c>
      <c r="BJ84" s="461">
        <v>3.9</v>
      </c>
      <c r="BK84" s="462">
        <v>47.5</v>
      </c>
      <c r="BL84" s="451"/>
      <c r="BM84" s="596"/>
      <c r="BN84" s="459" t="s">
        <v>10</v>
      </c>
      <c r="BO84" s="460">
        <v>19158701</v>
      </c>
      <c r="BP84" s="461">
        <v>3.8</v>
      </c>
      <c r="BQ84" s="461">
        <v>3.8</v>
      </c>
      <c r="BR84" s="462">
        <v>51.7</v>
      </c>
    </row>
    <row r="85" spans="2:70" x14ac:dyDescent="0.35">
      <c r="B85" s="774"/>
      <c r="C85" s="44" t="s">
        <v>11</v>
      </c>
      <c r="D85" s="45">
        <v>1164</v>
      </c>
      <c r="E85" s="46">
        <v>34.57083457083457</v>
      </c>
      <c r="F85" s="46">
        <v>34.57083457083457</v>
      </c>
      <c r="G85" s="47">
        <v>79.952479952479948</v>
      </c>
      <c r="H85" s="35"/>
      <c r="I85" s="774"/>
      <c r="J85" s="44" t="s">
        <v>11</v>
      </c>
      <c r="K85" s="45">
        <v>118216282.2450178</v>
      </c>
      <c r="L85" s="46">
        <v>34.253354014602046</v>
      </c>
      <c r="M85" s="46">
        <v>34.253354014602181</v>
      </c>
      <c r="N85" s="47">
        <v>79.429626356133255</v>
      </c>
      <c r="P85" s="766"/>
      <c r="Q85" s="459" t="s">
        <v>11</v>
      </c>
      <c r="R85" s="460">
        <v>2192</v>
      </c>
      <c r="S85" s="461">
        <v>31.731325998841925</v>
      </c>
      <c r="T85" s="461">
        <v>31.731325998841925</v>
      </c>
      <c r="U85" s="462">
        <v>74.768384481760279</v>
      </c>
      <c r="V85" s="451"/>
      <c r="W85" s="766"/>
      <c r="X85" s="459" t="s">
        <v>11</v>
      </c>
      <c r="Y85" s="460">
        <v>107362209.11972107</v>
      </c>
      <c r="Z85" s="461">
        <v>28.621477954039438</v>
      </c>
      <c r="AA85" s="461">
        <v>28.621477954039555</v>
      </c>
      <c r="AB85" s="462">
        <v>76.163079449205213</v>
      </c>
      <c r="AD85" s="766"/>
      <c r="AE85" s="459" t="s">
        <v>11</v>
      </c>
      <c r="AF85" s="460">
        <v>2331</v>
      </c>
      <c r="AG85" s="461">
        <v>29.35028959959708</v>
      </c>
      <c r="AH85" s="461">
        <v>29.35028959959708</v>
      </c>
      <c r="AI85" s="462">
        <v>72.223621254092166</v>
      </c>
      <c r="AJ85" s="451"/>
      <c r="AK85" s="766"/>
      <c r="AL85" s="459" t="s">
        <v>11</v>
      </c>
      <c r="AM85" s="460">
        <v>106592044.29182661</v>
      </c>
      <c r="AN85" s="461">
        <v>27.236916488283942</v>
      </c>
      <c r="AO85" s="461">
        <v>27.236916488283931</v>
      </c>
      <c r="AP85" s="462">
        <v>73.570291089533981</v>
      </c>
      <c r="AR85" s="766"/>
      <c r="AS85" s="459" t="s">
        <v>11</v>
      </c>
      <c r="AT85" s="460">
        <v>2887</v>
      </c>
      <c r="AU85" s="461">
        <v>32.687952898550726</v>
      </c>
      <c r="AV85" s="461">
        <v>32.687952898550726</v>
      </c>
      <c r="AW85" s="462">
        <v>77.185235507246375</v>
      </c>
      <c r="AX85" s="451"/>
      <c r="AY85" s="766"/>
      <c r="AZ85" s="459" t="s">
        <v>11</v>
      </c>
      <c r="BA85" s="460">
        <v>136129185.12627304</v>
      </c>
      <c r="BB85" s="461">
        <v>28.882016010207522</v>
      </c>
      <c r="BC85" s="461">
        <v>28.882016010207572</v>
      </c>
      <c r="BD85" s="462">
        <v>77.878548520089268</v>
      </c>
      <c r="BF85" s="459"/>
      <c r="BG85" s="459" t="s">
        <v>11</v>
      </c>
      <c r="BH85" s="460">
        <v>2986</v>
      </c>
      <c r="BI85" s="461">
        <v>31.1</v>
      </c>
      <c r="BJ85" s="461">
        <v>31.1</v>
      </c>
      <c r="BK85" s="462">
        <v>78.599999999999994</v>
      </c>
      <c r="BL85" s="451"/>
      <c r="BM85" s="596"/>
      <c r="BN85" s="459" t="s">
        <v>11</v>
      </c>
      <c r="BO85" s="460">
        <v>141314739</v>
      </c>
      <c r="BP85" s="461">
        <v>27.9</v>
      </c>
      <c r="BQ85" s="461">
        <v>27.9</v>
      </c>
      <c r="BR85" s="462">
        <v>79.7</v>
      </c>
    </row>
    <row r="86" spans="2:70" x14ac:dyDescent="0.35">
      <c r="B86" s="774"/>
      <c r="C86" s="44" t="s">
        <v>12</v>
      </c>
      <c r="D86" s="45">
        <v>606</v>
      </c>
      <c r="E86" s="46">
        <v>17.998217998217996</v>
      </c>
      <c r="F86" s="46">
        <v>17.998217998217996</v>
      </c>
      <c r="G86" s="47">
        <v>97.950697950697958</v>
      </c>
      <c r="H86" s="35"/>
      <c r="I86" s="774"/>
      <c r="J86" s="44" t="s">
        <v>12</v>
      </c>
      <c r="K86" s="45">
        <v>61023481.266171277</v>
      </c>
      <c r="L86" s="46">
        <v>17.68164983129212</v>
      </c>
      <c r="M86" s="46">
        <v>17.681649831292191</v>
      </c>
      <c r="N86" s="47">
        <v>97.111276187425446</v>
      </c>
      <c r="P86" s="766"/>
      <c r="Q86" s="459" t="s">
        <v>12</v>
      </c>
      <c r="R86" s="460">
        <v>1601</v>
      </c>
      <c r="S86" s="461">
        <v>23.17602779386219</v>
      </c>
      <c r="T86" s="461">
        <v>23.17602779386219</v>
      </c>
      <c r="U86" s="462">
        <v>97.944412275622469</v>
      </c>
      <c r="V86" s="451"/>
      <c r="W86" s="766"/>
      <c r="X86" s="459" t="s">
        <v>12</v>
      </c>
      <c r="Y86" s="460">
        <v>79820423.780810222</v>
      </c>
      <c r="Z86" s="461">
        <v>21.2791681379896</v>
      </c>
      <c r="AA86" s="461">
        <v>21.279168137989686</v>
      </c>
      <c r="AB86" s="462">
        <v>97.442247587194913</v>
      </c>
      <c r="AD86" s="766"/>
      <c r="AE86" s="459" t="s">
        <v>12</v>
      </c>
      <c r="AF86" s="460">
        <v>2019</v>
      </c>
      <c r="AG86" s="461">
        <v>25.421808108788717</v>
      </c>
      <c r="AH86" s="461">
        <v>25.421808108788717</v>
      </c>
      <c r="AI86" s="462">
        <v>97.64542936288089</v>
      </c>
      <c r="AJ86" s="451"/>
      <c r="AK86" s="766"/>
      <c r="AL86" s="459" t="s">
        <v>12</v>
      </c>
      <c r="AM86" s="460">
        <v>91551394.87794292</v>
      </c>
      <c r="AN86" s="461">
        <v>23.393656752182608</v>
      </c>
      <c r="AO86" s="461">
        <v>23.393656752182604</v>
      </c>
      <c r="AP86" s="462">
        <v>96.963947841716575</v>
      </c>
      <c r="AR86" s="766"/>
      <c r="AS86" s="459" t="s">
        <v>12</v>
      </c>
      <c r="AT86" s="460">
        <v>1854</v>
      </c>
      <c r="AU86" s="461">
        <v>20.991847826086957</v>
      </c>
      <c r="AV86" s="461">
        <v>20.991847826086957</v>
      </c>
      <c r="AW86" s="462">
        <v>98.177083333333343</v>
      </c>
      <c r="AX86" s="451"/>
      <c r="AY86" s="766"/>
      <c r="AZ86" s="459" t="s">
        <v>12</v>
      </c>
      <c r="BA86" s="460">
        <v>91917746.615181118</v>
      </c>
      <c r="BB86" s="461">
        <v>19.501841775511274</v>
      </c>
      <c r="BC86" s="461">
        <v>19.501841775511309</v>
      </c>
      <c r="BD86" s="462">
        <v>97.380390295600563</v>
      </c>
      <c r="BF86" s="459"/>
      <c r="BG86" s="459" t="s">
        <v>12</v>
      </c>
      <c r="BH86" s="460">
        <v>1909</v>
      </c>
      <c r="BI86" s="461">
        <v>19.899999999999999</v>
      </c>
      <c r="BJ86" s="461">
        <v>19.899999999999999</v>
      </c>
      <c r="BK86" s="462">
        <v>98.5</v>
      </c>
      <c r="BL86" s="451"/>
      <c r="BM86" s="596"/>
      <c r="BN86" s="459" t="s">
        <v>12</v>
      </c>
      <c r="BO86" s="460">
        <v>92145422</v>
      </c>
      <c r="BP86" s="461">
        <v>18.2</v>
      </c>
      <c r="BQ86" s="461">
        <v>18.2</v>
      </c>
      <c r="BR86" s="462">
        <v>97.9</v>
      </c>
    </row>
    <row r="87" spans="2:70" x14ac:dyDescent="0.35">
      <c r="B87" s="774"/>
      <c r="C87" s="44" t="s">
        <v>13</v>
      </c>
      <c r="D87" s="45">
        <v>69</v>
      </c>
      <c r="E87" s="46">
        <v>2.0493020493020495</v>
      </c>
      <c r="F87" s="46">
        <v>2.0493020493020495</v>
      </c>
      <c r="G87" s="47">
        <v>100</v>
      </c>
      <c r="H87" s="35"/>
      <c r="I87" s="774"/>
      <c r="J87" s="44" t="s">
        <v>13</v>
      </c>
      <c r="K87" s="45">
        <v>9969656.9687639251</v>
      </c>
      <c r="L87" s="46">
        <v>2.8887238125745345</v>
      </c>
      <c r="M87" s="46">
        <v>2.888723812574546</v>
      </c>
      <c r="N87" s="47">
        <v>100</v>
      </c>
      <c r="P87" s="766"/>
      <c r="Q87" s="459" t="s">
        <v>13</v>
      </c>
      <c r="R87" s="460">
        <v>142</v>
      </c>
      <c r="S87" s="461">
        <v>2.0555877243775331</v>
      </c>
      <c r="T87" s="461">
        <v>2.0555877243775331</v>
      </c>
      <c r="U87" s="462">
        <v>100</v>
      </c>
      <c r="V87" s="451"/>
      <c r="W87" s="766"/>
      <c r="X87" s="459" t="s">
        <v>13</v>
      </c>
      <c r="Y87" s="460">
        <v>9594401.4442934934</v>
      </c>
      <c r="Z87" s="461">
        <v>2.5577524128050824</v>
      </c>
      <c r="AA87" s="461">
        <v>2.5577524128050926</v>
      </c>
      <c r="AB87" s="462">
        <v>100</v>
      </c>
      <c r="AD87" s="766"/>
      <c r="AE87" s="459" t="s">
        <v>13</v>
      </c>
      <c r="AF87" s="460">
        <v>187</v>
      </c>
      <c r="AG87" s="461">
        <v>2.3545706371191137</v>
      </c>
      <c r="AH87" s="461">
        <v>2.3545706371191137</v>
      </c>
      <c r="AI87" s="462">
        <v>100</v>
      </c>
      <c r="AJ87" s="451"/>
      <c r="AK87" s="766"/>
      <c r="AL87" s="459" t="s">
        <v>13</v>
      </c>
      <c r="AM87" s="460">
        <v>11881631.54471793</v>
      </c>
      <c r="AN87" s="461">
        <v>3.0360521582834226</v>
      </c>
      <c r="AO87" s="461">
        <v>3.0360521582834221</v>
      </c>
      <c r="AP87" s="462">
        <v>100</v>
      </c>
      <c r="AR87" s="766"/>
      <c r="AS87" s="459" t="s">
        <v>13</v>
      </c>
      <c r="AT87" s="460">
        <v>161</v>
      </c>
      <c r="AU87" s="461">
        <v>1.8229166666666667</v>
      </c>
      <c r="AV87" s="461">
        <v>1.8229166666666667</v>
      </c>
      <c r="AW87" s="462">
        <v>100</v>
      </c>
      <c r="AX87" s="451"/>
      <c r="AY87" s="766"/>
      <c r="AZ87" s="459" t="s">
        <v>13</v>
      </c>
      <c r="BA87" s="460">
        <v>12346968.240815999</v>
      </c>
      <c r="BB87" s="461">
        <v>2.6196097043994309</v>
      </c>
      <c r="BC87" s="461">
        <v>2.6196097043994353</v>
      </c>
      <c r="BD87" s="462">
        <v>100</v>
      </c>
      <c r="BF87" s="459"/>
      <c r="BG87" s="459" t="s">
        <v>13</v>
      </c>
      <c r="BH87" s="460">
        <v>144</v>
      </c>
      <c r="BI87" s="461">
        <v>1.5</v>
      </c>
      <c r="BJ87" s="461">
        <v>1.5</v>
      </c>
      <c r="BK87" s="462">
        <v>100</v>
      </c>
      <c r="BL87" s="451"/>
      <c r="BM87" s="596"/>
      <c r="BN87" s="459" t="s">
        <v>13</v>
      </c>
      <c r="BO87" s="460">
        <v>10568531</v>
      </c>
      <c r="BP87" s="461">
        <v>2.1</v>
      </c>
      <c r="BQ87" s="461">
        <v>2.1</v>
      </c>
      <c r="BR87" s="462">
        <v>100</v>
      </c>
    </row>
    <row r="88" spans="2:70" x14ac:dyDescent="0.35">
      <c r="B88" s="775"/>
      <c r="C88" s="48" t="s">
        <v>14</v>
      </c>
      <c r="D88" s="49">
        <v>3367</v>
      </c>
      <c r="E88" s="50">
        <v>100</v>
      </c>
      <c r="F88" s="50">
        <v>100</v>
      </c>
      <c r="G88" s="51"/>
      <c r="H88" s="35"/>
      <c r="I88" s="775"/>
      <c r="J88" s="48" t="s">
        <v>14</v>
      </c>
      <c r="K88" s="49">
        <v>345123231.42026407</v>
      </c>
      <c r="L88" s="50">
        <v>99.999999999999602</v>
      </c>
      <c r="M88" s="50">
        <v>100</v>
      </c>
      <c r="N88" s="51"/>
      <c r="P88" s="767"/>
      <c r="Q88" s="463" t="s">
        <v>14</v>
      </c>
      <c r="R88" s="464">
        <v>6908</v>
      </c>
      <c r="S88" s="465">
        <v>100</v>
      </c>
      <c r="T88" s="465">
        <v>100</v>
      </c>
      <c r="U88" s="466"/>
      <c r="V88" s="451"/>
      <c r="W88" s="767"/>
      <c r="X88" s="463" t="s">
        <v>14</v>
      </c>
      <c r="Y88" s="464">
        <v>375110639.96109354</v>
      </c>
      <c r="Z88" s="465">
        <v>99.999999999999602</v>
      </c>
      <c r="AA88" s="465">
        <v>100</v>
      </c>
      <c r="AB88" s="466"/>
      <c r="AD88" s="767"/>
      <c r="AE88" s="463" t="s">
        <v>14</v>
      </c>
      <c r="AF88" s="464">
        <v>7942</v>
      </c>
      <c r="AG88" s="465">
        <v>100</v>
      </c>
      <c r="AH88" s="465">
        <v>100</v>
      </c>
      <c r="AI88" s="466"/>
      <c r="AJ88" s="451"/>
      <c r="AK88" s="767"/>
      <c r="AL88" s="463" t="s">
        <v>14</v>
      </c>
      <c r="AM88" s="464">
        <v>391351364.37958241</v>
      </c>
      <c r="AN88" s="465">
        <v>100.00000000000003</v>
      </c>
      <c r="AO88" s="465">
        <v>100</v>
      </c>
      <c r="AP88" s="466"/>
      <c r="AR88" s="767"/>
      <c r="AS88" s="463" t="s">
        <v>14</v>
      </c>
      <c r="AT88" s="464">
        <v>8832</v>
      </c>
      <c r="AU88" s="465">
        <v>100</v>
      </c>
      <c r="AV88" s="465">
        <v>100</v>
      </c>
      <c r="AW88" s="466"/>
      <c r="AX88" s="451"/>
      <c r="AY88" s="767"/>
      <c r="AZ88" s="463" t="s">
        <v>14</v>
      </c>
      <c r="BA88" s="464">
        <v>471328542.57182682</v>
      </c>
      <c r="BB88" s="465">
        <v>99.999999999999829</v>
      </c>
      <c r="BC88" s="465">
        <v>100</v>
      </c>
      <c r="BD88" s="466"/>
      <c r="BF88" s="463"/>
      <c r="BG88" s="463" t="s">
        <v>14</v>
      </c>
      <c r="BH88" s="464">
        <v>9592</v>
      </c>
      <c r="BI88" s="465">
        <v>100</v>
      </c>
      <c r="BJ88" s="465">
        <v>100</v>
      </c>
      <c r="BK88" s="466"/>
      <c r="BL88" s="451"/>
      <c r="BM88" s="597"/>
      <c r="BN88" s="463" t="s">
        <v>14</v>
      </c>
      <c r="BO88" s="464">
        <v>505735215</v>
      </c>
      <c r="BP88" s="465">
        <v>100</v>
      </c>
      <c r="BQ88" s="465">
        <v>100</v>
      </c>
      <c r="BR88" s="466"/>
    </row>
    <row r="90" spans="2:70" x14ac:dyDescent="0.35">
      <c r="B90" s="771" t="s">
        <v>18</v>
      </c>
      <c r="C90" s="771"/>
      <c r="D90" s="771"/>
      <c r="E90" s="771"/>
      <c r="F90" s="771"/>
      <c r="G90" s="771"/>
      <c r="H90" s="35"/>
      <c r="I90" s="750" t="s">
        <v>18</v>
      </c>
      <c r="J90" s="750"/>
      <c r="K90" s="750"/>
      <c r="L90" s="750"/>
      <c r="M90" s="750"/>
      <c r="N90" s="750"/>
      <c r="P90" s="768" t="s">
        <v>18</v>
      </c>
      <c r="Q90" s="768"/>
      <c r="R90" s="768"/>
      <c r="S90" s="768"/>
      <c r="T90" s="768"/>
      <c r="U90" s="768"/>
      <c r="V90" s="451"/>
      <c r="W90" s="768" t="s">
        <v>18</v>
      </c>
      <c r="X90" s="768"/>
      <c r="Y90" s="768"/>
      <c r="Z90" s="768"/>
      <c r="AA90" s="768"/>
      <c r="AB90" s="768"/>
      <c r="AD90" s="768" t="s">
        <v>18</v>
      </c>
      <c r="AE90" s="768"/>
      <c r="AF90" s="768"/>
      <c r="AG90" s="768"/>
      <c r="AH90" s="768"/>
      <c r="AI90" s="768"/>
      <c r="AJ90" s="451"/>
      <c r="AK90" s="768" t="s">
        <v>18</v>
      </c>
      <c r="AL90" s="768"/>
      <c r="AM90" s="768"/>
      <c r="AN90" s="768"/>
      <c r="AO90" s="768"/>
      <c r="AP90" s="768"/>
      <c r="AR90" s="768" t="s">
        <v>18</v>
      </c>
      <c r="AS90" s="768"/>
      <c r="AT90" s="768"/>
      <c r="AU90" s="768"/>
      <c r="AV90" s="768"/>
      <c r="AW90" s="768"/>
      <c r="AX90" s="451"/>
      <c r="AY90" s="768" t="s">
        <v>18</v>
      </c>
      <c r="AZ90" s="768"/>
      <c r="BA90" s="768"/>
      <c r="BB90" s="768"/>
      <c r="BC90" s="768"/>
      <c r="BD90" s="768"/>
      <c r="BF90" s="467" t="s">
        <v>18</v>
      </c>
      <c r="BG90" s="467"/>
      <c r="BH90" s="467"/>
      <c r="BI90" s="467"/>
      <c r="BJ90" s="467"/>
      <c r="BK90" s="467"/>
      <c r="BL90" s="451"/>
      <c r="BM90" s="467" t="s">
        <v>18</v>
      </c>
      <c r="BN90" s="467"/>
      <c r="BO90" s="467"/>
      <c r="BP90" s="467"/>
      <c r="BQ90" s="467"/>
      <c r="BR90" s="467"/>
    </row>
    <row r="91" spans="2:70" ht="24" x14ac:dyDescent="0.35">
      <c r="B91" s="772" t="s">
        <v>0</v>
      </c>
      <c r="C91" s="772"/>
      <c r="D91" s="37" t="s">
        <v>2</v>
      </c>
      <c r="E91" s="38" t="s">
        <v>3</v>
      </c>
      <c r="F91" s="38" t="s">
        <v>4</v>
      </c>
      <c r="G91" s="39" t="s">
        <v>5</v>
      </c>
      <c r="H91" s="35"/>
      <c r="I91" s="34"/>
      <c r="J91" s="34"/>
      <c r="K91" s="2" t="s">
        <v>2</v>
      </c>
      <c r="L91" s="3" t="s">
        <v>3</v>
      </c>
      <c r="M91" s="3" t="s">
        <v>4</v>
      </c>
      <c r="N91" s="4" t="s">
        <v>5</v>
      </c>
      <c r="P91" s="769" t="s">
        <v>0</v>
      </c>
      <c r="Q91" s="769"/>
      <c r="R91" s="452" t="s">
        <v>2</v>
      </c>
      <c r="S91" s="453" t="s">
        <v>3</v>
      </c>
      <c r="T91" s="453" t="s">
        <v>4</v>
      </c>
      <c r="U91" s="454" t="s">
        <v>5</v>
      </c>
      <c r="V91" s="451"/>
      <c r="W91" s="769" t="s">
        <v>0</v>
      </c>
      <c r="X91" s="769"/>
      <c r="Y91" s="452" t="s">
        <v>2</v>
      </c>
      <c r="Z91" s="453" t="s">
        <v>3</v>
      </c>
      <c r="AA91" s="453" t="s">
        <v>4</v>
      </c>
      <c r="AB91" s="454" t="s">
        <v>5</v>
      </c>
      <c r="AD91" s="769" t="s">
        <v>0</v>
      </c>
      <c r="AE91" s="769"/>
      <c r="AF91" s="452" t="s">
        <v>2</v>
      </c>
      <c r="AG91" s="453" t="s">
        <v>3</v>
      </c>
      <c r="AH91" s="453" t="s">
        <v>4</v>
      </c>
      <c r="AI91" s="454" t="s">
        <v>5</v>
      </c>
      <c r="AJ91" s="451"/>
      <c r="AK91" s="769" t="s">
        <v>0</v>
      </c>
      <c r="AL91" s="769"/>
      <c r="AM91" s="452" t="s">
        <v>2</v>
      </c>
      <c r="AN91" s="453" t="s">
        <v>3</v>
      </c>
      <c r="AO91" s="453" t="s">
        <v>4</v>
      </c>
      <c r="AP91" s="454" t="s">
        <v>5</v>
      </c>
      <c r="AR91" s="769" t="s">
        <v>0</v>
      </c>
      <c r="AS91" s="769"/>
      <c r="AT91" s="452" t="s">
        <v>2</v>
      </c>
      <c r="AU91" s="453" t="s">
        <v>3</v>
      </c>
      <c r="AV91" s="453" t="s">
        <v>4</v>
      </c>
      <c r="AW91" s="454" t="s">
        <v>5</v>
      </c>
      <c r="AX91" s="451"/>
      <c r="AY91" s="769" t="s">
        <v>0</v>
      </c>
      <c r="AZ91" s="769"/>
      <c r="BA91" s="452" t="s">
        <v>2</v>
      </c>
      <c r="BB91" s="453" t="s">
        <v>3</v>
      </c>
      <c r="BC91" s="453" t="s">
        <v>4</v>
      </c>
      <c r="BD91" s="454" t="s">
        <v>5</v>
      </c>
      <c r="BF91" s="574"/>
      <c r="BG91" s="574"/>
      <c r="BH91" s="452" t="s">
        <v>2</v>
      </c>
      <c r="BI91" s="453" t="s">
        <v>3</v>
      </c>
      <c r="BJ91" s="453" t="s">
        <v>4</v>
      </c>
      <c r="BK91" s="454" t="s">
        <v>5</v>
      </c>
      <c r="BL91" s="451"/>
      <c r="BM91" s="574"/>
      <c r="BN91" s="574"/>
      <c r="BO91" s="452" t="s">
        <v>2</v>
      </c>
      <c r="BP91" s="453" t="s">
        <v>3</v>
      </c>
      <c r="BQ91" s="453" t="s">
        <v>4</v>
      </c>
      <c r="BR91" s="454" t="s">
        <v>5</v>
      </c>
    </row>
    <row r="92" spans="2:70" ht="23" x14ac:dyDescent="0.35">
      <c r="B92" s="773" t="s">
        <v>6</v>
      </c>
      <c r="C92" s="40" t="s">
        <v>19</v>
      </c>
      <c r="D92" s="41">
        <v>3301</v>
      </c>
      <c r="E92" s="42">
        <v>98.039798039798043</v>
      </c>
      <c r="F92" s="42">
        <v>98.039798039798043</v>
      </c>
      <c r="G92" s="43">
        <v>98.039798039798043</v>
      </c>
      <c r="H92" s="35"/>
      <c r="I92" s="5" t="s">
        <v>6</v>
      </c>
      <c r="J92" s="5" t="s">
        <v>19</v>
      </c>
      <c r="K92" s="6">
        <v>337371583</v>
      </c>
      <c r="L92" s="7">
        <v>97.8</v>
      </c>
      <c r="M92" s="7">
        <v>97.8</v>
      </c>
      <c r="N92" s="8">
        <v>97.8</v>
      </c>
      <c r="P92" s="765" t="s">
        <v>6</v>
      </c>
      <c r="Q92" s="455" t="s">
        <v>19</v>
      </c>
      <c r="R92" s="456">
        <v>6743</v>
      </c>
      <c r="S92" s="457">
        <v>97.611464968152859</v>
      </c>
      <c r="T92" s="457">
        <v>97.611464968152859</v>
      </c>
      <c r="U92" s="458">
        <v>97.611464968152859</v>
      </c>
      <c r="V92" s="451"/>
      <c r="W92" s="765" t="s">
        <v>6</v>
      </c>
      <c r="X92" s="455" t="s">
        <v>19</v>
      </c>
      <c r="Y92" s="456">
        <v>366204041.7334761</v>
      </c>
      <c r="Z92" s="457">
        <v>97.625607679765452</v>
      </c>
      <c r="AA92" s="457">
        <v>97.625607679765508</v>
      </c>
      <c r="AB92" s="458">
        <v>97.625607679765508</v>
      </c>
      <c r="AD92" s="765" t="s">
        <v>6</v>
      </c>
      <c r="AE92" s="455" t="s">
        <v>19</v>
      </c>
      <c r="AF92" s="456">
        <v>7702</v>
      </c>
      <c r="AG92" s="457">
        <v>96.978091160916648</v>
      </c>
      <c r="AH92" s="457">
        <v>96.978091160916648</v>
      </c>
      <c r="AI92" s="458">
        <v>96.978091160916648</v>
      </c>
      <c r="AJ92" s="451"/>
      <c r="AK92" s="765" t="s">
        <v>6</v>
      </c>
      <c r="AL92" s="455" t="s">
        <v>19</v>
      </c>
      <c r="AM92" s="456">
        <v>379709289.76587147</v>
      </c>
      <c r="AN92" s="457">
        <v>97.025160591386395</v>
      </c>
      <c r="AO92" s="457">
        <v>97.025160591386239</v>
      </c>
      <c r="AP92" s="458">
        <v>97.025160591386239</v>
      </c>
      <c r="AR92" s="765" t="s">
        <v>6</v>
      </c>
      <c r="AS92" s="455" t="s">
        <v>19</v>
      </c>
      <c r="AT92" s="456">
        <v>8429</v>
      </c>
      <c r="AU92" s="457">
        <v>95.437047101449281</v>
      </c>
      <c r="AV92" s="457">
        <v>95.437047101449281</v>
      </c>
      <c r="AW92" s="458">
        <v>95.437047101449281</v>
      </c>
      <c r="AX92" s="451"/>
      <c r="AY92" s="765" t="s">
        <v>6</v>
      </c>
      <c r="AZ92" s="455" t="s">
        <v>19</v>
      </c>
      <c r="BA92" s="456">
        <v>450411954.68558145</v>
      </c>
      <c r="BB92" s="457">
        <v>95.562206402329522</v>
      </c>
      <c r="BC92" s="457">
        <v>95.562206402329494</v>
      </c>
      <c r="BD92" s="458">
        <v>95.562206402329494</v>
      </c>
      <c r="BF92" s="455" t="s">
        <v>6</v>
      </c>
      <c r="BG92" s="455" t="s">
        <v>19</v>
      </c>
      <c r="BH92" s="456">
        <v>9140</v>
      </c>
      <c r="BI92" s="457">
        <v>95.3</v>
      </c>
      <c r="BJ92" s="457">
        <v>95.3</v>
      </c>
      <c r="BK92" s="458">
        <v>95.3</v>
      </c>
      <c r="BL92" s="451"/>
      <c r="BM92" s="455" t="s">
        <v>6</v>
      </c>
      <c r="BN92" s="455" t="s">
        <v>19</v>
      </c>
      <c r="BO92" s="456">
        <v>482535340</v>
      </c>
      <c r="BP92" s="457">
        <v>95.4</v>
      </c>
      <c r="BQ92" s="457">
        <v>95.4</v>
      </c>
      <c r="BR92" s="458">
        <v>95.4</v>
      </c>
    </row>
    <row r="93" spans="2:70" ht="23" x14ac:dyDescent="0.35">
      <c r="B93" s="774"/>
      <c r="C93" s="44" t="s">
        <v>20</v>
      </c>
      <c r="D93" s="45">
        <v>66</v>
      </c>
      <c r="E93" s="46">
        <v>1.9602019602019602</v>
      </c>
      <c r="F93" s="46">
        <v>1.9602019602019602</v>
      </c>
      <c r="G93" s="47">
        <v>100</v>
      </c>
      <c r="H93" s="35"/>
      <c r="I93" s="9"/>
      <c r="J93" s="9" t="s">
        <v>20</v>
      </c>
      <c r="K93" s="10">
        <v>7751649</v>
      </c>
      <c r="L93" s="11">
        <v>2.2000000000000002</v>
      </c>
      <c r="M93" s="11">
        <v>2.2000000000000002</v>
      </c>
      <c r="N93" s="12">
        <v>100</v>
      </c>
      <c r="P93" s="766"/>
      <c r="Q93" s="459" t="s">
        <v>20</v>
      </c>
      <c r="R93" s="460">
        <v>165</v>
      </c>
      <c r="S93" s="461">
        <v>2.3885350318471339</v>
      </c>
      <c r="T93" s="461">
        <v>2.3885350318471339</v>
      </c>
      <c r="U93" s="462">
        <v>100</v>
      </c>
      <c r="V93" s="451"/>
      <c r="W93" s="766"/>
      <c r="X93" s="459" t="s">
        <v>20</v>
      </c>
      <c r="Y93" s="460">
        <v>8906598.2276186701</v>
      </c>
      <c r="Z93" s="461">
        <v>2.3743923202344854</v>
      </c>
      <c r="AA93" s="461">
        <v>2.3743923202344868</v>
      </c>
      <c r="AB93" s="462">
        <v>100</v>
      </c>
      <c r="AD93" s="766"/>
      <c r="AE93" s="459" t="s">
        <v>20</v>
      </c>
      <c r="AF93" s="460">
        <v>240</v>
      </c>
      <c r="AG93" s="461">
        <v>3.0219088390833546</v>
      </c>
      <c r="AH93" s="461">
        <v>3.0219088390833546</v>
      </c>
      <c r="AI93" s="462">
        <v>100</v>
      </c>
      <c r="AJ93" s="451"/>
      <c r="AK93" s="766"/>
      <c r="AL93" s="459" t="s">
        <v>20</v>
      </c>
      <c r="AM93" s="460">
        <v>11642074.613711454</v>
      </c>
      <c r="AN93" s="461">
        <v>2.9748394086137617</v>
      </c>
      <c r="AO93" s="461">
        <v>2.9748394086137568</v>
      </c>
      <c r="AP93" s="462">
        <v>100</v>
      </c>
      <c r="AR93" s="766"/>
      <c r="AS93" s="459" t="s">
        <v>20</v>
      </c>
      <c r="AT93" s="460">
        <v>403</v>
      </c>
      <c r="AU93" s="461">
        <v>4.5629528985507246</v>
      </c>
      <c r="AV93" s="461">
        <v>4.5629528985507246</v>
      </c>
      <c r="AW93" s="462">
        <v>100</v>
      </c>
      <c r="AX93" s="451"/>
      <c r="AY93" s="766"/>
      <c r="AZ93" s="459" t="s">
        <v>20</v>
      </c>
      <c r="BA93" s="460">
        <v>20916587.886246268</v>
      </c>
      <c r="BB93" s="461">
        <v>4.4377935976705061</v>
      </c>
      <c r="BC93" s="461">
        <v>4.4377935976705043</v>
      </c>
      <c r="BD93" s="462">
        <v>100</v>
      </c>
      <c r="BF93" s="459"/>
      <c r="BG93" s="459" t="s">
        <v>20</v>
      </c>
      <c r="BH93" s="460">
        <v>452</v>
      </c>
      <c r="BI93" s="461">
        <v>4.7</v>
      </c>
      <c r="BJ93" s="461">
        <v>4.7</v>
      </c>
      <c r="BK93" s="462">
        <v>100</v>
      </c>
      <c r="BL93" s="451"/>
      <c r="BM93" s="459"/>
      <c r="BN93" s="459" t="s">
        <v>20</v>
      </c>
      <c r="BO93" s="460">
        <v>23199876</v>
      </c>
      <c r="BP93" s="461">
        <v>4.5999999999999996</v>
      </c>
      <c r="BQ93" s="461">
        <v>4.5999999999999996</v>
      </c>
      <c r="BR93" s="462">
        <v>100</v>
      </c>
    </row>
    <row r="94" spans="2:70" x14ac:dyDescent="0.35">
      <c r="B94" s="775"/>
      <c r="C94" s="48" t="s">
        <v>14</v>
      </c>
      <c r="D94" s="49">
        <v>3367</v>
      </c>
      <c r="E94" s="50">
        <v>100</v>
      </c>
      <c r="F94" s="50">
        <v>100</v>
      </c>
      <c r="G94" s="51"/>
      <c r="H94" s="35"/>
      <c r="I94" s="13"/>
      <c r="J94" s="13" t="s">
        <v>14</v>
      </c>
      <c r="K94" s="14">
        <v>345123231</v>
      </c>
      <c r="L94" s="15">
        <v>100</v>
      </c>
      <c r="M94" s="15">
        <v>100</v>
      </c>
      <c r="N94" s="16"/>
      <c r="P94" s="767"/>
      <c r="Q94" s="463" t="s">
        <v>14</v>
      </c>
      <c r="R94" s="464">
        <v>6908</v>
      </c>
      <c r="S94" s="465">
        <v>100</v>
      </c>
      <c r="T94" s="465">
        <v>100</v>
      </c>
      <c r="U94" s="466"/>
      <c r="V94" s="451"/>
      <c r="W94" s="767"/>
      <c r="X94" s="463" t="s">
        <v>14</v>
      </c>
      <c r="Y94" s="464">
        <v>375110639.9610948</v>
      </c>
      <c r="Z94" s="465">
        <v>99.999999999999929</v>
      </c>
      <c r="AA94" s="465">
        <v>100</v>
      </c>
      <c r="AB94" s="466"/>
      <c r="AD94" s="767"/>
      <c r="AE94" s="463" t="s">
        <v>14</v>
      </c>
      <c r="AF94" s="464">
        <v>7942</v>
      </c>
      <c r="AG94" s="465">
        <v>100</v>
      </c>
      <c r="AH94" s="465">
        <v>100</v>
      </c>
      <c r="AI94" s="466"/>
      <c r="AJ94" s="451"/>
      <c r="AK94" s="767"/>
      <c r="AL94" s="463" t="s">
        <v>14</v>
      </c>
      <c r="AM94" s="464">
        <v>391351364.37958294</v>
      </c>
      <c r="AN94" s="465">
        <v>100.00000000000017</v>
      </c>
      <c r="AO94" s="465">
        <v>100</v>
      </c>
      <c r="AP94" s="466"/>
      <c r="AR94" s="767"/>
      <c r="AS94" s="463" t="s">
        <v>14</v>
      </c>
      <c r="AT94" s="464">
        <v>8832</v>
      </c>
      <c r="AU94" s="465">
        <v>100</v>
      </c>
      <c r="AV94" s="465">
        <v>100</v>
      </c>
      <c r="AW94" s="466"/>
      <c r="AX94" s="451"/>
      <c r="AY94" s="767"/>
      <c r="AZ94" s="463" t="s">
        <v>14</v>
      </c>
      <c r="BA94" s="464">
        <v>471328542.57182771</v>
      </c>
      <c r="BB94" s="465">
        <v>100.00000000000003</v>
      </c>
      <c r="BC94" s="465">
        <v>100</v>
      </c>
      <c r="BD94" s="466"/>
      <c r="BF94" s="463"/>
      <c r="BG94" s="463" t="s">
        <v>14</v>
      </c>
      <c r="BH94" s="464">
        <v>9592</v>
      </c>
      <c r="BI94" s="465">
        <v>100</v>
      </c>
      <c r="BJ94" s="465">
        <v>100</v>
      </c>
      <c r="BK94" s="466"/>
      <c r="BL94" s="451"/>
      <c r="BM94" s="463"/>
      <c r="BN94" s="463" t="s">
        <v>14</v>
      </c>
      <c r="BO94" s="464">
        <v>505735215</v>
      </c>
      <c r="BP94" s="465">
        <v>100</v>
      </c>
      <c r="BQ94" s="465">
        <v>100</v>
      </c>
      <c r="BR94" s="466"/>
    </row>
    <row r="98" spans="2:70" x14ac:dyDescent="0.35">
      <c r="B98" s="748" t="s">
        <v>23</v>
      </c>
      <c r="C98" s="748"/>
      <c r="D98" s="748"/>
      <c r="E98" s="748"/>
      <c r="F98" s="748"/>
      <c r="G98" s="748"/>
      <c r="H98" s="748"/>
      <c r="I98" s="748"/>
      <c r="J98" s="748"/>
      <c r="K98" s="748"/>
      <c r="L98" s="748"/>
      <c r="M98" s="748"/>
      <c r="N98" s="748"/>
      <c r="P98" s="748" t="s">
        <v>23</v>
      </c>
      <c r="Q98" s="748"/>
      <c r="R98" s="748"/>
      <c r="S98" s="748"/>
      <c r="T98" s="748"/>
      <c r="U98" s="748"/>
      <c r="V98" s="748"/>
      <c r="W98" s="748"/>
      <c r="X98" s="748"/>
      <c r="Y98" s="748"/>
      <c r="Z98" s="748"/>
      <c r="AA98" s="748"/>
      <c r="AB98" s="748"/>
      <c r="AD98" s="748" t="s">
        <v>23</v>
      </c>
      <c r="AE98" s="748"/>
      <c r="AF98" s="748"/>
      <c r="AG98" s="748"/>
      <c r="AH98" s="748"/>
      <c r="AI98" s="748"/>
      <c r="AJ98" s="748"/>
      <c r="AK98" s="748"/>
      <c r="AL98" s="748"/>
      <c r="AM98" s="748"/>
      <c r="AN98" s="748"/>
      <c r="AO98" s="748"/>
      <c r="AP98" s="748"/>
      <c r="AR98" s="748" t="s">
        <v>23</v>
      </c>
      <c r="AS98" s="748"/>
      <c r="AT98" s="748"/>
      <c r="AU98" s="748"/>
      <c r="AV98" s="748"/>
      <c r="AW98" s="748"/>
      <c r="AX98" s="748"/>
      <c r="AY98" s="748"/>
      <c r="AZ98" s="748"/>
      <c r="BA98" s="748"/>
      <c r="BB98" s="748"/>
      <c r="BC98" s="748"/>
      <c r="BD98" s="748"/>
      <c r="BF98" s="748" t="s">
        <v>23</v>
      </c>
      <c r="BG98" s="748"/>
      <c r="BH98" s="748"/>
      <c r="BI98" s="748"/>
      <c r="BJ98" s="748"/>
      <c r="BK98" s="748"/>
      <c r="BL98" s="748"/>
      <c r="BM98" s="748"/>
      <c r="BN98" s="748"/>
      <c r="BO98" s="748"/>
      <c r="BP98" s="748"/>
      <c r="BQ98" s="748"/>
      <c r="BR98" s="748"/>
    </row>
    <row r="100" spans="2:70" x14ac:dyDescent="0.35">
      <c r="B100" s="748" t="s">
        <v>16</v>
      </c>
      <c r="C100" s="748"/>
      <c r="D100" s="748"/>
      <c r="E100" s="748"/>
      <c r="F100" s="748"/>
      <c r="G100" s="748"/>
      <c r="H100" s="17"/>
      <c r="I100" s="748" t="s">
        <v>17</v>
      </c>
      <c r="J100" s="748"/>
      <c r="K100" s="748"/>
      <c r="L100" s="748"/>
      <c r="M100" s="748"/>
      <c r="N100" s="748"/>
      <c r="P100" s="748" t="s">
        <v>16</v>
      </c>
      <c r="Q100" s="748"/>
      <c r="R100" s="748"/>
      <c r="S100" s="748"/>
      <c r="T100" s="748"/>
      <c r="U100" s="748"/>
      <c r="V100" s="17"/>
      <c r="W100" s="748" t="s">
        <v>17</v>
      </c>
      <c r="X100" s="748"/>
      <c r="Y100" s="748"/>
      <c r="Z100" s="748"/>
      <c r="AA100" s="748"/>
      <c r="AB100" s="748"/>
      <c r="AD100" s="748" t="s">
        <v>16</v>
      </c>
      <c r="AE100" s="748"/>
      <c r="AF100" s="748"/>
      <c r="AG100" s="748"/>
      <c r="AH100" s="748"/>
      <c r="AI100" s="748"/>
      <c r="AJ100" s="17"/>
      <c r="AK100" s="748" t="s">
        <v>17</v>
      </c>
      <c r="AL100" s="748"/>
      <c r="AM100" s="748"/>
      <c r="AN100" s="748"/>
      <c r="AO100" s="748"/>
      <c r="AP100" s="748"/>
      <c r="AR100" s="748" t="s">
        <v>16</v>
      </c>
      <c r="AS100" s="748"/>
      <c r="AT100" s="748"/>
      <c r="AU100" s="748"/>
      <c r="AV100" s="748"/>
      <c r="AW100" s="748"/>
      <c r="AX100" s="17"/>
      <c r="AY100" s="748" t="s">
        <v>17</v>
      </c>
      <c r="AZ100" s="748"/>
      <c r="BA100" s="748"/>
      <c r="BB100" s="748"/>
      <c r="BC100" s="748"/>
      <c r="BD100" s="748"/>
      <c r="BF100" s="748" t="s">
        <v>16</v>
      </c>
      <c r="BG100" s="748"/>
      <c r="BH100" s="748"/>
      <c r="BI100" s="748"/>
      <c r="BJ100" s="748"/>
      <c r="BK100" s="748"/>
      <c r="BL100" s="17"/>
      <c r="BM100" s="748" t="s">
        <v>17</v>
      </c>
      <c r="BN100" s="748"/>
      <c r="BO100" s="748"/>
      <c r="BP100" s="748"/>
      <c r="BQ100" s="748"/>
      <c r="BR100" s="748"/>
    </row>
    <row r="102" spans="2:70" ht="14.5" customHeight="1" x14ac:dyDescent="0.35">
      <c r="B102" s="771" t="s">
        <v>1</v>
      </c>
      <c r="C102" s="771"/>
      <c r="D102" s="771"/>
      <c r="E102" s="771"/>
      <c r="F102" s="771"/>
      <c r="G102" s="771"/>
      <c r="H102" s="35"/>
      <c r="I102" s="771" t="s">
        <v>1</v>
      </c>
      <c r="J102" s="771"/>
      <c r="K102" s="771"/>
      <c r="L102" s="771"/>
      <c r="M102" s="771"/>
      <c r="N102" s="771"/>
      <c r="P102" s="768" t="s">
        <v>1</v>
      </c>
      <c r="Q102" s="768"/>
      <c r="R102" s="768"/>
      <c r="S102" s="768"/>
      <c r="T102" s="768"/>
      <c r="U102" s="768"/>
      <c r="V102" s="451"/>
      <c r="W102" s="768" t="s">
        <v>1</v>
      </c>
      <c r="X102" s="768"/>
      <c r="Y102" s="768"/>
      <c r="Z102" s="768"/>
      <c r="AA102" s="768"/>
      <c r="AB102" s="768"/>
      <c r="AD102" s="768" t="s">
        <v>1</v>
      </c>
      <c r="AE102" s="768"/>
      <c r="AF102" s="768"/>
      <c r="AG102" s="768"/>
      <c r="AH102" s="768"/>
      <c r="AI102" s="768"/>
      <c r="AJ102" s="451"/>
      <c r="AK102" s="768" t="s">
        <v>1</v>
      </c>
      <c r="AL102" s="768"/>
      <c r="AM102" s="768"/>
      <c r="AN102" s="768"/>
      <c r="AO102" s="768"/>
      <c r="AP102" s="768"/>
      <c r="AR102" s="768" t="s">
        <v>1</v>
      </c>
      <c r="AS102" s="768"/>
      <c r="AT102" s="768"/>
      <c r="AU102" s="768"/>
      <c r="AV102" s="768"/>
      <c r="AW102" s="768"/>
      <c r="AX102" s="451"/>
      <c r="AY102" s="768" t="s">
        <v>1</v>
      </c>
      <c r="AZ102" s="768"/>
      <c r="BA102" s="768"/>
      <c r="BB102" s="768"/>
      <c r="BC102" s="768"/>
      <c r="BD102" s="768"/>
      <c r="BF102" s="467" t="s">
        <v>1</v>
      </c>
      <c r="BG102" s="467"/>
      <c r="BH102" s="467"/>
      <c r="BI102" s="467"/>
      <c r="BJ102" s="467"/>
      <c r="BK102" s="467"/>
      <c r="BL102" s="451"/>
      <c r="BM102" s="467" t="s">
        <v>1</v>
      </c>
      <c r="BN102" s="467"/>
      <c r="BO102" s="467"/>
      <c r="BP102" s="467"/>
      <c r="BQ102" s="467"/>
      <c r="BR102" s="467"/>
    </row>
    <row r="103" spans="2:70" ht="24" x14ac:dyDescent="0.35">
      <c r="B103" s="772" t="s">
        <v>0</v>
      </c>
      <c r="C103" s="772"/>
      <c r="D103" s="37" t="s">
        <v>2</v>
      </c>
      <c r="E103" s="38" t="s">
        <v>3</v>
      </c>
      <c r="F103" s="38" t="s">
        <v>4</v>
      </c>
      <c r="G103" s="39" t="s">
        <v>5</v>
      </c>
      <c r="H103" s="35"/>
      <c r="I103" s="772" t="s">
        <v>0</v>
      </c>
      <c r="J103" s="772"/>
      <c r="K103" s="37" t="s">
        <v>2</v>
      </c>
      <c r="L103" s="38" t="s">
        <v>3</v>
      </c>
      <c r="M103" s="38" t="s">
        <v>4</v>
      </c>
      <c r="N103" s="39" t="s">
        <v>5</v>
      </c>
      <c r="P103" s="769" t="s">
        <v>0</v>
      </c>
      <c r="Q103" s="769"/>
      <c r="R103" s="452" t="s">
        <v>2</v>
      </c>
      <c r="S103" s="453" t="s">
        <v>3</v>
      </c>
      <c r="T103" s="453" t="s">
        <v>4</v>
      </c>
      <c r="U103" s="454" t="s">
        <v>5</v>
      </c>
      <c r="V103" s="451"/>
      <c r="W103" s="769" t="s">
        <v>0</v>
      </c>
      <c r="X103" s="769"/>
      <c r="Y103" s="452" t="s">
        <v>2</v>
      </c>
      <c r="Z103" s="453" t="s">
        <v>3</v>
      </c>
      <c r="AA103" s="453" t="s">
        <v>4</v>
      </c>
      <c r="AB103" s="454" t="s">
        <v>5</v>
      </c>
      <c r="AD103" s="769" t="s">
        <v>0</v>
      </c>
      <c r="AE103" s="769"/>
      <c r="AF103" s="452" t="s">
        <v>2</v>
      </c>
      <c r="AG103" s="453" t="s">
        <v>3</v>
      </c>
      <c r="AH103" s="453" t="s">
        <v>4</v>
      </c>
      <c r="AI103" s="454" t="s">
        <v>5</v>
      </c>
      <c r="AJ103" s="451"/>
      <c r="AK103" s="769" t="s">
        <v>0</v>
      </c>
      <c r="AL103" s="769"/>
      <c r="AM103" s="452" t="s">
        <v>2</v>
      </c>
      <c r="AN103" s="453" t="s">
        <v>3</v>
      </c>
      <c r="AO103" s="453" t="s">
        <v>4</v>
      </c>
      <c r="AP103" s="454" t="s">
        <v>5</v>
      </c>
      <c r="AR103" s="769" t="s">
        <v>0</v>
      </c>
      <c r="AS103" s="769"/>
      <c r="AT103" s="452" t="s">
        <v>2</v>
      </c>
      <c r="AU103" s="453" t="s">
        <v>3</v>
      </c>
      <c r="AV103" s="453" t="s">
        <v>4</v>
      </c>
      <c r="AW103" s="454" t="s">
        <v>5</v>
      </c>
      <c r="AX103" s="451"/>
      <c r="AY103" s="769" t="s">
        <v>0</v>
      </c>
      <c r="AZ103" s="769"/>
      <c r="BA103" s="452" t="s">
        <v>2</v>
      </c>
      <c r="BB103" s="453" t="s">
        <v>3</v>
      </c>
      <c r="BC103" s="453" t="s">
        <v>4</v>
      </c>
      <c r="BD103" s="454" t="s">
        <v>5</v>
      </c>
      <c r="BF103" s="574"/>
      <c r="BG103" s="574"/>
      <c r="BH103" s="452" t="s">
        <v>2</v>
      </c>
      <c r="BI103" s="453" t="s">
        <v>3</v>
      </c>
      <c r="BJ103" s="453" t="s">
        <v>4</v>
      </c>
      <c r="BK103" s="454" t="s">
        <v>5</v>
      </c>
      <c r="BL103" s="451"/>
      <c r="BM103" s="574"/>
      <c r="BN103" s="574"/>
      <c r="BO103" s="452" t="s">
        <v>2</v>
      </c>
      <c r="BP103" s="453" t="s">
        <v>3</v>
      </c>
      <c r="BQ103" s="453" t="s">
        <v>4</v>
      </c>
      <c r="BR103" s="454" t="s">
        <v>5</v>
      </c>
    </row>
    <row r="104" spans="2:70" ht="23" x14ac:dyDescent="0.35">
      <c r="B104" s="773" t="s">
        <v>6</v>
      </c>
      <c r="C104" s="40" t="s">
        <v>7</v>
      </c>
      <c r="D104" s="41">
        <v>225</v>
      </c>
      <c r="E104" s="42">
        <v>10.874818753020783</v>
      </c>
      <c r="F104" s="42">
        <v>10.874818753020783</v>
      </c>
      <c r="G104" s="43">
        <v>10.874818753020783</v>
      </c>
      <c r="H104" s="35"/>
      <c r="I104" s="773" t="s">
        <v>6</v>
      </c>
      <c r="J104" s="40" t="s">
        <v>7</v>
      </c>
      <c r="K104" s="41">
        <v>23795430.238539763</v>
      </c>
      <c r="L104" s="42">
        <v>11.141211545471247</v>
      </c>
      <c r="M104" s="42">
        <v>11.141211545471226</v>
      </c>
      <c r="N104" s="43">
        <v>11.141211545471226</v>
      </c>
      <c r="P104" s="765" t="s">
        <v>6</v>
      </c>
      <c r="Q104" s="455" t="s">
        <v>7</v>
      </c>
      <c r="R104" s="456">
        <v>594</v>
      </c>
      <c r="S104" s="457">
        <v>13.721413721413722</v>
      </c>
      <c r="T104" s="457">
        <v>13.721413721413722</v>
      </c>
      <c r="U104" s="458">
        <v>13.721413721413722</v>
      </c>
      <c r="V104" s="451"/>
      <c r="W104" s="765" t="s">
        <v>6</v>
      </c>
      <c r="X104" s="455" t="s">
        <v>7</v>
      </c>
      <c r="Y104" s="456">
        <v>31815223.033959374</v>
      </c>
      <c r="Z104" s="457">
        <v>14.555156720543755</v>
      </c>
      <c r="AA104" s="457">
        <v>14.555156720543749</v>
      </c>
      <c r="AB104" s="458">
        <v>14.555156720543749</v>
      </c>
      <c r="AD104" s="765" t="s">
        <v>6</v>
      </c>
      <c r="AE104" s="455" t="s">
        <v>7</v>
      </c>
      <c r="AF104" s="456">
        <v>628</v>
      </c>
      <c r="AG104" s="457">
        <v>12.570056044835869</v>
      </c>
      <c r="AH104" s="457">
        <v>12.570056044835869</v>
      </c>
      <c r="AI104" s="458">
        <v>12.570056044835869</v>
      </c>
      <c r="AJ104" s="451"/>
      <c r="AK104" s="765" t="s">
        <v>6</v>
      </c>
      <c r="AL104" s="455" t="s">
        <v>7</v>
      </c>
      <c r="AM104" s="456">
        <v>29526987.461255066</v>
      </c>
      <c r="AN104" s="457">
        <v>12.729049938898235</v>
      </c>
      <c r="AO104" s="457">
        <v>12.729049938898218</v>
      </c>
      <c r="AP104" s="458">
        <v>12.729049938898218</v>
      </c>
      <c r="AR104" s="765" t="s">
        <v>6</v>
      </c>
      <c r="AS104" s="455" t="s">
        <v>7</v>
      </c>
      <c r="AT104" s="456">
        <v>658</v>
      </c>
      <c r="AU104" s="457">
        <v>12.075610203707102</v>
      </c>
      <c r="AV104" s="457">
        <v>12.075610203707102</v>
      </c>
      <c r="AW104" s="458">
        <v>12.075610203707102</v>
      </c>
      <c r="AX104" s="451"/>
      <c r="AY104" s="765" t="s">
        <v>6</v>
      </c>
      <c r="AZ104" s="455" t="s">
        <v>7</v>
      </c>
      <c r="BA104" s="456">
        <v>34271544.382193863</v>
      </c>
      <c r="BB104" s="457">
        <v>12.673041736091717</v>
      </c>
      <c r="BC104" s="457">
        <v>12.673041736091733</v>
      </c>
      <c r="BD104" s="458">
        <v>12.673041736091733</v>
      </c>
      <c r="BF104" s="455" t="s">
        <v>6</v>
      </c>
      <c r="BG104" s="455" t="s">
        <v>7</v>
      </c>
      <c r="BH104" s="456">
        <v>663</v>
      </c>
      <c r="BI104" s="457">
        <v>11.8</v>
      </c>
      <c r="BJ104" s="457">
        <v>11.8</v>
      </c>
      <c r="BK104" s="458">
        <v>11.8</v>
      </c>
      <c r="BL104" s="451"/>
      <c r="BM104" s="455" t="s">
        <v>6</v>
      </c>
      <c r="BN104" s="455" t="s">
        <v>7</v>
      </c>
      <c r="BO104" s="456">
        <v>33292353</v>
      </c>
      <c r="BP104" s="457">
        <v>12.3</v>
      </c>
      <c r="BQ104" s="457">
        <v>12.3</v>
      </c>
      <c r="BR104" s="458">
        <v>12.3</v>
      </c>
    </row>
    <row r="105" spans="2:70" ht="23" x14ac:dyDescent="0.35">
      <c r="B105" s="774"/>
      <c r="C105" s="44" t="s">
        <v>8</v>
      </c>
      <c r="D105" s="45">
        <v>82</v>
      </c>
      <c r="E105" s="46">
        <v>3.9632672788786856</v>
      </c>
      <c r="F105" s="46">
        <v>3.9632672788786856</v>
      </c>
      <c r="G105" s="47">
        <v>14.83808603189947</v>
      </c>
      <c r="H105" s="35"/>
      <c r="I105" s="774"/>
      <c r="J105" s="44" t="s">
        <v>8</v>
      </c>
      <c r="K105" s="45">
        <v>9834549.1227915809</v>
      </c>
      <c r="L105" s="46">
        <v>4.6046148833186011</v>
      </c>
      <c r="M105" s="46">
        <v>4.6046148833185923</v>
      </c>
      <c r="N105" s="47">
        <v>15.745826428789819</v>
      </c>
      <c r="P105" s="766"/>
      <c r="Q105" s="459" t="s">
        <v>8</v>
      </c>
      <c r="R105" s="460">
        <v>154</v>
      </c>
      <c r="S105" s="461">
        <v>3.5574035574035574</v>
      </c>
      <c r="T105" s="461">
        <v>3.5574035574035574</v>
      </c>
      <c r="U105" s="462">
        <v>17.278817278817279</v>
      </c>
      <c r="V105" s="451"/>
      <c r="W105" s="766"/>
      <c r="X105" s="459" t="s">
        <v>8</v>
      </c>
      <c r="Y105" s="460">
        <v>8398523.8581626154</v>
      </c>
      <c r="Z105" s="461">
        <v>3.8422434080157943</v>
      </c>
      <c r="AA105" s="461">
        <v>3.8422434080157926</v>
      </c>
      <c r="AB105" s="462">
        <v>18.397400128559539</v>
      </c>
      <c r="AD105" s="766"/>
      <c r="AE105" s="459" t="s">
        <v>8</v>
      </c>
      <c r="AF105" s="460">
        <v>208</v>
      </c>
      <c r="AG105" s="461">
        <v>4.1633306645316255</v>
      </c>
      <c r="AH105" s="461">
        <v>4.1633306645316255</v>
      </c>
      <c r="AI105" s="462">
        <v>16.733386709367494</v>
      </c>
      <c r="AJ105" s="451"/>
      <c r="AK105" s="766"/>
      <c r="AL105" s="459" t="s">
        <v>8</v>
      </c>
      <c r="AM105" s="460">
        <v>10950364.747491298</v>
      </c>
      <c r="AN105" s="461">
        <v>4.7206895015236583</v>
      </c>
      <c r="AO105" s="461">
        <v>4.720689501523653</v>
      </c>
      <c r="AP105" s="462">
        <v>17.449739440421872</v>
      </c>
      <c r="AR105" s="766"/>
      <c r="AS105" s="459" t="s">
        <v>8</v>
      </c>
      <c r="AT105" s="460">
        <v>229</v>
      </c>
      <c r="AU105" s="461">
        <v>4.2026059827491284</v>
      </c>
      <c r="AV105" s="461">
        <v>4.2026059827491284</v>
      </c>
      <c r="AW105" s="462">
        <v>16.27821618645623</v>
      </c>
      <c r="AX105" s="451"/>
      <c r="AY105" s="766"/>
      <c r="AZ105" s="459" t="s">
        <v>8</v>
      </c>
      <c r="BA105" s="460">
        <v>13211529.7638635</v>
      </c>
      <c r="BB105" s="461">
        <v>4.8854019015860342</v>
      </c>
      <c r="BC105" s="461">
        <v>4.8854019015860413</v>
      </c>
      <c r="BD105" s="462">
        <v>17.558443637677776</v>
      </c>
      <c r="BF105" s="459"/>
      <c r="BG105" s="459" t="s">
        <v>8</v>
      </c>
      <c r="BH105" s="460">
        <v>225</v>
      </c>
      <c r="BI105" s="461">
        <v>4</v>
      </c>
      <c r="BJ105" s="461">
        <v>4</v>
      </c>
      <c r="BK105" s="462">
        <v>15.8</v>
      </c>
      <c r="BL105" s="451"/>
      <c r="BM105" s="459"/>
      <c r="BN105" s="459" t="s">
        <v>8</v>
      </c>
      <c r="BO105" s="460">
        <v>12256288</v>
      </c>
      <c r="BP105" s="461">
        <v>4.5</v>
      </c>
      <c r="BQ105" s="461">
        <v>4.5</v>
      </c>
      <c r="BR105" s="462">
        <v>16.8</v>
      </c>
    </row>
    <row r="106" spans="2:70" x14ac:dyDescent="0.35">
      <c r="B106" s="774"/>
      <c r="C106" s="44" t="s">
        <v>9</v>
      </c>
      <c r="D106" s="45">
        <v>11</v>
      </c>
      <c r="E106" s="46">
        <v>0.53165780570323828</v>
      </c>
      <c r="F106" s="46">
        <v>0.53165780570323828</v>
      </c>
      <c r="G106" s="47">
        <v>15.369743837602707</v>
      </c>
      <c r="H106" s="35"/>
      <c r="I106" s="774"/>
      <c r="J106" s="44" t="s">
        <v>9</v>
      </c>
      <c r="K106" s="45">
        <v>1177798.6425366418</v>
      </c>
      <c r="L106" s="46">
        <v>0.55145478366752354</v>
      </c>
      <c r="M106" s="46">
        <v>0.55145478366752265</v>
      </c>
      <c r="N106" s="47">
        <v>16.297281212457339</v>
      </c>
      <c r="P106" s="766"/>
      <c r="Q106" s="459" t="s">
        <v>9</v>
      </c>
      <c r="R106" s="460">
        <v>4</v>
      </c>
      <c r="S106" s="461">
        <v>9.2400092400092393E-2</v>
      </c>
      <c r="T106" s="461">
        <v>9.2400092400092393E-2</v>
      </c>
      <c r="U106" s="462">
        <v>17.371217371217369</v>
      </c>
      <c r="V106" s="451"/>
      <c r="W106" s="766"/>
      <c r="X106" s="459" t="s">
        <v>9</v>
      </c>
      <c r="Y106" s="460">
        <v>175029.68879315298</v>
      </c>
      <c r="Z106" s="461">
        <v>8.0074389181966951E-2</v>
      </c>
      <c r="AA106" s="461">
        <v>8.0074389181966937E-2</v>
      </c>
      <c r="AB106" s="462">
        <v>18.477474517741506</v>
      </c>
      <c r="AD106" s="766"/>
      <c r="AE106" s="459" t="s">
        <v>9</v>
      </c>
      <c r="AF106" s="460">
        <v>10</v>
      </c>
      <c r="AG106" s="461">
        <v>0.20016012810248196</v>
      </c>
      <c r="AH106" s="461">
        <v>0.20016012810248196</v>
      </c>
      <c r="AI106" s="462">
        <v>16.933546837469976</v>
      </c>
      <c r="AJ106" s="451"/>
      <c r="AK106" s="766"/>
      <c r="AL106" s="459" t="s">
        <v>9</v>
      </c>
      <c r="AM106" s="460">
        <v>402277.5184237971</v>
      </c>
      <c r="AN106" s="461">
        <v>0.17342137012899697</v>
      </c>
      <c r="AO106" s="461">
        <v>0.17342137012899678</v>
      </c>
      <c r="AP106" s="462">
        <v>17.623160810550871</v>
      </c>
      <c r="AR106" s="766"/>
      <c r="AS106" s="459" t="s">
        <v>9</v>
      </c>
      <c r="AT106" s="460">
        <v>18</v>
      </c>
      <c r="AU106" s="461">
        <v>0.33033584143879613</v>
      </c>
      <c r="AV106" s="461">
        <v>0.33033584143879613</v>
      </c>
      <c r="AW106" s="462">
        <v>16.608552027895026</v>
      </c>
      <c r="AX106" s="451"/>
      <c r="AY106" s="766"/>
      <c r="AZ106" s="459" t="s">
        <v>9</v>
      </c>
      <c r="BA106" s="460">
        <v>840682.64455543552</v>
      </c>
      <c r="BB106" s="461">
        <v>0.31087032794455538</v>
      </c>
      <c r="BC106" s="461">
        <v>0.31087032794455577</v>
      </c>
      <c r="BD106" s="462">
        <v>17.869313965622329</v>
      </c>
      <c r="BF106" s="459"/>
      <c r="BG106" s="459" t="s">
        <v>9</v>
      </c>
      <c r="BH106" s="460">
        <v>19</v>
      </c>
      <c r="BI106" s="461">
        <v>0.3</v>
      </c>
      <c r="BJ106" s="461">
        <v>0.3</v>
      </c>
      <c r="BK106" s="462">
        <v>16.2</v>
      </c>
      <c r="BL106" s="451"/>
      <c r="BM106" s="459"/>
      <c r="BN106" s="459" t="s">
        <v>9</v>
      </c>
      <c r="BO106" s="460">
        <v>1057294</v>
      </c>
      <c r="BP106" s="461">
        <v>0.4</v>
      </c>
      <c r="BQ106" s="461">
        <v>0.4</v>
      </c>
      <c r="BR106" s="462">
        <v>17.2</v>
      </c>
    </row>
    <row r="107" spans="2:70" x14ac:dyDescent="0.35">
      <c r="B107" s="774"/>
      <c r="C107" s="44" t="s">
        <v>10</v>
      </c>
      <c r="D107" s="45">
        <v>64</v>
      </c>
      <c r="E107" s="46">
        <v>3.0932817786370226</v>
      </c>
      <c r="F107" s="46">
        <v>3.0932817786370226</v>
      </c>
      <c r="G107" s="47">
        <v>18.463025616239729</v>
      </c>
      <c r="H107" s="35"/>
      <c r="I107" s="774"/>
      <c r="J107" s="44" t="s">
        <v>10</v>
      </c>
      <c r="K107" s="45">
        <v>7208982.2003509272</v>
      </c>
      <c r="L107" s="46">
        <v>3.3753033635661298</v>
      </c>
      <c r="M107" s="46">
        <v>3.375303363566124</v>
      </c>
      <c r="N107" s="47">
        <v>19.672584576023464</v>
      </c>
      <c r="P107" s="766"/>
      <c r="Q107" s="459" t="s">
        <v>10</v>
      </c>
      <c r="R107" s="460">
        <v>67</v>
      </c>
      <c r="S107" s="461">
        <v>1.5477015477015477</v>
      </c>
      <c r="T107" s="461">
        <v>1.5477015477015477</v>
      </c>
      <c r="U107" s="462">
        <v>18.918918918918919</v>
      </c>
      <c r="V107" s="451"/>
      <c r="W107" s="766"/>
      <c r="X107" s="459" t="s">
        <v>10</v>
      </c>
      <c r="Y107" s="460">
        <v>4110201.2618317022</v>
      </c>
      <c r="Z107" s="461">
        <v>1.8803773104177419</v>
      </c>
      <c r="AA107" s="461">
        <v>1.8803773104177413</v>
      </c>
      <c r="AB107" s="462">
        <v>20.357851828159248</v>
      </c>
      <c r="AD107" s="766"/>
      <c r="AE107" s="459" t="s">
        <v>10</v>
      </c>
      <c r="AF107" s="460">
        <v>68</v>
      </c>
      <c r="AG107" s="461">
        <v>1.3610888710968776</v>
      </c>
      <c r="AH107" s="461">
        <v>1.3610888710968776</v>
      </c>
      <c r="AI107" s="462">
        <v>18.294635708566855</v>
      </c>
      <c r="AJ107" s="451"/>
      <c r="AK107" s="766"/>
      <c r="AL107" s="459" t="s">
        <v>10</v>
      </c>
      <c r="AM107" s="460">
        <v>3757293.0485933186</v>
      </c>
      <c r="AN107" s="461">
        <v>1.6197646615110064</v>
      </c>
      <c r="AO107" s="461">
        <v>1.6197646615110046</v>
      </c>
      <c r="AP107" s="462">
        <v>19.242925472061874</v>
      </c>
      <c r="AR107" s="766"/>
      <c r="AS107" s="459" t="s">
        <v>10</v>
      </c>
      <c r="AT107" s="460">
        <v>118</v>
      </c>
      <c r="AU107" s="461">
        <v>2.1655349605432188</v>
      </c>
      <c r="AV107" s="461">
        <v>2.1655349605432188</v>
      </c>
      <c r="AW107" s="462">
        <v>18.774086988438246</v>
      </c>
      <c r="AX107" s="451"/>
      <c r="AY107" s="766"/>
      <c r="AZ107" s="459" t="s">
        <v>10</v>
      </c>
      <c r="BA107" s="460">
        <v>7834672.6154273925</v>
      </c>
      <c r="BB107" s="461">
        <v>2.897130398813101</v>
      </c>
      <c r="BC107" s="461">
        <v>2.8971303988131045</v>
      </c>
      <c r="BD107" s="462">
        <v>20.766444364435433</v>
      </c>
      <c r="BF107" s="459"/>
      <c r="BG107" s="459" t="s">
        <v>10</v>
      </c>
      <c r="BH107" s="460">
        <v>173</v>
      </c>
      <c r="BI107" s="461">
        <v>3.1</v>
      </c>
      <c r="BJ107" s="461">
        <v>3.1</v>
      </c>
      <c r="BK107" s="462">
        <v>19.3</v>
      </c>
      <c r="BL107" s="451"/>
      <c r="BM107" s="459"/>
      <c r="BN107" s="459" t="s">
        <v>10</v>
      </c>
      <c r="BO107" s="460">
        <v>8309799</v>
      </c>
      <c r="BP107" s="461">
        <v>3.1</v>
      </c>
      <c r="BQ107" s="461">
        <v>3.1</v>
      </c>
      <c r="BR107" s="462">
        <v>20.2</v>
      </c>
    </row>
    <row r="108" spans="2:70" x14ac:dyDescent="0.35">
      <c r="B108" s="774"/>
      <c r="C108" s="44" t="s">
        <v>11</v>
      </c>
      <c r="D108" s="45">
        <v>1069</v>
      </c>
      <c r="E108" s="46">
        <v>51.667472208796518</v>
      </c>
      <c r="F108" s="46">
        <v>51.667472208796518</v>
      </c>
      <c r="G108" s="47">
        <v>70.130497825036258</v>
      </c>
      <c r="H108" s="35"/>
      <c r="I108" s="774"/>
      <c r="J108" s="44" t="s">
        <v>11</v>
      </c>
      <c r="K108" s="45">
        <v>107752947.09049164</v>
      </c>
      <c r="L108" s="46">
        <v>50.450795221965606</v>
      </c>
      <c r="M108" s="46">
        <v>50.450795221965514</v>
      </c>
      <c r="N108" s="47">
        <v>70.123379797988989</v>
      </c>
      <c r="P108" s="766"/>
      <c r="Q108" s="459" t="s">
        <v>11</v>
      </c>
      <c r="R108" s="460">
        <v>1908</v>
      </c>
      <c r="S108" s="461">
        <v>44.07484407484408</v>
      </c>
      <c r="T108" s="461">
        <v>44.07484407484408</v>
      </c>
      <c r="U108" s="462">
        <v>62.993762993762992</v>
      </c>
      <c r="V108" s="451"/>
      <c r="W108" s="766"/>
      <c r="X108" s="459" t="s">
        <v>11</v>
      </c>
      <c r="Y108" s="460">
        <v>93917369.867506891</v>
      </c>
      <c r="Z108" s="461">
        <v>42.96628804845178</v>
      </c>
      <c r="AA108" s="461">
        <v>42.966288048451766</v>
      </c>
      <c r="AB108" s="462">
        <v>63.324139876611007</v>
      </c>
      <c r="AD108" s="766"/>
      <c r="AE108" s="459" t="s">
        <v>11</v>
      </c>
      <c r="AF108" s="460">
        <v>2040</v>
      </c>
      <c r="AG108" s="461">
        <v>40.832666132906326</v>
      </c>
      <c r="AH108" s="461">
        <v>40.832666132906326</v>
      </c>
      <c r="AI108" s="462">
        <v>59.127301841473177</v>
      </c>
      <c r="AJ108" s="451"/>
      <c r="AK108" s="766"/>
      <c r="AL108" s="459" t="s">
        <v>11</v>
      </c>
      <c r="AM108" s="460">
        <v>93470340.711932197</v>
      </c>
      <c r="AN108" s="461">
        <v>40.294955125010404</v>
      </c>
      <c r="AO108" s="461">
        <v>40.294955125010354</v>
      </c>
      <c r="AP108" s="462">
        <v>59.537880597072231</v>
      </c>
      <c r="AR108" s="766"/>
      <c r="AS108" s="459" t="s">
        <v>11</v>
      </c>
      <c r="AT108" s="460">
        <v>2556</v>
      </c>
      <c r="AU108" s="461">
        <v>46.907689484309046</v>
      </c>
      <c r="AV108" s="461">
        <v>46.907689484309046</v>
      </c>
      <c r="AW108" s="462">
        <v>65.681776472747288</v>
      </c>
      <c r="AX108" s="451"/>
      <c r="AY108" s="766"/>
      <c r="AZ108" s="459" t="s">
        <v>11</v>
      </c>
      <c r="BA108" s="460">
        <v>120303784.30085965</v>
      </c>
      <c r="BB108" s="461">
        <v>44.486319684113774</v>
      </c>
      <c r="BC108" s="461">
        <v>44.48631968411383</v>
      </c>
      <c r="BD108" s="462">
        <v>65.252764048549267</v>
      </c>
      <c r="BF108" s="459"/>
      <c r="BG108" s="459" t="s">
        <v>11</v>
      </c>
      <c r="BH108" s="460">
        <v>2602</v>
      </c>
      <c r="BI108" s="461">
        <v>46.4</v>
      </c>
      <c r="BJ108" s="461">
        <v>46.4</v>
      </c>
      <c r="BK108" s="462">
        <v>65.599999999999994</v>
      </c>
      <c r="BL108" s="451"/>
      <c r="BM108" s="459"/>
      <c r="BN108" s="459" t="s">
        <v>11</v>
      </c>
      <c r="BO108" s="460">
        <v>122450327</v>
      </c>
      <c r="BP108" s="461">
        <v>45.1</v>
      </c>
      <c r="BQ108" s="461">
        <v>45.1</v>
      </c>
      <c r="BR108" s="462">
        <v>65.3</v>
      </c>
    </row>
    <row r="109" spans="2:70" x14ac:dyDescent="0.35">
      <c r="B109" s="774"/>
      <c r="C109" s="44" t="s">
        <v>12</v>
      </c>
      <c r="D109" s="45">
        <v>593</v>
      </c>
      <c r="E109" s="46">
        <v>28.661188980183667</v>
      </c>
      <c r="F109" s="46">
        <v>28.661188980183667</v>
      </c>
      <c r="G109" s="47">
        <v>98.791686805219911</v>
      </c>
      <c r="H109" s="35"/>
      <c r="I109" s="774"/>
      <c r="J109" s="44" t="s">
        <v>12</v>
      </c>
      <c r="K109" s="45">
        <v>59734010.722682476</v>
      </c>
      <c r="L109" s="46">
        <v>27.967943560985724</v>
      </c>
      <c r="M109" s="46">
        <v>27.967943560985674</v>
      </c>
      <c r="N109" s="47">
        <v>98.091323358974662</v>
      </c>
      <c r="P109" s="766"/>
      <c r="Q109" s="459" t="s">
        <v>12</v>
      </c>
      <c r="R109" s="460">
        <v>1544</v>
      </c>
      <c r="S109" s="461">
        <v>35.666435666435667</v>
      </c>
      <c r="T109" s="461">
        <v>35.666435666435667</v>
      </c>
      <c r="U109" s="462">
        <v>98.66019866019866</v>
      </c>
      <c r="V109" s="451"/>
      <c r="W109" s="766"/>
      <c r="X109" s="459" t="s">
        <v>12</v>
      </c>
      <c r="Y109" s="460">
        <v>76734613.36115472</v>
      </c>
      <c r="Z109" s="461">
        <v>35.10534319277857</v>
      </c>
      <c r="AA109" s="461">
        <v>35.105343192778562</v>
      </c>
      <c r="AB109" s="462">
        <v>98.429483069389576</v>
      </c>
      <c r="AD109" s="766"/>
      <c r="AE109" s="459" t="s">
        <v>12</v>
      </c>
      <c r="AF109" s="460">
        <v>1941</v>
      </c>
      <c r="AG109" s="461">
        <v>38.851080864691752</v>
      </c>
      <c r="AH109" s="461">
        <v>38.851080864691752</v>
      </c>
      <c r="AI109" s="462">
        <v>97.978382706164936</v>
      </c>
      <c r="AJ109" s="451"/>
      <c r="AK109" s="766"/>
      <c r="AL109" s="459" t="s">
        <v>12</v>
      </c>
      <c r="AM109" s="460">
        <v>88060377.17459394</v>
      </c>
      <c r="AN109" s="461">
        <v>37.96272613873947</v>
      </c>
      <c r="AO109" s="461">
        <v>37.962726138739434</v>
      </c>
      <c r="AP109" s="462">
        <v>97.500606735811658</v>
      </c>
      <c r="AR109" s="766"/>
      <c r="AS109" s="459" t="s">
        <v>12</v>
      </c>
      <c r="AT109" s="460">
        <v>1801</v>
      </c>
      <c r="AU109" s="461">
        <v>33.051936135070655</v>
      </c>
      <c r="AV109" s="461">
        <v>33.051936135070655</v>
      </c>
      <c r="AW109" s="462">
        <v>98.733712607817949</v>
      </c>
      <c r="AX109" s="451"/>
      <c r="AY109" s="766"/>
      <c r="AZ109" s="459" t="s">
        <v>12</v>
      </c>
      <c r="BA109" s="460">
        <v>89395596.986803502</v>
      </c>
      <c r="BB109" s="461">
        <v>33.056990925253224</v>
      </c>
      <c r="BC109" s="461">
        <v>33.056990925253267</v>
      </c>
      <c r="BD109" s="462">
        <v>98.309754973802526</v>
      </c>
      <c r="BF109" s="459"/>
      <c r="BG109" s="459" t="s">
        <v>12</v>
      </c>
      <c r="BH109" s="460">
        <v>1867</v>
      </c>
      <c r="BI109" s="461">
        <v>33.299999999999997</v>
      </c>
      <c r="BJ109" s="461">
        <v>33.299999999999997</v>
      </c>
      <c r="BK109" s="462">
        <v>98.9</v>
      </c>
      <c r="BL109" s="451"/>
      <c r="BM109" s="459"/>
      <c r="BN109" s="459" t="s">
        <v>12</v>
      </c>
      <c r="BO109" s="460">
        <v>90156736</v>
      </c>
      <c r="BP109" s="461">
        <v>33.200000000000003</v>
      </c>
      <c r="BQ109" s="461">
        <v>33.200000000000003</v>
      </c>
      <c r="BR109" s="462">
        <v>98.6</v>
      </c>
    </row>
    <row r="110" spans="2:70" x14ac:dyDescent="0.35">
      <c r="B110" s="774"/>
      <c r="C110" s="44" t="s">
        <v>13</v>
      </c>
      <c r="D110" s="45">
        <v>25</v>
      </c>
      <c r="E110" s="46">
        <v>1.2083131947800869</v>
      </c>
      <c r="F110" s="46">
        <v>1.2083131947800869</v>
      </c>
      <c r="G110" s="47">
        <v>100</v>
      </c>
      <c r="H110" s="35"/>
      <c r="I110" s="774"/>
      <c r="J110" s="44" t="s">
        <v>13</v>
      </c>
      <c r="K110" s="45">
        <v>4076556.8155745883</v>
      </c>
      <c r="L110" s="46">
        <v>1.9086766410253493</v>
      </c>
      <c r="M110" s="46">
        <v>1.9086766410253457</v>
      </c>
      <c r="N110" s="47">
        <v>100</v>
      </c>
      <c r="P110" s="766"/>
      <c r="Q110" s="459" t="s">
        <v>13</v>
      </c>
      <c r="R110" s="460">
        <v>58</v>
      </c>
      <c r="S110" s="461">
        <v>1.3398013398013398</v>
      </c>
      <c r="T110" s="461">
        <v>1.3398013398013398</v>
      </c>
      <c r="U110" s="462">
        <v>100</v>
      </c>
      <c r="V110" s="451"/>
      <c r="W110" s="766"/>
      <c r="X110" s="459" t="s">
        <v>13</v>
      </c>
      <c r="Y110" s="460">
        <v>3432896.4905926124</v>
      </c>
      <c r="Z110" s="461">
        <v>1.5705169306104301</v>
      </c>
      <c r="AA110" s="461">
        <v>1.5705169306104296</v>
      </c>
      <c r="AB110" s="462">
        <v>100</v>
      </c>
      <c r="AD110" s="766"/>
      <c r="AE110" s="459" t="s">
        <v>13</v>
      </c>
      <c r="AF110" s="460">
        <v>101</v>
      </c>
      <c r="AG110" s="461">
        <v>2.0216172938350678</v>
      </c>
      <c r="AH110" s="461">
        <v>2.0216172938350678</v>
      </c>
      <c r="AI110" s="462">
        <v>100</v>
      </c>
      <c r="AJ110" s="451"/>
      <c r="AK110" s="766"/>
      <c r="AL110" s="459" t="s">
        <v>13</v>
      </c>
      <c r="AM110" s="460">
        <v>5797726.7688229615</v>
      </c>
      <c r="AN110" s="461">
        <v>2.4993932641883427</v>
      </c>
      <c r="AO110" s="461">
        <v>2.4993932641883401</v>
      </c>
      <c r="AP110" s="462">
        <v>100</v>
      </c>
      <c r="AR110" s="766"/>
      <c r="AS110" s="459" t="s">
        <v>13</v>
      </c>
      <c r="AT110" s="460">
        <v>69</v>
      </c>
      <c r="AU110" s="461">
        <v>1.2662873921820517</v>
      </c>
      <c r="AV110" s="461">
        <v>1.2662873921820517</v>
      </c>
      <c r="AW110" s="462">
        <v>100</v>
      </c>
      <c r="AX110" s="451"/>
      <c r="AY110" s="766"/>
      <c r="AZ110" s="459" t="s">
        <v>13</v>
      </c>
      <c r="BA110" s="460">
        <v>4570907.966564755</v>
      </c>
      <c r="BB110" s="461">
        <v>1.6902450261974769</v>
      </c>
      <c r="BC110" s="461">
        <v>1.6902450261974793</v>
      </c>
      <c r="BD110" s="462">
        <v>100</v>
      </c>
      <c r="BF110" s="459"/>
      <c r="BG110" s="459" t="s">
        <v>13</v>
      </c>
      <c r="BH110" s="460">
        <v>60</v>
      </c>
      <c r="BI110" s="461">
        <v>1.1000000000000001</v>
      </c>
      <c r="BJ110" s="461">
        <v>1.1000000000000001</v>
      </c>
      <c r="BK110" s="462">
        <v>100</v>
      </c>
      <c r="BL110" s="451"/>
      <c r="BM110" s="459"/>
      <c r="BN110" s="459" t="s">
        <v>13</v>
      </c>
      <c r="BO110" s="460">
        <v>3901281</v>
      </c>
      <c r="BP110" s="461">
        <v>1.4</v>
      </c>
      <c r="BQ110" s="461">
        <v>1.4</v>
      </c>
      <c r="BR110" s="462">
        <v>100</v>
      </c>
    </row>
    <row r="111" spans="2:70" x14ac:dyDescent="0.35">
      <c r="B111" s="775"/>
      <c r="C111" s="48" t="s">
        <v>14</v>
      </c>
      <c r="D111" s="49">
        <v>2069</v>
      </c>
      <c r="E111" s="50">
        <v>100</v>
      </c>
      <c r="F111" s="50">
        <v>100</v>
      </c>
      <c r="G111" s="51"/>
      <c r="H111" s="35"/>
      <c r="I111" s="775"/>
      <c r="J111" s="48" t="s">
        <v>14</v>
      </c>
      <c r="K111" s="49">
        <v>213580274.83296761</v>
      </c>
      <c r="L111" s="50">
        <v>100.00000000000017</v>
      </c>
      <c r="M111" s="50">
        <v>100</v>
      </c>
      <c r="N111" s="51"/>
      <c r="P111" s="767"/>
      <c r="Q111" s="463" t="s">
        <v>14</v>
      </c>
      <c r="R111" s="464">
        <v>4329</v>
      </c>
      <c r="S111" s="465">
        <v>100</v>
      </c>
      <c r="T111" s="465">
        <v>100</v>
      </c>
      <c r="U111" s="466"/>
      <c r="V111" s="451"/>
      <c r="W111" s="767"/>
      <c r="X111" s="463" t="s">
        <v>14</v>
      </c>
      <c r="Y111" s="464">
        <v>218583857.56200105</v>
      </c>
      <c r="Z111" s="465">
        <v>100.00000000000003</v>
      </c>
      <c r="AA111" s="465">
        <v>100</v>
      </c>
      <c r="AB111" s="466"/>
      <c r="AD111" s="767"/>
      <c r="AE111" s="463" t="s">
        <v>14</v>
      </c>
      <c r="AF111" s="464">
        <v>4996</v>
      </c>
      <c r="AG111" s="465">
        <v>100</v>
      </c>
      <c r="AH111" s="465">
        <v>100</v>
      </c>
      <c r="AI111" s="466"/>
      <c r="AJ111" s="451"/>
      <c r="AK111" s="767"/>
      <c r="AL111" s="463" t="s">
        <v>14</v>
      </c>
      <c r="AM111" s="464">
        <v>231965367.43111259</v>
      </c>
      <c r="AN111" s="465">
        <v>100.00000000000011</v>
      </c>
      <c r="AO111" s="465">
        <v>100</v>
      </c>
      <c r="AP111" s="466"/>
      <c r="AR111" s="767"/>
      <c r="AS111" s="463" t="s">
        <v>14</v>
      </c>
      <c r="AT111" s="464">
        <v>5449</v>
      </c>
      <c r="AU111" s="465">
        <v>100</v>
      </c>
      <c r="AV111" s="465">
        <v>100</v>
      </c>
      <c r="AW111" s="466"/>
      <c r="AX111" s="451"/>
      <c r="AY111" s="767"/>
      <c r="AZ111" s="463" t="s">
        <v>14</v>
      </c>
      <c r="BA111" s="464">
        <v>270428718.66026807</v>
      </c>
      <c r="BB111" s="465">
        <v>99.999999999999872</v>
      </c>
      <c r="BC111" s="465">
        <v>100</v>
      </c>
      <c r="BD111" s="466"/>
      <c r="BF111" s="463"/>
      <c r="BG111" s="463" t="s">
        <v>14</v>
      </c>
      <c r="BH111" s="464">
        <v>5609</v>
      </c>
      <c r="BI111" s="465">
        <v>100</v>
      </c>
      <c r="BJ111" s="465">
        <v>100</v>
      </c>
      <c r="BK111" s="466"/>
      <c r="BL111" s="451"/>
      <c r="BM111" s="463"/>
      <c r="BN111" s="463" t="s">
        <v>14</v>
      </c>
      <c r="BO111" s="464">
        <v>271424078</v>
      </c>
      <c r="BP111" s="465">
        <v>100</v>
      </c>
      <c r="BQ111" s="465">
        <v>100</v>
      </c>
      <c r="BR111" s="466"/>
    </row>
    <row r="113" spans="2:70" x14ac:dyDescent="0.35">
      <c r="B113" s="750" t="s">
        <v>18</v>
      </c>
      <c r="C113" s="750"/>
      <c r="D113" s="750"/>
      <c r="E113" s="750"/>
      <c r="F113" s="750"/>
      <c r="G113" s="750"/>
      <c r="H113" s="1"/>
      <c r="I113" s="750" t="s">
        <v>18</v>
      </c>
      <c r="J113" s="750"/>
      <c r="K113" s="750"/>
      <c r="L113" s="750"/>
      <c r="M113" s="750"/>
      <c r="N113" s="750"/>
      <c r="P113" s="750" t="s">
        <v>18</v>
      </c>
      <c r="Q113" s="750"/>
      <c r="R113" s="750"/>
      <c r="S113" s="750"/>
      <c r="T113" s="750"/>
      <c r="U113" s="750"/>
      <c r="V113" s="1"/>
      <c r="W113" s="768" t="s">
        <v>18</v>
      </c>
      <c r="X113" s="768"/>
      <c r="Y113" s="768"/>
      <c r="Z113" s="768"/>
      <c r="AA113" s="768"/>
      <c r="AB113" s="768"/>
      <c r="AD113" s="768" t="s">
        <v>18</v>
      </c>
      <c r="AE113" s="768"/>
      <c r="AF113" s="768"/>
      <c r="AG113" s="768"/>
      <c r="AH113" s="768"/>
      <c r="AI113" s="768"/>
      <c r="AJ113" s="451"/>
      <c r="AK113" s="768" t="s">
        <v>18</v>
      </c>
      <c r="AL113" s="768"/>
      <c r="AM113" s="768"/>
      <c r="AN113" s="768"/>
      <c r="AO113" s="768"/>
      <c r="AP113" s="768"/>
      <c r="AR113" s="768" t="s">
        <v>18</v>
      </c>
      <c r="AS113" s="768"/>
      <c r="AT113" s="768"/>
      <c r="AU113" s="768"/>
      <c r="AV113" s="768"/>
      <c r="AW113" s="768"/>
      <c r="AX113" s="451"/>
      <c r="AY113" s="768" t="s">
        <v>18</v>
      </c>
      <c r="AZ113" s="768"/>
      <c r="BA113" s="768"/>
      <c r="BB113" s="768"/>
      <c r="BC113" s="768"/>
      <c r="BD113" s="768"/>
      <c r="BF113" s="467" t="s">
        <v>18</v>
      </c>
      <c r="BG113" s="467"/>
      <c r="BH113" s="467"/>
      <c r="BI113" s="467"/>
      <c r="BJ113" s="467"/>
      <c r="BK113" s="467"/>
      <c r="BL113" s="451"/>
      <c r="BM113" s="467" t="s">
        <v>18</v>
      </c>
      <c r="BN113" s="467"/>
      <c r="BO113" s="467"/>
      <c r="BP113" s="467"/>
      <c r="BQ113" s="467"/>
      <c r="BR113" s="467"/>
    </row>
    <row r="114" spans="2:70" ht="24" x14ac:dyDescent="0.35">
      <c r="B114" s="34"/>
      <c r="C114" s="34"/>
      <c r="D114" s="2" t="s">
        <v>2</v>
      </c>
      <c r="E114" s="3" t="s">
        <v>3</v>
      </c>
      <c r="F114" s="3" t="s">
        <v>4</v>
      </c>
      <c r="G114" s="4" t="s">
        <v>5</v>
      </c>
      <c r="H114" s="1"/>
      <c r="I114" s="34"/>
      <c r="J114" s="34"/>
      <c r="K114" s="2" t="s">
        <v>2</v>
      </c>
      <c r="L114" s="3" t="s">
        <v>3</v>
      </c>
      <c r="M114" s="3" t="s">
        <v>4</v>
      </c>
      <c r="N114" s="4" t="s">
        <v>5</v>
      </c>
      <c r="P114" s="34"/>
      <c r="Q114" s="34"/>
      <c r="R114" s="2" t="s">
        <v>2</v>
      </c>
      <c r="S114" s="3" t="s">
        <v>3</v>
      </c>
      <c r="T114" s="3" t="s">
        <v>4</v>
      </c>
      <c r="U114" s="4" t="s">
        <v>5</v>
      </c>
      <c r="V114" s="1"/>
      <c r="W114" s="769" t="s">
        <v>0</v>
      </c>
      <c r="X114" s="769"/>
      <c r="Y114" s="452" t="s">
        <v>2</v>
      </c>
      <c r="Z114" s="453" t="s">
        <v>3</v>
      </c>
      <c r="AA114" s="453" t="s">
        <v>4</v>
      </c>
      <c r="AB114" s="454" t="s">
        <v>5</v>
      </c>
      <c r="AD114" s="769" t="s">
        <v>0</v>
      </c>
      <c r="AE114" s="769"/>
      <c r="AF114" s="452" t="s">
        <v>2</v>
      </c>
      <c r="AG114" s="453" t="s">
        <v>3</v>
      </c>
      <c r="AH114" s="453" t="s">
        <v>4</v>
      </c>
      <c r="AI114" s="454" t="s">
        <v>5</v>
      </c>
      <c r="AJ114" s="459"/>
      <c r="AK114" s="769" t="s">
        <v>0</v>
      </c>
      <c r="AL114" s="769"/>
      <c r="AM114" s="452" t="s">
        <v>2</v>
      </c>
      <c r="AN114" s="453" t="s">
        <v>3</v>
      </c>
      <c r="AO114" s="453" t="s">
        <v>4</v>
      </c>
      <c r="AP114" s="454" t="s">
        <v>5</v>
      </c>
      <c r="AR114" s="769" t="s">
        <v>0</v>
      </c>
      <c r="AS114" s="769"/>
      <c r="AT114" s="452" t="s">
        <v>2</v>
      </c>
      <c r="AU114" s="453" t="s">
        <v>3</v>
      </c>
      <c r="AV114" s="453" t="s">
        <v>4</v>
      </c>
      <c r="AW114" s="454" t="s">
        <v>5</v>
      </c>
      <c r="AX114" s="451"/>
      <c r="AY114" s="769" t="s">
        <v>0</v>
      </c>
      <c r="AZ114" s="769"/>
      <c r="BA114" s="452" t="s">
        <v>2</v>
      </c>
      <c r="BB114" s="453" t="s">
        <v>3</v>
      </c>
      <c r="BC114" s="453" t="s">
        <v>4</v>
      </c>
      <c r="BD114" s="454" t="s">
        <v>5</v>
      </c>
      <c r="BF114" s="574"/>
      <c r="BG114" s="574"/>
      <c r="BH114" s="452" t="s">
        <v>2</v>
      </c>
      <c r="BI114" s="453" t="s">
        <v>3</v>
      </c>
      <c r="BJ114" s="453" t="s">
        <v>4</v>
      </c>
      <c r="BK114" s="454" t="s">
        <v>5</v>
      </c>
      <c r="BL114" s="451"/>
      <c r="BM114" s="574"/>
      <c r="BN114" s="574"/>
      <c r="BO114" s="452" t="s">
        <v>2</v>
      </c>
      <c r="BP114" s="453" t="s">
        <v>3</v>
      </c>
      <c r="BQ114" s="453" t="s">
        <v>4</v>
      </c>
      <c r="BR114" s="454" t="s">
        <v>5</v>
      </c>
    </row>
    <row r="115" spans="2:70" ht="23" x14ac:dyDescent="0.35">
      <c r="B115" s="5" t="s">
        <v>6</v>
      </c>
      <c r="C115" s="5" t="s">
        <v>19</v>
      </c>
      <c r="D115" s="6">
        <v>2019</v>
      </c>
      <c r="E115" s="7">
        <v>97.6</v>
      </c>
      <c r="F115" s="7">
        <v>97.6</v>
      </c>
      <c r="G115" s="8">
        <v>97.6</v>
      </c>
      <c r="H115" s="1"/>
      <c r="I115" s="5" t="s">
        <v>6</v>
      </c>
      <c r="J115" s="5" t="s">
        <v>19</v>
      </c>
      <c r="K115" s="6">
        <v>207608495</v>
      </c>
      <c r="L115" s="7">
        <v>97.2</v>
      </c>
      <c r="M115" s="7">
        <v>97.2</v>
      </c>
      <c r="N115" s="8">
        <v>97.2</v>
      </c>
      <c r="P115" s="5" t="s">
        <v>6</v>
      </c>
      <c r="Q115" s="5" t="s">
        <v>19</v>
      </c>
      <c r="R115" s="6">
        <v>4225</v>
      </c>
      <c r="S115" s="7">
        <v>97.6</v>
      </c>
      <c r="T115" s="7">
        <v>97.6</v>
      </c>
      <c r="U115" s="8">
        <v>97.6</v>
      </c>
      <c r="V115" s="1"/>
      <c r="W115" s="765" t="s">
        <v>6</v>
      </c>
      <c r="X115" s="455" t="s">
        <v>19</v>
      </c>
      <c r="Y115" s="456">
        <v>212740423.02748081</v>
      </c>
      <c r="Z115" s="457">
        <v>97.326685236643016</v>
      </c>
      <c r="AA115" s="457">
        <v>97.32668523664303</v>
      </c>
      <c r="AB115" s="458">
        <v>97.32668523664303</v>
      </c>
      <c r="AD115" s="765" t="s">
        <v>6</v>
      </c>
      <c r="AE115" s="455" t="s">
        <v>19</v>
      </c>
      <c r="AF115" s="456">
        <v>4821</v>
      </c>
      <c r="AG115" s="457">
        <v>96.497197758206568</v>
      </c>
      <c r="AH115" s="457">
        <v>96.497197758206568</v>
      </c>
      <c r="AI115" s="458">
        <v>96.497197758206568</v>
      </c>
      <c r="AJ115" s="459"/>
      <c r="AK115" s="765" t="s">
        <v>6</v>
      </c>
      <c r="AL115" s="455" t="s">
        <v>19</v>
      </c>
      <c r="AM115" s="456">
        <v>223460873.79602936</v>
      </c>
      <c r="AN115" s="457">
        <v>96.333722689181783</v>
      </c>
      <c r="AO115" s="457">
        <v>96.333722689181911</v>
      </c>
      <c r="AP115" s="458">
        <v>96.333722689181911</v>
      </c>
      <c r="AR115" s="765" t="s">
        <v>6</v>
      </c>
      <c r="AS115" s="455" t="s">
        <v>19</v>
      </c>
      <c r="AT115" s="456">
        <v>5165</v>
      </c>
      <c r="AU115" s="457">
        <v>94.788034501743439</v>
      </c>
      <c r="AV115" s="457">
        <v>94.788034501743439</v>
      </c>
      <c r="AW115" s="458">
        <v>94.788034501743439</v>
      </c>
      <c r="AX115" s="451"/>
      <c r="AY115" s="765" t="s">
        <v>6</v>
      </c>
      <c r="AZ115" s="455" t="s">
        <v>19</v>
      </c>
      <c r="BA115" s="456">
        <v>255320479.38770962</v>
      </c>
      <c r="BB115" s="457">
        <v>94.413226765483131</v>
      </c>
      <c r="BC115" s="457">
        <v>94.41322676548296</v>
      </c>
      <c r="BD115" s="458">
        <v>94.41322676548296</v>
      </c>
      <c r="BF115" s="455" t="s">
        <v>6</v>
      </c>
      <c r="BG115" s="455" t="s">
        <v>19</v>
      </c>
      <c r="BH115" s="456">
        <v>5309</v>
      </c>
      <c r="BI115" s="457">
        <v>94.7</v>
      </c>
      <c r="BJ115" s="457">
        <v>94.7</v>
      </c>
      <c r="BK115" s="458">
        <v>94.7</v>
      </c>
      <c r="BL115" s="451"/>
      <c r="BM115" s="455" t="s">
        <v>6</v>
      </c>
      <c r="BN115" s="455" t="s">
        <v>19</v>
      </c>
      <c r="BO115" s="456">
        <v>256448171</v>
      </c>
      <c r="BP115" s="457">
        <v>94.5</v>
      </c>
      <c r="BQ115" s="457">
        <v>94.5</v>
      </c>
      <c r="BR115" s="458">
        <v>94.5</v>
      </c>
    </row>
    <row r="116" spans="2:70" ht="23" x14ac:dyDescent="0.35">
      <c r="B116" s="9"/>
      <c r="C116" s="9" t="s">
        <v>20</v>
      </c>
      <c r="D116" s="10">
        <v>50</v>
      </c>
      <c r="E116" s="11">
        <v>2.4</v>
      </c>
      <c r="F116" s="11">
        <v>2.4</v>
      </c>
      <c r="G116" s="12">
        <v>100</v>
      </c>
      <c r="H116" s="1"/>
      <c r="I116" s="9"/>
      <c r="J116" s="9" t="s">
        <v>20</v>
      </c>
      <c r="K116" s="10">
        <v>5971780</v>
      </c>
      <c r="L116" s="11">
        <v>2.8</v>
      </c>
      <c r="M116" s="11">
        <v>2.8</v>
      </c>
      <c r="N116" s="12">
        <v>100</v>
      </c>
      <c r="P116" s="9"/>
      <c r="Q116" s="9" t="s">
        <v>20</v>
      </c>
      <c r="R116" s="10">
        <v>104</v>
      </c>
      <c r="S116" s="11">
        <v>2.4</v>
      </c>
      <c r="T116" s="11">
        <v>2.4</v>
      </c>
      <c r="U116" s="12">
        <v>100</v>
      </c>
      <c r="V116" s="1"/>
      <c r="W116" s="766"/>
      <c r="X116" s="459" t="s">
        <v>20</v>
      </c>
      <c r="Y116" s="460">
        <v>5843434.534520152</v>
      </c>
      <c r="Z116" s="461">
        <v>2.673314763356974</v>
      </c>
      <c r="AA116" s="461">
        <v>2.6733147633569745</v>
      </c>
      <c r="AB116" s="462">
        <v>100</v>
      </c>
      <c r="AD116" s="766"/>
      <c r="AE116" s="459" t="s">
        <v>20</v>
      </c>
      <c r="AF116" s="460">
        <v>175</v>
      </c>
      <c r="AG116" s="461">
        <v>3.5028022417934346</v>
      </c>
      <c r="AH116" s="461">
        <v>3.5028022417934346</v>
      </c>
      <c r="AI116" s="462">
        <v>100</v>
      </c>
      <c r="AJ116" s="459"/>
      <c r="AK116" s="766"/>
      <c r="AL116" s="459" t="s">
        <v>20</v>
      </c>
      <c r="AM116" s="460">
        <v>8504493.6350826602</v>
      </c>
      <c r="AN116" s="461">
        <v>3.6662773108180788</v>
      </c>
      <c r="AO116" s="461">
        <v>3.6662773108180833</v>
      </c>
      <c r="AP116" s="462">
        <v>100</v>
      </c>
      <c r="AR116" s="766"/>
      <c r="AS116" s="459" t="s">
        <v>20</v>
      </c>
      <c r="AT116" s="460">
        <v>284</v>
      </c>
      <c r="AU116" s="461">
        <v>5.2119654982565606</v>
      </c>
      <c r="AV116" s="461">
        <v>5.2119654982565606</v>
      </c>
      <c r="AW116" s="462">
        <v>100</v>
      </c>
      <c r="AX116" s="451"/>
      <c r="AY116" s="766"/>
      <c r="AZ116" s="459" t="s">
        <v>20</v>
      </c>
      <c r="BA116" s="460">
        <v>15108239.272559315</v>
      </c>
      <c r="BB116" s="461">
        <v>5.5867732345170591</v>
      </c>
      <c r="BC116" s="461">
        <v>5.5867732345170484</v>
      </c>
      <c r="BD116" s="462">
        <v>100</v>
      </c>
      <c r="BF116" s="459"/>
      <c r="BG116" s="459" t="s">
        <v>20</v>
      </c>
      <c r="BH116" s="460">
        <v>300</v>
      </c>
      <c r="BI116" s="461">
        <v>5.3</v>
      </c>
      <c r="BJ116" s="461">
        <v>5.3</v>
      </c>
      <c r="BK116" s="462">
        <v>100</v>
      </c>
      <c r="BL116" s="451"/>
      <c r="BM116" s="459"/>
      <c r="BN116" s="459" t="s">
        <v>20</v>
      </c>
      <c r="BO116" s="460">
        <v>14975907</v>
      </c>
      <c r="BP116" s="461">
        <v>5.5</v>
      </c>
      <c r="BQ116" s="461">
        <v>5.5</v>
      </c>
      <c r="BR116" s="462">
        <v>100</v>
      </c>
    </row>
    <row r="117" spans="2:70" x14ac:dyDescent="0.35">
      <c r="B117" s="13"/>
      <c r="C117" s="13" t="s">
        <v>14</v>
      </c>
      <c r="D117" s="14">
        <v>2069</v>
      </c>
      <c r="E117" s="15">
        <v>100</v>
      </c>
      <c r="F117" s="15">
        <v>100</v>
      </c>
      <c r="G117" s="16"/>
      <c r="H117" s="1"/>
      <c r="I117" s="13"/>
      <c r="J117" s="13" t="s">
        <v>14</v>
      </c>
      <c r="K117" s="14">
        <v>213580275</v>
      </c>
      <c r="L117" s="15">
        <v>100</v>
      </c>
      <c r="M117" s="15">
        <v>100</v>
      </c>
      <c r="N117" s="16"/>
      <c r="P117" s="13"/>
      <c r="Q117" s="13" t="s">
        <v>14</v>
      </c>
      <c r="R117" s="14">
        <v>4329</v>
      </c>
      <c r="S117" s="15">
        <v>100</v>
      </c>
      <c r="T117" s="15">
        <v>100</v>
      </c>
      <c r="U117" s="16"/>
      <c r="V117" s="1"/>
      <c r="W117" s="767"/>
      <c r="X117" s="463" t="s">
        <v>14</v>
      </c>
      <c r="Y117" s="464">
        <v>218583857.56200096</v>
      </c>
      <c r="Z117" s="465">
        <v>99.999999999999986</v>
      </c>
      <c r="AA117" s="465">
        <v>100</v>
      </c>
      <c r="AB117" s="466"/>
      <c r="AD117" s="767"/>
      <c r="AE117" s="463" t="s">
        <v>14</v>
      </c>
      <c r="AF117" s="464">
        <v>4996</v>
      </c>
      <c r="AG117" s="465">
        <v>100</v>
      </c>
      <c r="AH117" s="465">
        <v>100</v>
      </c>
      <c r="AI117" s="466"/>
      <c r="AJ117" s="459"/>
      <c r="AK117" s="767"/>
      <c r="AL117" s="463" t="s">
        <v>14</v>
      </c>
      <c r="AM117" s="464">
        <v>231965367.43111202</v>
      </c>
      <c r="AN117" s="465">
        <v>99.999999999999872</v>
      </c>
      <c r="AO117" s="465">
        <v>100</v>
      </c>
      <c r="AP117" s="466"/>
      <c r="AR117" s="767"/>
      <c r="AS117" s="463" t="s">
        <v>14</v>
      </c>
      <c r="AT117" s="464">
        <v>5449</v>
      </c>
      <c r="AU117" s="465">
        <v>100</v>
      </c>
      <c r="AV117" s="465">
        <v>100</v>
      </c>
      <c r="AW117" s="466"/>
      <c r="AX117" s="451"/>
      <c r="AY117" s="767"/>
      <c r="AZ117" s="463" t="s">
        <v>14</v>
      </c>
      <c r="BA117" s="464">
        <v>270428718.6602689</v>
      </c>
      <c r="BB117" s="465">
        <v>100.00000000000017</v>
      </c>
      <c r="BC117" s="465">
        <v>100</v>
      </c>
      <c r="BD117" s="466"/>
      <c r="BF117" s="463"/>
      <c r="BG117" s="463" t="s">
        <v>14</v>
      </c>
      <c r="BH117" s="464">
        <v>5609</v>
      </c>
      <c r="BI117" s="465">
        <v>100</v>
      </c>
      <c r="BJ117" s="465">
        <v>100</v>
      </c>
      <c r="BK117" s="466"/>
      <c r="BL117" s="451"/>
      <c r="BM117" s="463"/>
      <c r="BN117" s="463" t="s">
        <v>14</v>
      </c>
      <c r="BO117" s="464">
        <v>271424078</v>
      </c>
      <c r="BP117" s="465">
        <v>100</v>
      </c>
      <c r="BQ117" s="465">
        <v>100</v>
      </c>
      <c r="BR117" s="466"/>
    </row>
    <row r="121" spans="2:70" x14ac:dyDescent="0.35">
      <c r="B121" s="748" t="s">
        <v>60</v>
      </c>
      <c r="C121" s="748"/>
      <c r="D121" s="748"/>
      <c r="E121" s="748"/>
      <c r="F121" s="748"/>
      <c r="G121" s="748"/>
      <c r="H121" s="748"/>
      <c r="I121" s="748"/>
      <c r="J121" s="748"/>
      <c r="K121" s="748"/>
      <c r="L121" s="748"/>
      <c r="M121" s="748"/>
      <c r="N121" s="748"/>
      <c r="P121" s="748" t="s">
        <v>60</v>
      </c>
      <c r="Q121" s="748"/>
      <c r="R121" s="748"/>
      <c r="S121" s="748"/>
      <c r="T121" s="748"/>
      <c r="U121" s="748"/>
      <c r="V121" s="748"/>
      <c r="W121" s="748"/>
      <c r="X121" s="748"/>
      <c r="Y121" s="748"/>
      <c r="Z121" s="748"/>
      <c r="AA121" s="748"/>
      <c r="AB121" s="748"/>
      <c r="AD121" s="748" t="s">
        <v>60</v>
      </c>
      <c r="AE121" s="748"/>
      <c r="AF121" s="748"/>
      <c r="AG121" s="748"/>
      <c r="AH121" s="748"/>
      <c r="AI121" s="748"/>
      <c r="AJ121" s="748"/>
      <c r="AK121" s="748"/>
      <c r="AL121" s="748"/>
      <c r="AM121" s="748"/>
      <c r="AN121" s="748"/>
      <c r="AO121" s="748"/>
      <c r="AP121" s="748"/>
      <c r="AR121" s="748" t="s">
        <v>60</v>
      </c>
      <c r="AS121" s="748"/>
      <c r="AT121" s="748"/>
      <c r="AU121" s="748"/>
      <c r="AV121" s="748"/>
      <c r="AW121" s="748"/>
      <c r="AX121" s="748"/>
      <c r="AY121" s="748"/>
      <c r="AZ121" s="748"/>
      <c r="BA121" s="748"/>
      <c r="BB121" s="748"/>
      <c r="BC121" s="748"/>
      <c r="BD121" s="748"/>
      <c r="BF121" s="748" t="s">
        <v>60</v>
      </c>
      <c r="BG121" s="748"/>
      <c r="BH121" s="748"/>
      <c r="BI121" s="748"/>
      <c r="BJ121" s="748"/>
      <c r="BK121" s="748"/>
      <c r="BL121" s="748"/>
      <c r="BM121" s="748"/>
      <c r="BN121" s="748"/>
      <c r="BO121" s="748"/>
      <c r="BP121" s="748"/>
      <c r="BQ121" s="748"/>
      <c r="BR121" s="748"/>
    </row>
    <row r="123" spans="2:70" x14ac:dyDescent="0.35">
      <c r="B123" s="748" t="s">
        <v>16</v>
      </c>
      <c r="C123" s="748"/>
      <c r="D123" s="748"/>
      <c r="E123" s="748"/>
      <c r="F123" s="748"/>
      <c r="G123" s="748"/>
      <c r="H123" s="17"/>
      <c r="I123" s="748" t="s">
        <v>17</v>
      </c>
      <c r="J123" s="748"/>
      <c r="K123" s="748"/>
      <c r="L123" s="748"/>
      <c r="M123" s="748"/>
      <c r="N123" s="748"/>
      <c r="P123" s="748" t="s">
        <v>16</v>
      </c>
      <c r="Q123" s="748"/>
      <c r="R123" s="748"/>
      <c r="S123" s="748"/>
      <c r="T123" s="748"/>
      <c r="U123" s="748"/>
      <c r="V123" s="17"/>
      <c r="W123" s="748" t="s">
        <v>17</v>
      </c>
      <c r="X123" s="748"/>
      <c r="Y123" s="748"/>
      <c r="Z123" s="748"/>
      <c r="AA123" s="748"/>
      <c r="AB123" s="748"/>
      <c r="AD123" s="748" t="s">
        <v>16</v>
      </c>
      <c r="AE123" s="748"/>
      <c r="AF123" s="748"/>
      <c r="AG123" s="748"/>
      <c r="AH123" s="748"/>
      <c r="AI123" s="748"/>
      <c r="AJ123" s="17"/>
      <c r="AK123" s="748" t="s">
        <v>17</v>
      </c>
      <c r="AL123" s="748"/>
      <c r="AM123" s="748"/>
      <c r="AN123" s="748"/>
      <c r="AO123" s="748"/>
      <c r="AP123" s="748"/>
      <c r="AR123" s="748" t="s">
        <v>16</v>
      </c>
      <c r="AS123" s="748"/>
      <c r="AT123" s="748"/>
      <c r="AU123" s="748"/>
      <c r="AV123" s="748"/>
      <c r="AW123" s="748"/>
      <c r="AX123" s="17"/>
      <c r="AY123" s="748" t="s">
        <v>17</v>
      </c>
      <c r="AZ123" s="748"/>
      <c r="BA123" s="748"/>
      <c r="BB123" s="748"/>
      <c r="BC123" s="748"/>
      <c r="BD123" s="748"/>
      <c r="BF123" s="748" t="s">
        <v>16</v>
      </c>
      <c r="BG123" s="748"/>
      <c r="BH123" s="748"/>
      <c r="BI123" s="748"/>
      <c r="BJ123" s="748"/>
      <c r="BK123" s="748"/>
      <c r="BL123" s="17"/>
      <c r="BM123" s="748" t="s">
        <v>17</v>
      </c>
      <c r="BN123" s="748"/>
      <c r="BO123" s="748"/>
      <c r="BP123" s="748"/>
      <c r="BQ123" s="748"/>
      <c r="BR123" s="748"/>
    </row>
    <row r="125" spans="2:70" ht="14.5" customHeight="1" x14ac:dyDescent="0.35">
      <c r="B125" s="770" t="s">
        <v>1</v>
      </c>
      <c r="C125" s="770"/>
      <c r="D125" s="770"/>
      <c r="E125" s="770"/>
      <c r="F125" s="770"/>
      <c r="G125" s="770"/>
      <c r="H125" s="253"/>
      <c r="I125" s="770" t="s">
        <v>1</v>
      </c>
      <c r="J125" s="770"/>
      <c r="K125" s="770"/>
      <c r="L125" s="770"/>
      <c r="M125" s="770"/>
      <c r="N125" s="770"/>
      <c r="P125" s="768" t="s">
        <v>1</v>
      </c>
      <c r="Q125" s="768"/>
      <c r="R125" s="768"/>
      <c r="S125" s="768"/>
      <c r="T125" s="768"/>
      <c r="U125" s="768"/>
      <c r="V125" s="451"/>
      <c r="W125" s="770" t="s">
        <v>1</v>
      </c>
      <c r="X125" s="770"/>
      <c r="Y125" s="770"/>
      <c r="Z125" s="770"/>
      <c r="AA125" s="770"/>
      <c r="AB125" s="770"/>
      <c r="AD125" s="768" t="s">
        <v>1</v>
      </c>
      <c r="AE125" s="768"/>
      <c r="AF125" s="768"/>
      <c r="AG125" s="768"/>
      <c r="AH125" s="768"/>
      <c r="AI125" s="768"/>
      <c r="AJ125" s="451"/>
      <c r="AK125" s="768" t="s">
        <v>1</v>
      </c>
      <c r="AL125" s="768"/>
      <c r="AM125" s="768"/>
      <c r="AN125" s="768"/>
      <c r="AO125" s="768"/>
      <c r="AP125" s="768"/>
      <c r="AR125" s="768" t="s">
        <v>1</v>
      </c>
      <c r="AS125" s="768"/>
      <c r="AT125" s="768"/>
      <c r="AU125" s="768"/>
      <c r="AV125" s="768"/>
      <c r="AW125" s="768"/>
      <c r="AX125" s="451"/>
      <c r="AY125" s="768" t="s">
        <v>1</v>
      </c>
      <c r="AZ125" s="768"/>
      <c r="BA125" s="768"/>
      <c r="BB125" s="768"/>
      <c r="BC125" s="768"/>
      <c r="BD125" s="768"/>
      <c r="BF125" s="467" t="s">
        <v>1</v>
      </c>
      <c r="BG125" s="467"/>
      <c r="BH125" s="467"/>
      <c r="BI125" s="467"/>
      <c r="BJ125" s="467"/>
      <c r="BK125" s="467"/>
      <c r="BL125" s="451"/>
      <c r="BM125" s="467" t="s">
        <v>1</v>
      </c>
      <c r="BN125" s="467"/>
      <c r="BO125" s="467"/>
      <c r="BP125" s="467"/>
      <c r="BQ125" s="467"/>
      <c r="BR125" s="467"/>
    </row>
    <row r="126" spans="2:70" ht="24" x14ac:dyDescent="0.35">
      <c r="B126" s="776" t="s">
        <v>0</v>
      </c>
      <c r="C126" s="776"/>
      <c r="D126" s="254" t="s">
        <v>2</v>
      </c>
      <c r="E126" s="255" t="s">
        <v>3</v>
      </c>
      <c r="F126" s="255" t="s">
        <v>4</v>
      </c>
      <c r="G126" s="256" t="s">
        <v>5</v>
      </c>
      <c r="H126" s="253"/>
      <c r="I126" s="776" t="s">
        <v>0</v>
      </c>
      <c r="J126" s="776"/>
      <c r="K126" s="254" t="s">
        <v>2</v>
      </c>
      <c r="L126" s="255" t="s">
        <v>3</v>
      </c>
      <c r="M126" s="255" t="s">
        <v>4</v>
      </c>
      <c r="N126" s="256" t="s">
        <v>5</v>
      </c>
      <c r="P126" s="769" t="s">
        <v>0</v>
      </c>
      <c r="Q126" s="769"/>
      <c r="R126" s="452" t="s">
        <v>2</v>
      </c>
      <c r="S126" s="453" t="s">
        <v>3</v>
      </c>
      <c r="T126" s="453" t="s">
        <v>4</v>
      </c>
      <c r="U126" s="454" t="s">
        <v>5</v>
      </c>
      <c r="V126" s="451"/>
      <c r="W126" s="389"/>
      <c r="X126" s="389"/>
      <c r="Y126" s="254" t="s">
        <v>2</v>
      </c>
      <c r="Z126" s="255" t="s">
        <v>3</v>
      </c>
      <c r="AA126" s="255" t="s">
        <v>4</v>
      </c>
      <c r="AB126" s="256" t="s">
        <v>5</v>
      </c>
      <c r="AD126" s="769" t="s">
        <v>0</v>
      </c>
      <c r="AE126" s="769"/>
      <c r="AF126" s="452" t="s">
        <v>2</v>
      </c>
      <c r="AG126" s="453" t="s">
        <v>3</v>
      </c>
      <c r="AH126" s="453" t="s">
        <v>4</v>
      </c>
      <c r="AI126" s="454" t="s">
        <v>5</v>
      </c>
      <c r="AJ126" s="451"/>
      <c r="AK126" s="769" t="s">
        <v>0</v>
      </c>
      <c r="AL126" s="769"/>
      <c r="AM126" s="452" t="s">
        <v>2</v>
      </c>
      <c r="AN126" s="453" t="s">
        <v>3</v>
      </c>
      <c r="AO126" s="453" t="s">
        <v>4</v>
      </c>
      <c r="AP126" s="454" t="s">
        <v>5</v>
      </c>
      <c r="AR126" s="769" t="s">
        <v>0</v>
      </c>
      <c r="AS126" s="769"/>
      <c r="AT126" s="452" t="s">
        <v>2</v>
      </c>
      <c r="AU126" s="453" t="s">
        <v>3</v>
      </c>
      <c r="AV126" s="453" t="s">
        <v>4</v>
      </c>
      <c r="AW126" s="454" t="s">
        <v>5</v>
      </c>
      <c r="AX126" s="451"/>
      <c r="AY126" s="769" t="s">
        <v>0</v>
      </c>
      <c r="AZ126" s="769"/>
      <c r="BA126" s="452" t="s">
        <v>2</v>
      </c>
      <c r="BB126" s="453" t="s">
        <v>3</v>
      </c>
      <c r="BC126" s="453" t="s">
        <v>4</v>
      </c>
      <c r="BD126" s="454" t="s">
        <v>5</v>
      </c>
      <c r="BF126" s="574"/>
      <c r="BG126" s="574"/>
      <c r="BH126" s="452" t="s">
        <v>2</v>
      </c>
      <c r="BI126" s="453" t="s">
        <v>3</v>
      </c>
      <c r="BJ126" s="453" t="s">
        <v>4</v>
      </c>
      <c r="BK126" s="454" t="s">
        <v>5</v>
      </c>
      <c r="BL126" s="451"/>
      <c r="BM126" s="574"/>
      <c r="BN126" s="574"/>
      <c r="BO126" s="452" t="s">
        <v>2</v>
      </c>
      <c r="BP126" s="453" t="s">
        <v>3</v>
      </c>
      <c r="BQ126" s="453" t="s">
        <v>4</v>
      </c>
      <c r="BR126" s="454" t="s">
        <v>5</v>
      </c>
    </row>
    <row r="127" spans="2:70" ht="23" x14ac:dyDescent="0.35">
      <c r="B127" s="777" t="s">
        <v>6</v>
      </c>
      <c r="C127" s="257" t="s">
        <v>7</v>
      </c>
      <c r="D127" s="258">
        <v>568</v>
      </c>
      <c r="E127" s="259">
        <v>43.759630200308166</v>
      </c>
      <c r="F127" s="259">
        <v>43.759630200308166</v>
      </c>
      <c r="G127" s="260">
        <v>43.759630200308166</v>
      </c>
      <c r="H127" s="253"/>
      <c r="I127" s="777" t="s">
        <v>6</v>
      </c>
      <c r="J127" s="257" t="s">
        <v>7</v>
      </c>
      <c r="K127" s="258">
        <v>55051967.159636386</v>
      </c>
      <c r="L127" s="259">
        <v>41.850942526977356</v>
      </c>
      <c r="M127" s="259">
        <v>41.850942526977406</v>
      </c>
      <c r="N127" s="260">
        <v>41.850942526977406</v>
      </c>
      <c r="P127" s="765" t="s">
        <v>6</v>
      </c>
      <c r="Q127" s="455" t="s">
        <v>7</v>
      </c>
      <c r="R127" s="456">
        <v>1249</v>
      </c>
      <c r="S127" s="457">
        <v>48.429623885226832</v>
      </c>
      <c r="T127" s="457">
        <v>48.429623885226832</v>
      </c>
      <c r="U127" s="458">
        <v>48.429623885226832</v>
      </c>
      <c r="V127" s="451"/>
      <c r="W127" s="257" t="s">
        <v>6</v>
      </c>
      <c r="X127" s="257" t="s">
        <v>7</v>
      </c>
      <c r="Y127" s="258">
        <v>76865786</v>
      </c>
      <c r="Z127" s="259">
        <v>49.1</v>
      </c>
      <c r="AA127" s="259">
        <v>49.1</v>
      </c>
      <c r="AB127" s="260">
        <v>49.1</v>
      </c>
      <c r="AD127" s="765" t="s">
        <v>6</v>
      </c>
      <c r="AE127" s="455" t="s">
        <v>7</v>
      </c>
      <c r="AF127" s="456">
        <v>1459</v>
      </c>
      <c r="AG127" s="457">
        <v>49.524779361846569</v>
      </c>
      <c r="AH127" s="457">
        <v>49.524779361846569</v>
      </c>
      <c r="AI127" s="458">
        <v>49.524779361846569</v>
      </c>
      <c r="AJ127" s="451"/>
      <c r="AK127" s="765" t="s">
        <v>6</v>
      </c>
      <c r="AL127" s="455" t="s">
        <v>7</v>
      </c>
      <c r="AM127" s="456">
        <v>76795829.831347629</v>
      </c>
      <c r="AN127" s="457">
        <v>48.182294117202645</v>
      </c>
      <c r="AO127" s="457">
        <v>48.182294117202851</v>
      </c>
      <c r="AP127" s="458">
        <v>48.182294117202851</v>
      </c>
      <c r="AR127" s="765" t="s">
        <v>6</v>
      </c>
      <c r="AS127" s="455" t="s">
        <v>7</v>
      </c>
      <c r="AT127" s="456">
        <v>1559</v>
      </c>
      <c r="AU127" s="457">
        <v>46.083357966302096</v>
      </c>
      <c r="AV127" s="457">
        <v>46.083357966302096</v>
      </c>
      <c r="AW127" s="458">
        <v>46.083357966302096</v>
      </c>
      <c r="AX127" s="451"/>
      <c r="AY127" s="765" t="s">
        <v>6</v>
      </c>
      <c r="AZ127" s="455" t="s">
        <v>7</v>
      </c>
      <c r="BA127" s="456">
        <v>92723547.286478877</v>
      </c>
      <c r="BB127" s="457">
        <v>46.154120735963474</v>
      </c>
      <c r="BC127" s="457">
        <v>46.154120735963531</v>
      </c>
      <c r="BD127" s="458">
        <v>46.154120735963531</v>
      </c>
      <c r="BF127" s="455" t="s">
        <v>6</v>
      </c>
      <c r="BG127" s="455" t="s">
        <v>7</v>
      </c>
      <c r="BH127" s="456">
        <v>1669</v>
      </c>
      <c r="BI127" s="457">
        <v>41.9</v>
      </c>
      <c r="BJ127" s="457">
        <v>41.9</v>
      </c>
      <c r="BK127" s="458">
        <v>41.9</v>
      </c>
      <c r="BL127" s="451"/>
      <c r="BM127" s="455" t="s">
        <v>6</v>
      </c>
      <c r="BN127" s="455" t="s">
        <v>7</v>
      </c>
      <c r="BO127" s="456">
        <v>96567663</v>
      </c>
      <c r="BP127" s="457">
        <v>41.2</v>
      </c>
      <c r="BQ127" s="457">
        <v>41.2</v>
      </c>
      <c r="BR127" s="458">
        <v>41.2</v>
      </c>
    </row>
    <row r="128" spans="2:70" ht="23" x14ac:dyDescent="0.35">
      <c r="B128" s="778"/>
      <c r="C128" s="261" t="s">
        <v>8</v>
      </c>
      <c r="D128" s="262">
        <v>134</v>
      </c>
      <c r="E128" s="263">
        <v>10.323574730354391</v>
      </c>
      <c r="F128" s="263">
        <v>10.323574730354391</v>
      </c>
      <c r="G128" s="264">
        <v>54.083204930662554</v>
      </c>
      <c r="H128" s="253"/>
      <c r="I128" s="778"/>
      <c r="J128" s="261" t="s">
        <v>8</v>
      </c>
      <c r="K128" s="262">
        <v>15609960.937471442</v>
      </c>
      <c r="L128" s="263">
        <v>11.866816241971941</v>
      </c>
      <c r="M128" s="263">
        <v>11.866816241971954</v>
      </c>
      <c r="N128" s="264">
        <v>53.717758768949352</v>
      </c>
      <c r="P128" s="766"/>
      <c r="Q128" s="459" t="s">
        <v>8</v>
      </c>
      <c r="R128" s="460">
        <v>322</v>
      </c>
      <c r="S128" s="461">
        <v>12.485459480418767</v>
      </c>
      <c r="T128" s="461">
        <v>12.485459480418767</v>
      </c>
      <c r="U128" s="462">
        <v>60.915083365645593</v>
      </c>
      <c r="V128" s="451"/>
      <c r="W128" s="261"/>
      <c r="X128" s="261" t="s">
        <v>8</v>
      </c>
      <c r="Y128" s="262">
        <v>19964320</v>
      </c>
      <c r="Z128" s="263">
        <v>12.8</v>
      </c>
      <c r="AA128" s="263">
        <v>12.8</v>
      </c>
      <c r="AB128" s="264">
        <v>61.9</v>
      </c>
      <c r="AD128" s="766"/>
      <c r="AE128" s="459" t="s">
        <v>8</v>
      </c>
      <c r="AF128" s="460">
        <v>376</v>
      </c>
      <c r="AG128" s="461">
        <v>12.763068567549219</v>
      </c>
      <c r="AH128" s="461">
        <v>12.763068567549219</v>
      </c>
      <c r="AI128" s="462">
        <v>62.287847929395788</v>
      </c>
      <c r="AJ128" s="451"/>
      <c r="AK128" s="766"/>
      <c r="AL128" s="459" t="s">
        <v>8</v>
      </c>
      <c r="AM128" s="460">
        <v>23728462.591916613</v>
      </c>
      <c r="AN128" s="461">
        <v>14.887419877662179</v>
      </c>
      <c r="AO128" s="461">
        <v>14.887419877662241</v>
      </c>
      <c r="AP128" s="462">
        <v>63.069713994865083</v>
      </c>
      <c r="AR128" s="766"/>
      <c r="AS128" s="459" t="s">
        <v>8</v>
      </c>
      <c r="AT128" s="460">
        <v>428</v>
      </c>
      <c r="AU128" s="461">
        <v>12.651492757907182</v>
      </c>
      <c r="AV128" s="461">
        <v>12.651492757907182</v>
      </c>
      <c r="AW128" s="462">
        <v>58.734850724209288</v>
      </c>
      <c r="AX128" s="451"/>
      <c r="AY128" s="766"/>
      <c r="AZ128" s="459" t="s">
        <v>8</v>
      </c>
      <c r="BA128" s="460">
        <v>26629508.905440465</v>
      </c>
      <c r="BB128" s="461">
        <v>13.255118091673115</v>
      </c>
      <c r="BC128" s="461">
        <v>13.255118091673129</v>
      </c>
      <c r="BD128" s="462">
        <v>59.409238827636656</v>
      </c>
      <c r="BF128" s="459"/>
      <c r="BG128" s="459" t="s">
        <v>8</v>
      </c>
      <c r="BH128" s="460">
        <v>506</v>
      </c>
      <c r="BI128" s="461">
        <v>12.7</v>
      </c>
      <c r="BJ128" s="461">
        <v>12.7</v>
      </c>
      <c r="BK128" s="462">
        <v>54.6</v>
      </c>
      <c r="BL128" s="451"/>
      <c r="BM128" s="459"/>
      <c r="BN128" s="459" t="s">
        <v>8</v>
      </c>
      <c r="BO128" s="460">
        <v>31655187</v>
      </c>
      <c r="BP128" s="461">
        <v>13.5</v>
      </c>
      <c r="BQ128" s="461">
        <v>13.5</v>
      </c>
      <c r="BR128" s="462">
        <v>54.7</v>
      </c>
    </row>
    <row r="129" spans="2:70" x14ac:dyDescent="0.35">
      <c r="B129" s="778"/>
      <c r="C129" s="261" t="s">
        <v>9</v>
      </c>
      <c r="D129" s="262">
        <v>399</v>
      </c>
      <c r="E129" s="263">
        <v>30.739599383667183</v>
      </c>
      <c r="F129" s="263">
        <v>30.739599383667183</v>
      </c>
      <c r="G129" s="264">
        <v>84.82280431432973</v>
      </c>
      <c r="H129" s="253"/>
      <c r="I129" s="778"/>
      <c r="J129" s="261" t="s">
        <v>9</v>
      </c>
      <c r="K129" s="262">
        <v>38146147.091580838</v>
      </c>
      <c r="L129" s="263">
        <v>28.999003885294016</v>
      </c>
      <c r="M129" s="263">
        <v>28.999003885294044</v>
      </c>
      <c r="N129" s="264">
        <v>82.716762654243396</v>
      </c>
      <c r="P129" s="766"/>
      <c r="Q129" s="459" t="s">
        <v>9</v>
      </c>
      <c r="R129" s="460">
        <v>480</v>
      </c>
      <c r="S129" s="461">
        <v>18.611865063978286</v>
      </c>
      <c r="T129" s="461">
        <v>18.611865063978286</v>
      </c>
      <c r="U129" s="462">
        <v>79.526948429623886</v>
      </c>
      <c r="V129" s="451"/>
      <c r="W129" s="261"/>
      <c r="X129" s="261" t="s">
        <v>9</v>
      </c>
      <c r="Y129" s="262">
        <v>30941544</v>
      </c>
      <c r="Z129" s="263">
        <v>19.8</v>
      </c>
      <c r="AA129" s="263">
        <v>19.8</v>
      </c>
      <c r="AB129" s="264">
        <v>81.599999999999994</v>
      </c>
      <c r="AD129" s="766"/>
      <c r="AE129" s="459" t="s">
        <v>9</v>
      </c>
      <c r="AF129" s="460">
        <v>517</v>
      </c>
      <c r="AG129" s="461">
        <v>17.549219280380175</v>
      </c>
      <c r="AH129" s="461">
        <v>17.549219280380175</v>
      </c>
      <c r="AI129" s="462">
        <v>79.837067209775967</v>
      </c>
      <c r="AJ129" s="451"/>
      <c r="AK129" s="766"/>
      <c r="AL129" s="459" t="s">
        <v>9</v>
      </c>
      <c r="AM129" s="460">
        <v>29120429.739135522</v>
      </c>
      <c r="AN129" s="461">
        <v>18.270381524513837</v>
      </c>
      <c r="AO129" s="461">
        <v>18.270381524513915</v>
      </c>
      <c r="AP129" s="462">
        <v>81.340095519378991</v>
      </c>
      <c r="AR129" s="766"/>
      <c r="AS129" s="459" t="s">
        <v>9</v>
      </c>
      <c r="AT129" s="460">
        <v>761</v>
      </c>
      <c r="AU129" s="461">
        <v>22.494827076559268</v>
      </c>
      <c r="AV129" s="461">
        <v>22.494827076559268</v>
      </c>
      <c r="AW129" s="462">
        <v>81.229677800768556</v>
      </c>
      <c r="AX129" s="451"/>
      <c r="AY129" s="766"/>
      <c r="AZ129" s="459" t="s">
        <v>9</v>
      </c>
      <c r="BA129" s="460">
        <v>46237232.363072626</v>
      </c>
      <c r="BB129" s="461">
        <v>23.015068636111611</v>
      </c>
      <c r="BC129" s="461">
        <v>23.015068636111636</v>
      </c>
      <c r="BD129" s="462">
        <v>82.424307463748292</v>
      </c>
      <c r="BF129" s="459"/>
      <c r="BG129" s="459" t="s">
        <v>9</v>
      </c>
      <c r="BH129" s="460">
        <v>1096</v>
      </c>
      <c r="BI129" s="461">
        <v>27.5</v>
      </c>
      <c r="BJ129" s="461">
        <v>27.5</v>
      </c>
      <c r="BK129" s="462">
        <v>82.1</v>
      </c>
      <c r="BL129" s="451"/>
      <c r="BM129" s="459"/>
      <c r="BN129" s="459" t="s">
        <v>9</v>
      </c>
      <c r="BO129" s="460">
        <v>67719037</v>
      </c>
      <c r="BP129" s="461">
        <v>28.9</v>
      </c>
      <c r="BQ129" s="461">
        <v>28.9</v>
      </c>
      <c r="BR129" s="462">
        <v>83.6</v>
      </c>
    </row>
    <row r="130" spans="2:70" x14ac:dyDescent="0.35">
      <c r="B130" s="778"/>
      <c r="C130" s="261" t="s">
        <v>10</v>
      </c>
      <c r="D130" s="262">
        <v>45</v>
      </c>
      <c r="E130" s="263">
        <v>3.4668721109399074</v>
      </c>
      <c r="F130" s="263">
        <v>3.4668721109399074</v>
      </c>
      <c r="G130" s="264">
        <v>88.289676425269647</v>
      </c>
      <c r="H130" s="253"/>
      <c r="I130" s="778"/>
      <c r="J130" s="261" t="s">
        <v>10</v>
      </c>
      <c r="K130" s="262">
        <v>5088975.5474036336</v>
      </c>
      <c r="L130" s="263">
        <v>3.8686796157165566</v>
      </c>
      <c r="M130" s="263">
        <v>3.868679615716561</v>
      </c>
      <c r="N130" s="264">
        <v>86.585442269959955</v>
      </c>
      <c r="P130" s="766"/>
      <c r="Q130" s="459" t="s">
        <v>10</v>
      </c>
      <c r="R130" s="460">
        <v>103</v>
      </c>
      <c r="S130" s="461">
        <v>3.9937960449786738</v>
      </c>
      <c r="T130" s="461">
        <v>3.9937960449786738</v>
      </c>
      <c r="U130" s="462">
        <v>83.520744474602566</v>
      </c>
      <c r="V130" s="451"/>
      <c r="W130" s="261"/>
      <c r="X130" s="261" t="s">
        <v>10</v>
      </c>
      <c r="Y130" s="262">
        <v>6062977</v>
      </c>
      <c r="Z130" s="263">
        <v>3.9</v>
      </c>
      <c r="AA130" s="263">
        <v>3.9</v>
      </c>
      <c r="AB130" s="264">
        <v>85.5</v>
      </c>
      <c r="AD130" s="766"/>
      <c r="AE130" s="459" t="s">
        <v>10</v>
      </c>
      <c r="AF130" s="460">
        <v>139</v>
      </c>
      <c r="AG130" s="461">
        <v>4.7182620502376098</v>
      </c>
      <c r="AH130" s="461">
        <v>4.7182620502376098</v>
      </c>
      <c r="AI130" s="462">
        <v>84.555329260013579</v>
      </c>
      <c r="AJ130" s="451"/>
      <c r="AK130" s="766"/>
      <c r="AL130" s="459" t="s">
        <v>10</v>
      </c>
      <c r="AM130" s="460">
        <v>7044648.7269316241</v>
      </c>
      <c r="AN130" s="461">
        <v>4.4198667773864502</v>
      </c>
      <c r="AO130" s="461">
        <v>4.4198667773864688</v>
      </c>
      <c r="AP130" s="462">
        <v>85.759962296765465</v>
      </c>
      <c r="AR130" s="766"/>
      <c r="AS130" s="459" t="s">
        <v>10</v>
      </c>
      <c r="AT130" s="460">
        <v>159</v>
      </c>
      <c r="AU130" s="461">
        <v>4.6999704404374816</v>
      </c>
      <c r="AV130" s="461">
        <v>4.6999704404374816</v>
      </c>
      <c r="AW130" s="462">
        <v>85.929648241206024</v>
      </c>
      <c r="AX130" s="451"/>
      <c r="AY130" s="766"/>
      <c r="AZ130" s="459" t="s">
        <v>10</v>
      </c>
      <c r="BA130" s="460">
        <v>9185924.6285243463</v>
      </c>
      <c r="BB130" s="461">
        <v>4.5723905823671718</v>
      </c>
      <c r="BC130" s="461">
        <v>4.5723905823671762</v>
      </c>
      <c r="BD130" s="462">
        <v>86.996698046115455</v>
      </c>
      <c r="BF130" s="459"/>
      <c r="BG130" s="459" t="s">
        <v>10</v>
      </c>
      <c r="BH130" s="460">
        <v>202</v>
      </c>
      <c r="BI130" s="461">
        <v>5.0999999999999996</v>
      </c>
      <c r="BJ130" s="461">
        <v>5.0999999999999996</v>
      </c>
      <c r="BK130" s="462">
        <v>87.2</v>
      </c>
      <c r="BL130" s="451"/>
      <c r="BM130" s="459"/>
      <c r="BN130" s="459" t="s">
        <v>10</v>
      </c>
      <c r="BO130" s="460">
        <v>10848902</v>
      </c>
      <c r="BP130" s="461">
        <v>4.5999999999999996</v>
      </c>
      <c r="BQ130" s="461">
        <v>4.5999999999999996</v>
      </c>
      <c r="BR130" s="462">
        <v>88.3</v>
      </c>
    </row>
    <row r="131" spans="2:70" x14ac:dyDescent="0.35">
      <c r="B131" s="778"/>
      <c r="C131" s="261" t="s">
        <v>11</v>
      </c>
      <c r="D131" s="262">
        <v>95</v>
      </c>
      <c r="E131" s="263">
        <v>7.3189522342064715</v>
      </c>
      <c r="F131" s="263">
        <v>7.3189522342064715</v>
      </c>
      <c r="G131" s="264">
        <v>95.608628659476111</v>
      </c>
      <c r="H131" s="253"/>
      <c r="I131" s="778"/>
      <c r="J131" s="261" t="s">
        <v>11</v>
      </c>
      <c r="K131" s="262">
        <v>10463335.154526293</v>
      </c>
      <c r="L131" s="263">
        <v>7.9543104594752139</v>
      </c>
      <c r="M131" s="263">
        <v>7.954310459475221</v>
      </c>
      <c r="N131" s="264">
        <v>94.539752729435179</v>
      </c>
      <c r="P131" s="766"/>
      <c r="Q131" s="459" t="s">
        <v>11</v>
      </c>
      <c r="R131" s="460">
        <v>284</v>
      </c>
      <c r="S131" s="461">
        <v>11.012020162853819</v>
      </c>
      <c r="T131" s="461">
        <v>11.012020162853819</v>
      </c>
      <c r="U131" s="462">
        <v>94.532764637456381</v>
      </c>
      <c r="V131" s="451"/>
      <c r="W131" s="261"/>
      <c r="X131" s="261" t="s">
        <v>11</v>
      </c>
      <c r="Y131" s="262">
        <v>13444839</v>
      </c>
      <c r="Z131" s="263">
        <v>8.6</v>
      </c>
      <c r="AA131" s="263">
        <v>8.6</v>
      </c>
      <c r="AB131" s="264">
        <v>94.1</v>
      </c>
      <c r="AD131" s="766"/>
      <c r="AE131" s="459" t="s">
        <v>11</v>
      </c>
      <c r="AF131" s="460">
        <v>291</v>
      </c>
      <c r="AG131" s="461">
        <v>9.877800407331975</v>
      </c>
      <c r="AH131" s="461">
        <v>9.877800407331975</v>
      </c>
      <c r="AI131" s="462">
        <v>94.433129667345554</v>
      </c>
      <c r="AJ131" s="451"/>
      <c r="AK131" s="766"/>
      <c r="AL131" s="459" t="s">
        <v>11</v>
      </c>
      <c r="AM131" s="460">
        <v>13121703.579894286</v>
      </c>
      <c r="AN131" s="461">
        <v>8.2326577184421943</v>
      </c>
      <c r="AO131" s="461">
        <v>8.232657718442228</v>
      </c>
      <c r="AP131" s="462">
        <v>93.992620015207677</v>
      </c>
      <c r="AR131" s="766"/>
      <c r="AS131" s="459" t="s">
        <v>11</v>
      </c>
      <c r="AT131" s="460">
        <v>331</v>
      </c>
      <c r="AU131" s="461">
        <v>9.7842151936151343</v>
      </c>
      <c r="AV131" s="461">
        <v>9.7842151936151343</v>
      </c>
      <c r="AW131" s="462">
        <v>95.713863434821164</v>
      </c>
      <c r="AX131" s="451"/>
      <c r="AY131" s="766"/>
      <c r="AZ131" s="459" t="s">
        <v>11</v>
      </c>
      <c r="BA131" s="460">
        <v>15825400.825413439</v>
      </c>
      <c r="BB131" s="461">
        <v>7.8772596796203169</v>
      </c>
      <c r="BC131" s="461">
        <v>7.8772596796203258</v>
      </c>
      <c r="BD131" s="462">
        <v>94.873957725735778</v>
      </c>
      <c r="BF131" s="459"/>
      <c r="BG131" s="459" t="s">
        <v>11</v>
      </c>
      <c r="BH131" s="460">
        <v>384</v>
      </c>
      <c r="BI131" s="461">
        <v>9.6</v>
      </c>
      <c r="BJ131" s="461">
        <v>9.6</v>
      </c>
      <c r="BK131" s="462">
        <v>96.8</v>
      </c>
      <c r="BL131" s="451"/>
      <c r="BM131" s="459"/>
      <c r="BN131" s="459" t="s">
        <v>11</v>
      </c>
      <c r="BO131" s="460">
        <v>18864412</v>
      </c>
      <c r="BP131" s="461">
        <v>8.1</v>
      </c>
      <c r="BQ131" s="461">
        <v>8.1</v>
      </c>
      <c r="BR131" s="462">
        <v>96.3</v>
      </c>
    </row>
    <row r="132" spans="2:70" x14ac:dyDescent="0.35">
      <c r="B132" s="778"/>
      <c r="C132" s="261" t="s">
        <v>12</v>
      </c>
      <c r="D132" s="262">
        <v>13</v>
      </c>
      <c r="E132" s="263">
        <v>1.0015408320493067</v>
      </c>
      <c r="F132" s="263">
        <v>1.0015408320493067</v>
      </c>
      <c r="G132" s="264">
        <v>96.610169491525426</v>
      </c>
      <c r="H132" s="253"/>
      <c r="I132" s="778"/>
      <c r="J132" s="261" t="s">
        <v>12</v>
      </c>
      <c r="K132" s="262">
        <v>1289470.5434888008</v>
      </c>
      <c r="L132" s="263">
        <v>0.98026574507853592</v>
      </c>
      <c r="M132" s="263">
        <v>0.98026574507853703</v>
      </c>
      <c r="N132" s="264">
        <v>95.520018474513719</v>
      </c>
      <c r="P132" s="766"/>
      <c r="Q132" s="459" t="s">
        <v>12</v>
      </c>
      <c r="R132" s="460">
        <v>57</v>
      </c>
      <c r="S132" s="461">
        <v>2.2101589763474214</v>
      </c>
      <c r="T132" s="461">
        <v>2.2101589763474214</v>
      </c>
      <c r="U132" s="462">
        <v>96.742923613803796</v>
      </c>
      <c r="V132" s="451"/>
      <c r="W132" s="261"/>
      <c r="X132" s="261" t="s">
        <v>12</v>
      </c>
      <c r="Y132" s="262">
        <v>3085810</v>
      </c>
      <c r="Z132" s="263">
        <v>2</v>
      </c>
      <c r="AA132" s="263">
        <v>2</v>
      </c>
      <c r="AB132" s="264">
        <v>96.1</v>
      </c>
      <c r="AD132" s="766"/>
      <c r="AE132" s="459" t="s">
        <v>12</v>
      </c>
      <c r="AF132" s="460">
        <v>78</v>
      </c>
      <c r="AG132" s="461">
        <v>2.6476578411405294</v>
      </c>
      <c r="AH132" s="461">
        <v>2.6476578411405294</v>
      </c>
      <c r="AI132" s="462">
        <v>97.080787508486083</v>
      </c>
      <c r="AJ132" s="451"/>
      <c r="AK132" s="766"/>
      <c r="AL132" s="459" t="s">
        <v>12</v>
      </c>
      <c r="AM132" s="460">
        <v>3491017.7033490781</v>
      </c>
      <c r="AN132" s="461">
        <v>2.1902913494199412</v>
      </c>
      <c r="AO132" s="461">
        <v>2.1902913494199505</v>
      </c>
      <c r="AP132" s="462">
        <v>96.182911364627643</v>
      </c>
      <c r="AR132" s="766"/>
      <c r="AS132" s="459" t="s">
        <v>12</v>
      </c>
      <c r="AT132" s="460">
        <v>53</v>
      </c>
      <c r="AU132" s="461">
        <v>1.5666568134791603</v>
      </c>
      <c r="AV132" s="461">
        <v>1.5666568134791603</v>
      </c>
      <c r="AW132" s="462">
        <v>97.280520248300334</v>
      </c>
      <c r="AX132" s="451"/>
      <c r="AY132" s="766"/>
      <c r="AZ132" s="459" t="s">
        <v>12</v>
      </c>
      <c r="BA132" s="460">
        <v>2522149.6283776239</v>
      </c>
      <c r="BB132" s="461">
        <v>1.2554265002680829</v>
      </c>
      <c r="BC132" s="461">
        <v>1.2554265002680842</v>
      </c>
      <c r="BD132" s="462">
        <v>96.129384226003864</v>
      </c>
      <c r="BF132" s="459"/>
      <c r="BG132" s="459" t="s">
        <v>12</v>
      </c>
      <c r="BH132" s="460">
        <v>42</v>
      </c>
      <c r="BI132" s="461">
        <v>1.1000000000000001</v>
      </c>
      <c r="BJ132" s="461">
        <v>1.1000000000000001</v>
      </c>
      <c r="BK132" s="462">
        <v>97.9</v>
      </c>
      <c r="BL132" s="451"/>
      <c r="BM132" s="459"/>
      <c r="BN132" s="459" t="s">
        <v>12</v>
      </c>
      <c r="BO132" s="460">
        <v>1988687</v>
      </c>
      <c r="BP132" s="461">
        <v>0.8</v>
      </c>
      <c r="BQ132" s="461">
        <v>0.8</v>
      </c>
      <c r="BR132" s="462">
        <v>97.2</v>
      </c>
    </row>
    <row r="133" spans="2:70" x14ac:dyDescent="0.35">
      <c r="B133" s="778"/>
      <c r="C133" s="261" t="s">
        <v>13</v>
      </c>
      <c r="D133" s="262">
        <v>44</v>
      </c>
      <c r="E133" s="263">
        <v>3.3898305084745761</v>
      </c>
      <c r="F133" s="263">
        <v>3.3898305084745761</v>
      </c>
      <c r="G133" s="264">
        <v>100</v>
      </c>
      <c r="H133" s="253"/>
      <c r="I133" s="778"/>
      <c r="J133" s="261" t="s">
        <v>13</v>
      </c>
      <c r="K133" s="262">
        <v>5893100.1531893359</v>
      </c>
      <c r="L133" s="263">
        <v>4.4799815254862789</v>
      </c>
      <c r="M133" s="263">
        <v>4.4799815254862843</v>
      </c>
      <c r="N133" s="264">
        <v>100</v>
      </c>
      <c r="P133" s="766"/>
      <c r="Q133" s="459" t="s">
        <v>13</v>
      </c>
      <c r="R133" s="460">
        <v>84</v>
      </c>
      <c r="S133" s="461">
        <v>3.2570763861961995</v>
      </c>
      <c r="T133" s="461">
        <v>3.2570763861961995</v>
      </c>
      <c r="U133" s="462">
        <v>100</v>
      </c>
      <c r="V133" s="451"/>
      <c r="W133" s="261"/>
      <c r="X133" s="261" t="s">
        <v>13</v>
      </c>
      <c r="Y133" s="262">
        <v>6161505</v>
      </c>
      <c r="Z133" s="263">
        <v>3.9</v>
      </c>
      <c r="AA133" s="263">
        <v>3.9</v>
      </c>
      <c r="AB133" s="264">
        <v>100</v>
      </c>
      <c r="AD133" s="766"/>
      <c r="AE133" s="459" t="s">
        <v>13</v>
      </c>
      <c r="AF133" s="460">
        <v>86</v>
      </c>
      <c r="AG133" s="461">
        <v>2.9192124915139175</v>
      </c>
      <c r="AH133" s="461">
        <v>2.9192124915139175</v>
      </c>
      <c r="AI133" s="462">
        <v>100</v>
      </c>
      <c r="AJ133" s="451"/>
      <c r="AK133" s="766"/>
      <c r="AL133" s="459" t="s">
        <v>13</v>
      </c>
      <c r="AM133" s="460">
        <v>6083904.7758949697</v>
      </c>
      <c r="AN133" s="461">
        <v>3.8170886353723414</v>
      </c>
      <c r="AO133" s="461">
        <v>3.8170886353723579</v>
      </c>
      <c r="AP133" s="462">
        <v>100</v>
      </c>
      <c r="AR133" s="766"/>
      <c r="AS133" s="459" t="s">
        <v>13</v>
      </c>
      <c r="AT133" s="460">
        <v>92</v>
      </c>
      <c r="AU133" s="461">
        <v>2.7194797516996747</v>
      </c>
      <c r="AV133" s="461">
        <v>2.7194797516996747</v>
      </c>
      <c r="AW133" s="462">
        <v>100</v>
      </c>
      <c r="AX133" s="451"/>
      <c r="AY133" s="766"/>
      <c r="AZ133" s="459" t="s">
        <v>13</v>
      </c>
      <c r="BA133" s="460">
        <v>7776060.2742512422</v>
      </c>
      <c r="BB133" s="461">
        <v>3.8706157739961293</v>
      </c>
      <c r="BC133" s="461">
        <v>3.8706157739961333</v>
      </c>
      <c r="BD133" s="462">
        <v>100</v>
      </c>
      <c r="BF133" s="459"/>
      <c r="BG133" s="459" t="s">
        <v>13</v>
      </c>
      <c r="BH133" s="460">
        <v>84</v>
      </c>
      <c r="BI133" s="461">
        <v>2.1</v>
      </c>
      <c r="BJ133" s="461">
        <v>2.1</v>
      </c>
      <c r="BK133" s="462">
        <v>100</v>
      </c>
      <c r="BL133" s="451"/>
      <c r="BM133" s="459"/>
      <c r="BN133" s="459" t="s">
        <v>13</v>
      </c>
      <c r="BO133" s="460">
        <v>6667250</v>
      </c>
      <c r="BP133" s="461">
        <v>2.8</v>
      </c>
      <c r="BQ133" s="461">
        <v>2.8</v>
      </c>
      <c r="BR133" s="462">
        <v>100</v>
      </c>
    </row>
    <row r="134" spans="2:70" x14ac:dyDescent="0.35">
      <c r="B134" s="779"/>
      <c r="C134" s="265" t="s">
        <v>14</v>
      </c>
      <c r="D134" s="266">
        <v>1298</v>
      </c>
      <c r="E134" s="267">
        <v>100</v>
      </c>
      <c r="F134" s="267">
        <v>100</v>
      </c>
      <c r="G134" s="268"/>
      <c r="H134" s="253"/>
      <c r="I134" s="779"/>
      <c r="J134" s="265" t="s">
        <v>14</v>
      </c>
      <c r="K134" s="266">
        <v>131542956.58729672</v>
      </c>
      <c r="L134" s="267">
        <v>99.999999999999901</v>
      </c>
      <c r="M134" s="267">
        <v>100</v>
      </c>
      <c r="N134" s="268"/>
      <c r="P134" s="767"/>
      <c r="Q134" s="463" t="s">
        <v>14</v>
      </c>
      <c r="R134" s="464">
        <v>2579</v>
      </c>
      <c r="S134" s="465">
        <v>100</v>
      </c>
      <c r="T134" s="465">
        <v>100</v>
      </c>
      <c r="U134" s="466"/>
      <c r="V134" s="451"/>
      <c r="W134" s="265"/>
      <c r="X134" s="265" t="s">
        <v>14</v>
      </c>
      <c r="Y134" s="266">
        <v>156526782</v>
      </c>
      <c r="Z134" s="267">
        <v>100</v>
      </c>
      <c r="AA134" s="267">
        <v>100</v>
      </c>
      <c r="AB134" s="268"/>
      <c r="AD134" s="767"/>
      <c r="AE134" s="463" t="s">
        <v>14</v>
      </c>
      <c r="AF134" s="464">
        <v>2946</v>
      </c>
      <c r="AG134" s="465">
        <v>100</v>
      </c>
      <c r="AH134" s="465">
        <v>100</v>
      </c>
      <c r="AI134" s="466"/>
      <c r="AJ134" s="451"/>
      <c r="AK134" s="767"/>
      <c r="AL134" s="463" t="s">
        <v>14</v>
      </c>
      <c r="AM134" s="464">
        <v>159385996.9484697</v>
      </c>
      <c r="AN134" s="465">
        <v>99.999999999999574</v>
      </c>
      <c r="AO134" s="465">
        <v>100</v>
      </c>
      <c r="AP134" s="466"/>
      <c r="AR134" s="767"/>
      <c r="AS134" s="463" t="s">
        <v>14</v>
      </c>
      <c r="AT134" s="464">
        <v>3383</v>
      </c>
      <c r="AU134" s="465">
        <v>100</v>
      </c>
      <c r="AV134" s="465">
        <v>100</v>
      </c>
      <c r="AW134" s="466"/>
      <c r="AX134" s="451"/>
      <c r="AY134" s="767"/>
      <c r="AZ134" s="463" t="s">
        <v>14</v>
      </c>
      <c r="BA134" s="464">
        <v>200899823.9115586</v>
      </c>
      <c r="BB134" s="465">
        <v>99.999999999999901</v>
      </c>
      <c r="BC134" s="465">
        <v>100</v>
      </c>
      <c r="BD134" s="466"/>
      <c r="BF134" s="463"/>
      <c r="BG134" s="463" t="s">
        <v>14</v>
      </c>
      <c r="BH134" s="464">
        <v>3983</v>
      </c>
      <c r="BI134" s="465">
        <v>100</v>
      </c>
      <c r="BJ134" s="465">
        <v>100</v>
      </c>
      <c r="BK134" s="466"/>
      <c r="BL134" s="451"/>
      <c r="BM134" s="463"/>
      <c r="BN134" s="463" t="s">
        <v>14</v>
      </c>
      <c r="BO134" s="464">
        <v>234311137</v>
      </c>
      <c r="BP134" s="465">
        <v>100</v>
      </c>
      <c r="BQ134" s="465">
        <v>100</v>
      </c>
      <c r="BR134" s="466"/>
    </row>
    <row r="136" spans="2:70" x14ac:dyDescent="0.35">
      <c r="B136" s="770" t="s">
        <v>18</v>
      </c>
      <c r="C136" s="770"/>
      <c r="D136" s="770"/>
      <c r="E136" s="770"/>
      <c r="F136" s="770"/>
      <c r="G136" s="770"/>
      <c r="H136" s="253"/>
      <c r="I136" s="53" t="s">
        <v>18</v>
      </c>
      <c r="J136" s="53"/>
      <c r="K136" s="53"/>
      <c r="L136" s="53"/>
      <c r="M136" s="53"/>
      <c r="N136" s="53"/>
      <c r="P136" s="768" t="s">
        <v>18</v>
      </c>
      <c r="Q136" s="768"/>
      <c r="R136" s="768"/>
      <c r="S136" s="768"/>
      <c r="T136" s="768"/>
      <c r="U136" s="768"/>
      <c r="V136" s="451"/>
      <c r="W136" s="768" t="s">
        <v>18</v>
      </c>
      <c r="X136" s="768"/>
      <c r="Y136" s="768"/>
      <c r="Z136" s="768"/>
      <c r="AA136" s="768"/>
      <c r="AB136" s="768"/>
      <c r="AD136" s="768" t="s">
        <v>18</v>
      </c>
      <c r="AE136" s="768"/>
      <c r="AF136" s="768"/>
      <c r="AG136" s="768"/>
      <c r="AH136" s="768"/>
      <c r="AI136" s="768"/>
      <c r="AJ136" s="451"/>
      <c r="AK136" s="768" t="s">
        <v>18</v>
      </c>
      <c r="AL136" s="768"/>
      <c r="AM136" s="768"/>
      <c r="AN136" s="768"/>
      <c r="AO136" s="768"/>
      <c r="AP136" s="768"/>
      <c r="AR136" s="768" t="s">
        <v>18</v>
      </c>
      <c r="AS136" s="768"/>
      <c r="AT136" s="768"/>
      <c r="AU136" s="768"/>
      <c r="AV136" s="768"/>
      <c r="AW136" s="768"/>
      <c r="AX136" s="451"/>
      <c r="AY136" s="768" t="s">
        <v>18</v>
      </c>
      <c r="AZ136" s="768"/>
      <c r="BA136" s="768"/>
      <c r="BB136" s="768"/>
      <c r="BC136" s="768"/>
      <c r="BD136" s="768"/>
      <c r="BF136" s="467" t="s">
        <v>18</v>
      </c>
      <c r="BG136" s="467"/>
      <c r="BH136" s="467"/>
      <c r="BI136" s="467"/>
      <c r="BJ136" s="467"/>
      <c r="BK136" s="467"/>
      <c r="BL136" s="451"/>
      <c r="BM136" s="467" t="s">
        <v>18</v>
      </c>
      <c r="BN136" s="467"/>
      <c r="BO136" s="467"/>
      <c r="BP136" s="467"/>
      <c r="BQ136" s="467"/>
      <c r="BR136" s="467"/>
    </row>
    <row r="137" spans="2:70" ht="24" x14ac:dyDescent="0.35">
      <c r="B137" s="776" t="s">
        <v>0</v>
      </c>
      <c r="C137" s="776"/>
      <c r="D137" s="254" t="s">
        <v>2</v>
      </c>
      <c r="E137" s="255" t="s">
        <v>3</v>
      </c>
      <c r="F137" s="255" t="s">
        <v>4</v>
      </c>
      <c r="G137" s="256" t="s">
        <v>5</v>
      </c>
      <c r="H137" s="253"/>
      <c r="I137" s="34"/>
      <c r="J137" s="34"/>
      <c r="K137" s="2" t="s">
        <v>2</v>
      </c>
      <c r="L137" s="3" t="s">
        <v>3</v>
      </c>
      <c r="M137" s="3" t="s">
        <v>4</v>
      </c>
      <c r="N137" s="4" t="s">
        <v>5</v>
      </c>
      <c r="P137" s="769" t="s">
        <v>0</v>
      </c>
      <c r="Q137" s="769"/>
      <c r="R137" s="452" t="s">
        <v>2</v>
      </c>
      <c r="S137" s="453" t="s">
        <v>3</v>
      </c>
      <c r="T137" s="453" t="s">
        <v>4</v>
      </c>
      <c r="U137" s="454" t="s">
        <v>5</v>
      </c>
      <c r="V137" s="451"/>
      <c r="W137" s="769" t="s">
        <v>0</v>
      </c>
      <c r="X137" s="769"/>
      <c r="Y137" s="452" t="s">
        <v>2</v>
      </c>
      <c r="Z137" s="453" t="s">
        <v>3</v>
      </c>
      <c r="AA137" s="453" t="s">
        <v>4</v>
      </c>
      <c r="AB137" s="454" t="s">
        <v>5</v>
      </c>
      <c r="AD137" s="769" t="s">
        <v>0</v>
      </c>
      <c r="AE137" s="769"/>
      <c r="AF137" s="452" t="s">
        <v>2</v>
      </c>
      <c r="AG137" s="453" t="s">
        <v>3</v>
      </c>
      <c r="AH137" s="453" t="s">
        <v>4</v>
      </c>
      <c r="AI137" s="454" t="s">
        <v>5</v>
      </c>
      <c r="AJ137" s="451"/>
      <c r="AK137" s="769" t="s">
        <v>0</v>
      </c>
      <c r="AL137" s="769"/>
      <c r="AM137" s="452" t="s">
        <v>2</v>
      </c>
      <c r="AN137" s="453" t="s">
        <v>3</v>
      </c>
      <c r="AO137" s="453" t="s">
        <v>4</v>
      </c>
      <c r="AP137" s="454" t="s">
        <v>5</v>
      </c>
      <c r="AR137" s="769" t="s">
        <v>0</v>
      </c>
      <c r="AS137" s="769"/>
      <c r="AT137" s="452" t="s">
        <v>2</v>
      </c>
      <c r="AU137" s="453" t="s">
        <v>3</v>
      </c>
      <c r="AV137" s="453" t="s">
        <v>4</v>
      </c>
      <c r="AW137" s="454" t="s">
        <v>5</v>
      </c>
      <c r="AX137" s="451"/>
      <c r="AY137" s="769" t="s">
        <v>0</v>
      </c>
      <c r="AZ137" s="769"/>
      <c r="BA137" s="452" t="s">
        <v>2</v>
      </c>
      <c r="BB137" s="453" t="s">
        <v>3</v>
      </c>
      <c r="BC137" s="453" t="s">
        <v>4</v>
      </c>
      <c r="BD137" s="454" t="s">
        <v>5</v>
      </c>
      <c r="BF137" s="574"/>
      <c r="BG137" s="574"/>
      <c r="BH137" s="452" t="s">
        <v>2</v>
      </c>
      <c r="BI137" s="453" t="s">
        <v>3</v>
      </c>
      <c r="BJ137" s="453" t="s">
        <v>4</v>
      </c>
      <c r="BK137" s="454" t="s">
        <v>5</v>
      </c>
      <c r="BL137" s="451"/>
      <c r="BM137" s="574"/>
      <c r="BN137" s="574"/>
      <c r="BO137" s="452" t="s">
        <v>2</v>
      </c>
      <c r="BP137" s="453" t="s">
        <v>3</v>
      </c>
      <c r="BQ137" s="453" t="s">
        <v>4</v>
      </c>
      <c r="BR137" s="454" t="s">
        <v>5</v>
      </c>
    </row>
    <row r="138" spans="2:70" ht="23" x14ac:dyDescent="0.35">
      <c r="B138" s="777" t="s">
        <v>6</v>
      </c>
      <c r="C138" s="257" t="s">
        <v>19</v>
      </c>
      <c r="D138" s="258">
        <v>1282</v>
      </c>
      <c r="E138" s="259">
        <v>98.767334360554699</v>
      </c>
      <c r="F138" s="259">
        <v>98.767334360554699</v>
      </c>
      <c r="G138" s="260">
        <v>98.767334360554699</v>
      </c>
      <c r="H138" s="253"/>
      <c r="I138" s="5" t="s">
        <v>6</v>
      </c>
      <c r="J138" s="5" t="s">
        <v>19</v>
      </c>
      <c r="K138" s="6">
        <v>129763088</v>
      </c>
      <c r="L138" s="7">
        <v>98.6</v>
      </c>
      <c r="M138" s="7">
        <v>98.6</v>
      </c>
      <c r="N138" s="8">
        <v>98.6</v>
      </c>
      <c r="P138" s="765" t="s">
        <v>6</v>
      </c>
      <c r="Q138" s="455" t="s">
        <v>19</v>
      </c>
      <c r="R138" s="456">
        <v>2518</v>
      </c>
      <c r="S138" s="457">
        <v>97.634742148119429</v>
      </c>
      <c r="T138" s="457">
        <v>97.634742148119429</v>
      </c>
      <c r="U138" s="458">
        <v>97.634742148119429</v>
      </c>
      <c r="V138" s="451"/>
      <c r="W138" s="765" t="s">
        <v>6</v>
      </c>
      <c r="X138" s="455" t="s">
        <v>19</v>
      </c>
      <c r="Y138" s="456">
        <v>153463618.70599362</v>
      </c>
      <c r="Z138" s="457">
        <v>98.043041806552594</v>
      </c>
      <c r="AA138" s="457">
        <v>98.043041806552665</v>
      </c>
      <c r="AB138" s="458">
        <v>98.043041806552665</v>
      </c>
      <c r="AD138" s="765" t="s">
        <v>6</v>
      </c>
      <c r="AE138" s="455" t="s">
        <v>19</v>
      </c>
      <c r="AF138" s="456">
        <v>2881</v>
      </c>
      <c r="AG138" s="457">
        <v>97.793618465716222</v>
      </c>
      <c r="AH138" s="457">
        <v>97.793618465716222</v>
      </c>
      <c r="AI138" s="458">
        <v>97.793618465716222</v>
      </c>
      <c r="AJ138" s="451"/>
      <c r="AK138" s="765" t="s">
        <v>6</v>
      </c>
      <c r="AL138" s="455" t="s">
        <v>19</v>
      </c>
      <c r="AM138" s="456">
        <v>156248415.96984169</v>
      </c>
      <c r="AN138" s="457">
        <v>98.031457569234846</v>
      </c>
      <c r="AO138" s="457">
        <v>98.031457569234789</v>
      </c>
      <c r="AP138" s="458">
        <v>98.031457569234789</v>
      </c>
      <c r="AR138" s="765" t="s">
        <v>6</v>
      </c>
      <c r="AS138" s="455" t="s">
        <v>19</v>
      </c>
      <c r="AT138" s="456">
        <v>3264</v>
      </c>
      <c r="AU138" s="457">
        <v>96.482412060301499</v>
      </c>
      <c r="AV138" s="457">
        <v>96.482412060301499</v>
      </c>
      <c r="AW138" s="458">
        <v>96.482412060301499</v>
      </c>
      <c r="AX138" s="451"/>
      <c r="AY138" s="765" t="s">
        <v>6</v>
      </c>
      <c r="AZ138" s="455" t="s">
        <v>19</v>
      </c>
      <c r="BA138" s="456">
        <v>195091475.29787177</v>
      </c>
      <c r="BB138" s="457">
        <v>97.108833397363242</v>
      </c>
      <c r="BC138" s="457">
        <v>97.108833397363298</v>
      </c>
      <c r="BD138" s="458">
        <v>97.108833397363298</v>
      </c>
      <c r="BF138" s="455" t="s">
        <v>6</v>
      </c>
      <c r="BG138" s="455" t="s">
        <v>19</v>
      </c>
      <c r="BH138" s="456">
        <v>3831</v>
      </c>
      <c r="BI138" s="457">
        <v>96.2</v>
      </c>
      <c r="BJ138" s="457">
        <v>96.2</v>
      </c>
      <c r="BK138" s="458">
        <v>96.2</v>
      </c>
      <c r="BL138" s="451"/>
      <c r="BM138" s="455" t="s">
        <v>6</v>
      </c>
      <c r="BN138" s="455" t="s">
        <v>19</v>
      </c>
      <c r="BO138" s="456">
        <v>226087169</v>
      </c>
      <c r="BP138" s="457">
        <v>96.5</v>
      </c>
      <c r="BQ138" s="457">
        <v>96.5</v>
      </c>
      <c r="BR138" s="458">
        <v>96.5</v>
      </c>
    </row>
    <row r="139" spans="2:70" ht="23" x14ac:dyDescent="0.35">
      <c r="B139" s="778"/>
      <c r="C139" s="261" t="s">
        <v>20</v>
      </c>
      <c r="D139" s="262">
        <v>16</v>
      </c>
      <c r="E139" s="263">
        <v>1.2326656394453006</v>
      </c>
      <c r="F139" s="263">
        <v>1.2326656394453006</v>
      </c>
      <c r="G139" s="264">
        <v>100</v>
      </c>
      <c r="H139" s="253"/>
      <c r="I139" s="9"/>
      <c r="J139" s="9" t="s">
        <v>20</v>
      </c>
      <c r="K139" s="10">
        <v>1779869</v>
      </c>
      <c r="L139" s="11">
        <v>1.4</v>
      </c>
      <c r="M139" s="11">
        <v>1.4</v>
      </c>
      <c r="N139" s="12">
        <v>100</v>
      </c>
      <c r="P139" s="766"/>
      <c r="Q139" s="459" t="s">
        <v>20</v>
      </c>
      <c r="R139" s="460">
        <v>61</v>
      </c>
      <c r="S139" s="461">
        <v>2.3652578518805738</v>
      </c>
      <c r="T139" s="461">
        <v>2.3652578518805738</v>
      </c>
      <c r="U139" s="462">
        <v>100</v>
      </c>
      <c r="V139" s="451"/>
      <c r="W139" s="766"/>
      <c r="X139" s="459" t="s">
        <v>20</v>
      </c>
      <c r="Y139" s="460">
        <v>3063163.6930985176</v>
      </c>
      <c r="Z139" s="461">
        <v>1.9569581934473355</v>
      </c>
      <c r="AA139" s="461">
        <v>1.956958193447337</v>
      </c>
      <c r="AB139" s="462">
        <v>100</v>
      </c>
      <c r="AD139" s="766"/>
      <c r="AE139" s="459" t="s">
        <v>20</v>
      </c>
      <c r="AF139" s="460">
        <v>65</v>
      </c>
      <c r="AG139" s="461">
        <v>2.2063815342837745</v>
      </c>
      <c r="AH139" s="461">
        <v>2.2063815342837745</v>
      </c>
      <c r="AI139" s="462">
        <v>100</v>
      </c>
      <c r="AJ139" s="451"/>
      <c r="AK139" s="766"/>
      <c r="AL139" s="459" t="s">
        <v>20</v>
      </c>
      <c r="AM139" s="460">
        <v>3137580.9786287872</v>
      </c>
      <c r="AN139" s="461">
        <v>1.9685424307652128</v>
      </c>
      <c r="AO139" s="461">
        <v>1.968542430765212</v>
      </c>
      <c r="AP139" s="462">
        <v>100</v>
      </c>
      <c r="AR139" s="766"/>
      <c r="AS139" s="459" t="s">
        <v>20</v>
      </c>
      <c r="AT139" s="460">
        <v>119</v>
      </c>
      <c r="AU139" s="461">
        <v>3.5175879396984926</v>
      </c>
      <c r="AV139" s="461">
        <v>3.5175879396984926</v>
      </c>
      <c r="AW139" s="462">
        <v>100</v>
      </c>
      <c r="AX139" s="451"/>
      <c r="AY139" s="766"/>
      <c r="AZ139" s="459" t="s">
        <v>20</v>
      </c>
      <c r="BA139" s="460">
        <v>5808348.6136869434</v>
      </c>
      <c r="BB139" s="461">
        <v>2.8911666026367082</v>
      </c>
      <c r="BC139" s="461">
        <v>2.8911666026367091</v>
      </c>
      <c r="BD139" s="462">
        <v>100</v>
      </c>
      <c r="BF139" s="459"/>
      <c r="BG139" s="459" t="s">
        <v>20</v>
      </c>
      <c r="BH139" s="460">
        <v>152</v>
      </c>
      <c r="BI139" s="461">
        <v>3.8</v>
      </c>
      <c r="BJ139" s="461">
        <v>3.8</v>
      </c>
      <c r="BK139" s="462">
        <v>100</v>
      </c>
      <c r="BL139" s="451"/>
      <c r="BM139" s="459"/>
      <c r="BN139" s="459" t="s">
        <v>20</v>
      </c>
      <c r="BO139" s="460">
        <v>8223968</v>
      </c>
      <c r="BP139" s="461">
        <v>3.5</v>
      </c>
      <c r="BQ139" s="461">
        <v>3.5</v>
      </c>
      <c r="BR139" s="462">
        <v>100</v>
      </c>
    </row>
    <row r="140" spans="2:70" x14ac:dyDescent="0.35">
      <c r="B140" s="779"/>
      <c r="C140" s="265" t="s">
        <v>14</v>
      </c>
      <c r="D140" s="266">
        <v>1298</v>
      </c>
      <c r="E140" s="267">
        <v>100</v>
      </c>
      <c r="F140" s="267">
        <v>100</v>
      </c>
      <c r="G140" s="268"/>
      <c r="H140" s="253"/>
      <c r="I140" s="13"/>
      <c r="J140" s="13" t="s">
        <v>14</v>
      </c>
      <c r="K140" s="14">
        <v>131542957</v>
      </c>
      <c r="L140" s="15">
        <v>100</v>
      </c>
      <c r="M140" s="15">
        <v>100</v>
      </c>
      <c r="N140" s="16"/>
      <c r="P140" s="767"/>
      <c r="Q140" s="463" t="s">
        <v>14</v>
      </c>
      <c r="R140" s="464">
        <v>2579</v>
      </c>
      <c r="S140" s="465">
        <v>100</v>
      </c>
      <c r="T140" s="465">
        <v>100</v>
      </c>
      <c r="U140" s="466"/>
      <c r="V140" s="451"/>
      <c r="W140" s="767"/>
      <c r="X140" s="463" t="s">
        <v>14</v>
      </c>
      <c r="Y140" s="464">
        <v>156526782.39909214</v>
      </c>
      <c r="Z140" s="465">
        <v>99.999999999999929</v>
      </c>
      <c r="AA140" s="465">
        <v>100</v>
      </c>
      <c r="AB140" s="466"/>
      <c r="AD140" s="767"/>
      <c r="AE140" s="463" t="s">
        <v>14</v>
      </c>
      <c r="AF140" s="464">
        <v>2946</v>
      </c>
      <c r="AG140" s="465">
        <v>100</v>
      </c>
      <c r="AH140" s="465">
        <v>100</v>
      </c>
      <c r="AI140" s="466"/>
      <c r="AJ140" s="451"/>
      <c r="AK140" s="767"/>
      <c r="AL140" s="463" t="s">
        <v>14</v>
      </c>
      <c r="AM140" s="464">
        <v>159385996.94847047</v>
      </c>
      <c r="AN140" s="465">
        <v>100.00000000000007</v>
      </c>
      <c r="AO140" s="465">
        <v>100</v>
      </c>
      <c r="AP140" s="466"/>
      <c r="AR140" s="767"/>
      <c r="AS140" s="463" t="s">
        <v>14</v>
      </c>
      <c r="AT140" s="464">
        <v>3383</v>
      </c>
      <c r="AU140" s="465">
        <v>100</v>
      </c>
      <c r="AV140" s="465">
        <v>100</v>
      </c>
      <c r="AW140" s="466"/>
      <c r="AX140" s="451"/>
      <c r="AY140" s="767"/>
      <c r="AZ140" s="463" t="s">
        <v>14</v>
      </c>
      <c r="BA140" s="464">
        <v>200899823.91155872</v>
      </c>
      <c r="BB140" s="465">
        <v>99.999999999999957</v>
      </c>
      <c r="BC140" s="465">
        <v>100</v>
      </c>
      <c r="BD140" s="466"/>
      <c r="BF140" s="463"/>
      <c r="BG140" s="463" t="s">
        <v>14</v>
      </c>
      <c r="BH140" s="464">
        <v>3983</v>
      </c>
      <c r="BI140" s="465">
        <v>100</v>
      </c>
      <c r="BJ140" s="465">
        <v>100</v>
      </c>
      <c r="BK140" s="466"/>
      <c r="BL140" s="451"/>
      <c r="BM140" s="463"/>
      <c r="BN140" s="463" t="s">
        <v>14</v>
      </c>
      <c r="BO140" s="464">
        <v>234311137</v>
      </c>
      <c r="BP140" s="465">
        <v>100</v>
      </c>
      <c r="BQ140" s="465">
        <v>100</v>
      </c>
      <c r="BR140" s="466"/>
    </row>
    <row r="144" spans="2:70" x14ac:dyDescent="0.35">
      <c r="B144" s="748" t="s">
        <v>24</v>
      </c>
      <c r="C144" s="748"/>
      <c r="D144" s="748"/>
      <c r="E144" s="748"/>
      <c r="F144" s="748"/>
      <c r="G144" s="748"/>
      <c r="H144" s="748"/>
      <c r="I144" s="748"/>
      <c r="J144" s="748"/>
      <c r="K144" s="748"/>
      <c r="L144" s="748"/>
      <c r="M144" s="748"/>
      <c r="N144" s="748"/>
      <c r="P144" s="748" t="s">
        <v>24</v>
      </c>
      <c r="Q144" s="748"/>
      <c r="R144" s="748"/>
      <c r="S144" s="748"/>
      <c r="T144" s="748"/>
      <c r="U144" s="748"/>
      <c r="V144" s="748"/>
      <c r="W144" s="748"/>
      <c r="X144" s="748"/>
      <c r="Y144" s="748"/>
      <c r="Z144" s="748"/>
      <c r="AA144" s="748"/>
      <c r="AB144" s="748"/>
      <c r="AD144" s="748" t="s">
        <v>24</v>
      </c>
      <c r="AE144" s="748"/>
      <c r="AF144" s="748"/>
      <c r="AG144" s="748"/>
      <c r="AH144" s="748"/>
      <c r="AI144" s="748"/>
      <c r="AJ144" s="748"/>
      <c r="AK144" s="748"/>
      <c r="AL144" s="748"/>
      <c r="AM144" s="748"/>
      <c r="AN144" s="748"/>
      <c r="AO144" s="748"/>
      <c r="AP144" s="748"/>
      <c r="AR144" s="748" t="s">
        <v>24</v>
      </c>
      <c r="AS144" s="748"/>
      <c r="AT144" s="748"/>
      <c r="AU144" s="748"/>
      <c r="AV144" s="748"/>
      <c r="AW144" s="748"/>
      <c r="AX144" s="748"/>
      <c r="AY144" s="748"/>
      <c r="AZ144" s="748"/>
      <c r="BA144" s="748"/>
      <c r="BB144" s="748"/>
      <c r="BC144" s="748"/>
      <c r="BD144" s="748"/>
      <c r="BF144" s="748" t="s">
        <v>24</v>
      </c>
      <c r="BG144" s="748"/>
      <c r="BH144" s="748"/>
      <c r="BI144" s="748"/>
      <c r="BJ144" s="748"/>
      <c r="BK144" s="748"/>
      <c r="BL144" s="748"/>
      <c r="BM144" s="748"/>
      <c r="BN144" s="748"/>
      <c r="BO144" s="748"/>
      <c r="BP144" s="748"/>
      <c r="BQ144" s="748"/>
      <c r="BR144" s="748"/>
    </row>
    <row r="146" spans="2:70" x14ac:dyDescent="0.35">
      <c r="B146" s="748" t="s">
        <v>16</v>
      </c>
      <c r="C146" s="748"/>
      <c r="D146" s="748"/>
      <c r="E146" s="748"/>
      <c r="F146" s="748"/>
      <c r="G146" s="748"/>
      <c r="H146" s="17"/>
      <c r="I146" s="748" t="s">
        <v>17</v>
      </c>
      <c r="J146" s="748"/>
      <c r="K146" s="748"/>
      <c r="L146" s="748"/>
      <c r="M146" s="748"/>
      <c r="N146" s="748"/>
      <c r="P146" s="748" t="s">
        <v>16</v>
      </c>
      <c r="Q146" s="748"/>
      <c r="R146" s="748"/>
      <c r="S146" s="748"/>
      <c r="T146" s="748"/>
      <c r="U146" s="748"/>
      <c r="V146" s="17"/>
      <c r="W146" s="748" t="s">
        <v>17</v>
      </c>
      <c r="X146" s="748"/>
      <c r="Y146" s="748"/>
      <c r="Z146" s="748"/>
      <c r="AA146" s="748"/>
      <c r="AB146" s="748"/>
      <c r="AD146" s="748" t="s">
        <v>16</v>
      </c>
      <c r="AE146" s="748"/>
      <c r="AF146" s="748"/>
      <c r="AG146" s="748"/>
      <c r="AH146" s="748"/>
      <c r="AI146" s="748"/>
      <c r="AJ146" s="17"/>
      <c r="AK146" s="748" t="s">
        <v>17</v>
      </c>
      <c r="AL146" s="748"/>
      <c r="AM146" s="748"/>
      <c r="AN146" s="748"/>
      <c r="AO146" s="748"/>
      <c r="AP146" s="748"/>
      <c r="AR146" s="748" t="s">
        <v>16</v>
      </c>
      <c r="AS146" s="748"/>
      <c r="AT146" s="748"/>
      <c r="AU146" s="748"/>
      <c r="AV146" s="748"/>
      <c r="AW146" s="748"/>
      <c r="AX146" s="17"/>
      <c r="AY146" s="748" t="s">
        <v>17</v>
      </c>
      <c r="AZ146" s="748"/>
      <c r="BA146" s="748"/>
      <c r="BB146" s="748"/>
      <c r="BC146" s="748"/>
      <c r="BD146" s="748"/>
      <c r="BF146" s="748" t="s">
        <v>16</v>
      </c>
      <c r="BG146" s="748"/>
      <c r="BH146" s="748"/>
      <c r="BI146" s="748"/>
      <c r="BJ146" s="748"/>
      <c r="BK146" s="748"/>
      <c r="BL146" s="17"/>
      <c r="BM146" s="748" t="s">
        <v>17</v>
      </c>
      <c r="BN146" s="748"/>
      <c r="BO146" s="748"/>
      <c r="BP146" s="748"/>
      <c r="BQ146" s="748"/>
      <c r="BR146" s="748"/>
    </row>
    <row r="148" spans="2:70" ht="14.5" customHeight="1" x14ac:dyDescent="0.35">
      <c r="B148" s="771" t="s">
        <v>1</v>
      </c>
      <c r="C148" s="771"/>
      <c r="D148" s="771"/>
      <c r="E148" s="771"/>
      <c r="F148" s="771"/>
      <c r="G148" s="771"/>
      <c r="H148" s="35"/>
      <c r="I148" s="771" t="s">
        <v>1</v>
      </c>
      <c r="J148" s="771"/>
      <c r="K148" s="771"/>
      <c r="L148" s="771"/>
      <c r="M148" s="771"/>
      <c r="N148" s="771"/>
      <c r="P148" s="768" t="s">
        <v>1</v>
      </c>
      <c r="Q148" s="768"/>
      <c r="R148" s="768"/>
      <c r="S148" s="768"/>
      <c r="T148" s="768"/>
      <c r="U148" s="768"/>
      <c r="V148" s="451"/>
      <c r="W148" s="768" t="s">
        <v>1</v>
      </c>
      <c r="X148" s="768"/>
      <c r="Y148" s="768"/>
      <c r="Z148" s="768"/>
      <c r="AA148" s="768"/>
      <c r="AB148" s="768"/>
      <c r="AD148" s="768" t="s">
        <v>1</v>
      </c>
      <c r="AE148" s="768"/>
      <c r="AF148" s="768"/>
      <c r="AG148" s="768"/>
      <c r="AH148" s="768"/>
      <c r="AI148" s="768"/>
      <c r="AJ148" s="451"/>
      <c r="AK148" s="768" t="s">
        <v>1</v>
      </c>
      <c r="AL148" s="768"/>
      <c r="AM148" s="768"/>
      <c r="AN148" s="768"/>
      <c r="AO148" s="768"/>
      <c r="AP148" s="768"/>
      <c r="AR148" s="768" t="s">
        <v>1</v>
      </c>
      <c r="AS148" s="768"/>
      <c r="AT148" s="768"/>
      <c r="AU148" s="768"/>
      <c r="AV148" s="768"/>
      <c r="AW148" s="768"/>
      <c r="AX148" s="451"/>
      <c r="AY148" s="768" t="s">
        <v>1</v>
      </c>
      <c r="AZ148" s="768"/>
      <c r="BA148" s="768"/>
      <c r="BB148" s="768"/>
      <c r="BC148" s="768"/>
      <c r="BD148" s="768"/>
      <c r="BF148" s="467" t="s">
        <v>1</v>
      </c>
      <c r="BG148" s="467"/>
      <c r="BH148" s="467"/>
      <c r="BI148" s="467"/>
      <c r="BJ148" s="467"/>
      <c r="BK148" s="467"/>
      <c r="BL148" s="451"/>
      <c r="BM148" s="467" t="s">
        <v>1</v>
      </c>
      <c r="BN148" s="467"/>
      <c r="BO148" s="467"/>
      <c r="BP148" s="467"/>
      <c r="BQ148" s="467"/>
      <c r="BR148" s="467"/>
    </row>
    <row r="149" spans="2:70" ht="24" x14ac:dyDescent="0.35">
      <c r="B149" s="772" t="s">
        <v>0</v>
      </c>
      <c r="C149" s="772"/>
      <c r="D149" s="37" t="s">
        <v>2</v>
      </c>
      <c r="E149" s="38" t="s">
        <v>3</v>
      </c>
      <c r="F149" s="38" t="s">
        <v>4</v>
      </c>
      <c r="G149" s="39" t="s">
        <v>5</v>
      </c>
      <c r="H149" s="35"/>
      <c r="I149" s="772" t="s">
        <v>0</v>
      </c>
      <c r="J149" s="772"/>
      <c r="K149" s="37" t="s">
        <v>2</v>
      </c>
      <c r="L149" s="38" t="s">
        <v>3</v>
      </c>
      <c r="M149" s="38" t="s">
        <v>4</v>
      </c>
      <c r="N149" s="39" t="s">
        <v>5</v>
      </c>
      <c r="P149" s="769" t="s">
        <v>0</v>
      </c>
      <c r="Q149" s="769"/>
      <c r="R149" s="452" t="s">
        <v>2</v>
      </c>
      <c r="S149" s="453" t="s">
        <v>3</v>
      </c>
      <c r="T149" s="453" t="s">
        <v>4</v>
      </c>
      <c r="U149" s="454" t="s">
        <v>5</v>
      </c>
      <c r="V149" s="451"/>
      <c r="W149" s="769" t="s">
        <v>0</v>
      </c>
      <c r="X149" s="769"/>
      <c r="Y149" s="452" t="s">
        <v>2</v>
      </c>
      <c r="Z149" s="453" t="s">
        <v>3</v>
      </c>
      <c r="AA149" s="453" t="s">
        <v>4</v>
      </c>
      <c r="AB149" s="454" t="s">
        <v>5</v>
      </c>
      <c r="AD149" s="769" t="s">
        <v>0</v>
      </c>
      <c r="AE149" s="769"/>
      <c r="AF149" s="452" t="s">
        <v>2</v>
      </c>
      <c r="AG149" s="453" t="s">
        <v>3</v>
      </c>
      <c r="AH149" s="453" t="s">
        <v>4</v>
      </c>
      <c r="AI149" s="454" t="s">
        <v>5</v>
      </c>
      <c r="AJ149" s="451"/>
      <c r="AK149" s="769" t="s">
        <v>0</v>
      </c>
      <c r="AL149" s="769"/>
      <c r="AM149" s="452" t="s">
        <v>2</v>
      </c>
      <c r="AN149" s="453" t="s">
        <v>3</v>
      </c>
      <c r="AO149" s="453" t="s">
        <v>4</v>
      </c>
      <c r="AP149" s="454" t="s">
        <v>5</v>
      </c>
      <c r="AR149" s="769" t="s">
        <v>0</v>
      </c>
      <c r="AS149" s="769"/>
      <c r="AT149" s="452" t="s">
        <v>2</v>
      </c>
      <c r="AU149" s="453" t="s">
        <v>3</v>
      </c>
      <c r="AV149" s="453" t="s">
        <v>4</v>
      </c>
      <c r="AW149" s="454" t="s">
        <v>5</v>
      </c>
      <c r="AX149" s="451"/>
      <c r="AY149" s="769" t="s">
        <v>0</v>
      </c>
      <c r="AZ149" s="769"/>
      <c r="BA149" s="452" t="s">
        <v>2</v>
      </c>
      <c r="BB149" s="453" t="s">
        <v>3</v>
      </c>
      <c r="BC149" s="453" t="s">
        <v>4</v>
      </c>
      <c r="BD149" s="454" t="s">
        <v>5</v>
      </c>
      <c r="BF149" s="574"/>
      <c r="BG149" s="574"/>
      <c r="BH149" s="452" t="s">
        <v>2</v>
      </c>
      <c r="BI149" s="453" t="s">
        <v>3</v>
      </c>
      <c r="BJ149" s="453" t="s">
        <v>4</v>
      </c>
      <c r="BK149" s="454" t="s">
        <v>5</v>
      </c>
      <c r="BL149" s="451"/>
      <c r="BM149" s="574"/>
      <c r="BN149" s="574"/>
      <c r="BO149" s="452" t="s">
        <v>2</v>
      </c>
      <c r="BP149" s="453" t="s">
        <v>3</v>
      </c>
      <c r="BQ149" s="453" t="s">
        <v>4</v>
      </c>
      <c r="BR149" s="454" t="s">
        <v>5</v>
      </c>
    </row>
    <row r="150" spans="2:70" ht="23" x14ac:dyDescent="0.35">
      <c r="B150" s="773" t="s">
        <v>6</v>
      </c>
      <c r="C150" s="40" t="s">
        <v>7</v>
      </c>
      <c r="D150" s="41">
        <v>216</v>
      </c>
      <c r="E150" s="42">
        <v>10.870659285354806</v>
      </c>
      <c r="F150" s="42">
        <v>10.870659285354806</v>
      </c>
      <c r="G150" s="43">
        <v>10.870659285354806</v>
      </c>
      <c r="H150" s="35"/>
      <c r="I150" s="773" t="s">
        <v>6</v>
      </c>
      <c r="J150" s="40" t="s">
        <v>7</v>
      </c>
      <c r="K150" s="41">
        <v>22668639.306819912</v>
      </c>
      <c r="L150" s="42">
        <v>11.102746486400676</v>
      </c>
      <c r="M150" s="42">
        <v>11.102746486400651</v>
      </c>
      <c r="N150" s="43">
        <v>11.102746486400651</v>
      </c>
      <c r="P150" s="765" t="s">
        <v>6</v>
      </c>
      <c r="Q150" s="455" t="s">
        <v>7</v>
      </c>
      <c r="R150" s="456">
        <v>498</v>
      </c>
      <c r="S150" s="457">
        <v>12.629977174740045</v>
      </c>
      <c r="T150" s="457">
        <v>12.629977174740045</v>
      </c>
      <c r="U150" s="458">
        <v>12.629977174740045</v>
      </c>
      <c r="V150" s="451"/>
      <c r="W150" s="765" t="s">
        <v>6</v>
      </c>
      <c r="X150" s="455" t="s">
        <v>7</v>
      </c>
      <c r="Y150" s="456">
        <v>28212818.275508836</v>
      </c>
      <c r="Z150" s="457">
        <v>14.095578433779544</v>
      </c>
      <c r="AA150" s="457">
        <v>14.095578433779526</v>
      </c>
      <c r="AB150" s="458">
        <v>14.095578433779526</v>
      </c>
      <c r="AD150" s="765" t="s">
        <v>6</v>
      </c>
      <c r="AE150" s="455" t="s">
        <v>7</v>
      </c>
      <c r="AF150" s="456">
        <v>504</v>
      </c>
      <c r="AG150" s="457">
        <v>11.177644710578843</v>
      </c>
      <c r="AH150" s="457">
        <v>11.177644710578843</v>
      </c>
      <c r="AI150" s="458">
        <v>11.177644710578843</v>
      </c>
      <c r="AJ150" s="451"/>
      <c r="AK150" s="765" t="s">
        <v>6</v>
      </c>
      <c r="AL150" s="455" t="s">
        <v>7</v>
      </c>
      <c r="AM150" s="456">
        <v>23742094.880782366</v>
      </c>
      <c r="AN150" s="457">
        <v>11.344494267812932</v>
      </c>
      <c r="AO150" s="457">
        <v>11.344494267812925</v>
      </c>
      <c r="AP150" s="458">
        <v>11.344494267812925</v>
      </c>
      <c r="AR150" s="765" t="s">
        <v>6</v>
      </c>
      <c r="AS150" s="455" t="s">
        <v>7</v>
      </c>
      <c r="AT150" s="456">
        <v>570</v>
      </c>
      <c r="AU150" s="457">
        <v>11.658825935774185</v>
      </c>
      <c r="AV150" s="457">
        <v>11.658825935774185</v>
      </c>
      <c r="AW150" s="458">
        <v>11.658825935774185</v>
      </c>
      <c r="AX150" s="451"/>
      <c r="AY150" s="765" t="s">
        <v>6</v>
      </c>
      <c r="AZ150" s="455" t="s">
        <v>7</v>
      </c>
      <c r="BA150" s="456">
        <v>29857087.616195433</v>
      </c>
      <c r="BB150" s="457">
        <v>12.365261065604544</v>
      </c>
      <c r="BC150" s="457">
        <v>12.365261065604612</v>
      </c>
      <c r="BD150" s="458">
        <v>12.365261065604612</v>
      </c>
      <c r="BF150" s="455" t="s">
        <v>6</v>
      </c>
      <c r="BG150" s="455" t="s">
        <v>7</v>
      </c>
      <c r="BH150" s="456">
        <v>565</v>
      </c>
      <c r="BI150" s="457">
        <v>11.2</v>
      </c>
      <c r="BJ150" s="457">
        <v>11.2</v>
      </c>
      <c r="BK150" s="458">
        <v>11.2</v>
      </c>
      <c r="BL150" s="451"/>
      <c r="BM150" s="455" t="s">
        <v>6</v>
      </c>
      <c r="BN150" s="455" t="s">
        <v>7</v>
      </c>
      <c r="BO150" s="456">
        <v>29886298</v>
      </c>
      <c r="BP150" s="457">
        <v>12.2</v>
      </c>
      <c r="BQ150" s="457">
        <v>12.2</v>
      </c>
      <c r="BR150" s="458">
        <v>12.2</v>
      </c>
    </row>
    <row r="151" spans="2:70" ht="23" x14ac:dyDescent="0.35">
      <c r="B151" s="774"/>
      <c r="C151" s="44" t="s">
        <v>8</v>
      </c>
      <c r="D151" s="45">
        <v>84</v>
      </c>
      <c r="E151" s="46">
        <v>4.2274786109713141</v>
      </c>
      <c r="F151" s="46">
        <v>4.2274786109713141</v>
      </c>
      <c r="G151" s="47">
        <v>15.098137896326119</v>
      </c>
      <c r="H151" s="35"/>
      <c r="I151" s="774"/>
      <c r="J151" s="44" t="s">
        <v>8</v>
      </c>
      <c r="K151" s="45">
        <v>11024236.581778573</v>
      </c>
      <c r="L151" s="46">
        <v>5.3994993840132146</v>
      </c>
      <c r="M151" s="46">
        <v>5.3994993840132022</v>
      </c>
      <c r="N151" s="47">
        <v>16.502245870413855</v>
      </c>
      <c r="P151" s="766"/>
      <c r="Q151" s="459" t="s">
        <v>8</v>
      </c>
      <c r="R151" s="460">
        <v>152</v>
      </c>
      <c r="S151" s="461">
        <v>3.8549327922901346</v>
      </c>
      <c r="T151" s="461">
        <v>3.8549327922901346</v>
      </c>
      <c r="U151" s="462">
        <v>16.48490996703018</v>
      </c>
      <c r="V151" s="451"/>
      <c r="W151" s="766"/>
      <c r="X151" s="459" t="s">
        <v>8</v>
      </c>
      <c r="Y151" s="460">
        <v>8330576.3829350416</v>
      </c>
      <c r="Z151" s="461">
        <v>4.1620901413520528</v>
      </c>
      <c r="AA151" s="461">
        <v>4.1620901413520484</v>
      </c>
      <c r="AB151" s="462">
        <v>18.257668575131575</v>
      </c>
      <c r="AD151" s="766"/>
      <c r="AE151" s="459" t="s">
        <v>8</v>
      </c>
      <c r="AF151" s="460">
        <v>163</v>
      </c>
      <c r="AG151" s="461">
        <v>3.614992237746729</v>
      </c>
      <c r="AH151" s="461">
        <v>3.614992237746729</v>
      </c>
      <c r="AI151" s="462">
        <v>14.792636948325571</v>
      </c>
      <c r="AJ151" s="451"/>
      <c r="AK151" s="766"/>
      <c r="AL151" s="459" t="s">
        <v>8</v>
      </c>
      <c r="AM151" s="460">
        <v>8796881.1639095061</v>
      </c>
      <c r="AN151" s="461">
        <v>4.2033429838316945</v>
      </c>
      <c r="AO151" s="461">
        <v>4.2033429838316909</v>
      </c>
      <c r="AP151" s="462">
        <v>15.547837251644617</v>
      </c>
      <c r="AR151" s="766"/>
      <c r="AS151" s="459" t="s">
        <v>8</v>
      </c>
      <c r="AT151" s="460">
        <v>224</v>
      </c>
      <c r="AU151" s="461">
        <v>4.5817140519533641</v>
      </c>
      <c r="AV151" s="461">
        <v>4.5817140519533641</v>
      </c>
      <c r="AW151" s="462">
        <v>16.240539987727551</v>
      </c>
      <c r="AX151" s="451"/>
      <c r="AY151" s="766"/>
      <c r="AZ151" s="459" t="s">
        <v>8</v>
      </c>
      <c r="BA151" s="460">
        <v>12645868.989101879</v>
      </c>
      <c r="BB151" s="461">
        <v>5.237264714554998</v>
      </c>
      <c r="BC151" s="461">
        <v>5.2372647145550273</v>
      </c>
      <c r="BD151" s="462">
        <v>17.602525780159638</v>
      </c>
      <c r="BF151" s="459"/>
      <c r="BG151" s="459" t="s">
        <v>8</v>
      </c>
      <c r="BH151" s="460">
        <v>194</v>
      </c>
      <c r="BI151" s="461">
        <v>3.9</v>
      </c>
      <c r="BJ151" s="461">
        <v>3.9</v>
      </c>
      <c r="BK151" s="462">
        <v>15.1</v>
      </c>
      <c r="BL151" s="451"/>
      <c r="BM151" s="459"/>
      <c r="BN151" s="459" t="s">
        <v>8</v>
      </c>
      <c r="BO151" s="460">
        <v>11375764</v>
      </c>
      <c r="BP151" s="461">
        <v>4.5999999999999996</v>
      </c>
      <c r="BQ151" s="461">
        <v>4.5999999999999996</v>
      </c>
      <c r="BR151" s="462">
        <v>16.8</v>
      </c>
    </row>
    <row r="152" spans="2:70" x14ac:dyDescent="0.35">
      <c r="B152" s="774"/>
      <c r="C152" s="44" t="s">
        <v>9</v>
      </c>
      <c r="D152" s="45">
        <v>17</v>
      </c>
      <c r="E152" s="46">
        <v>0.85556114745848011</v>
      </c>
      <c r="F152" s="46">
        <v>0.85556114745848011</v>
      </c>
      <c r="G152" s="47">
        <v>15.953699043784599</v>
      </c>
      <c r="H152" s="35"/>
      <c r="I152" s="774"/>
      <c r="J152" s="44" t="s">
        <v>9</v>
      </c>
      <c r="K152" s="45">
        <v>1891037.0867067496</v>
      </c>
      <c r="L152" s="46">
        <v>0.92620051366603773</v>
      </c>
      <c r="M152" s="46">
        <v>0.92620051366603551</v>
      </c>
      <c r="N152" s="47">
        <v>17.428446384079891</v>
      </c>
      <c r="P152" s="766"/>
      <c r="Q152" s="459" t="s">
        <v>9</v>
      </c>
      <c r="R152" s="460">
        <v>8</v>
      </c>
      <c r="S152" s="461">
        <v>0.20289119959421759</v>
      </c>
      <c r="T152" s="461">
        <v>0.20289119959421759</v>
      </c>
      <c r="U152" s="462">
        <v>16.687801166624396</v>
      </c>
      <c r="V152" s="451"/>
      <c r="W152" s="766"/>
      <c r="X152" s="459" t="s">
        <v>9</v>
      </c>
      <c r="Y152" s="460">
        <v>425376.93988125306</v>
      </c>
      <c r="Z152" s="461">
        <v>0.2125251707030742</v>
      </c>
      <c r="AA152" s="461">
        <v>0.21252517070307397</v>
      </c>
      <c r="AB152" s="462">
        <v>18.470193745834649</v>
      </c>
      <c r="AD152" s="766"/>
      <c r="AE152" s="459" t="s">
        <v>9</v>
      </c>
      <c r="AF152" s="460">
        <v>11</v>
      </c>
      <c r="AG152" s="461">
        <v>0.24395653138168111</v>
      </c>
      <c r="AH152" s="461">
        <v>0.24395653138168111</v>
      </c>
      <c r="AI152" s="462">
        <v>15.036593479707253</v>
      </c>
      <c r="AJ152" s="451"/>
      <c r="AK152" s="766"/>
      <c r="AL152" s="459" t="s">
        <v>9</v>
      </c>
      <c r="AM152" s="460">
        <v>403038.63017303613</v>
      </c>
      <c r="AN152" s="461">
        <v>0.19258070750134734</v>
      </c>
      <c r="AO152" s="461">
        <v>0.1925807075013472</v>
      </c>
      <c r="AP152" s="462">
        <v>15.740417959145963</v>
      </c>
      <c r="AR152" s="766"/>
      <c r="AS152" s="459" t="s">
        <v>9</v>
      </c>
      <c r="AT152" s="460">
        <v>19</v>
      </c>
      <c r="AU152" s="461">
        <v>0.3886275311924729</v>
      </c>
      <c r="AV152" s="461">
        <v>0.3886275311924729</v>
      </c>
      <c r="AW152" s="462">
        <v>16.629167518920024</v>
      </c>
      <c r="AX152" s="451"/>
      <c r="AY152" s="766"/>
      <c r="AZ152" s="459" t="s">
        <v>9</v>
      </c>
      <c r="BA152" s="460">
        <v>912848.92636216537</v>
      </c>
      <c r="BB152" s="461">
        <v>0.3780548000201544</v>
      </c>
      <c r="BC152" s="461">
        <v>0.37805480002015646</v>
      </c>
      <c r="BD152" s="462">
        <v>17.980580580179794</v>
      </c>
      <c r="BF152" s="459"/>
      <c r="BG152" s="459" t="s">
        <v>9</v>
      </c>
      <c r="BH152" s="460">
        <v>30</v>
      </c>
      <c r="BI152" s="461">
        <v>0.6</v>
      </c>
      <c r="BJ152" s="461">
        <v>0.6</v>
      </c>
      <c r="BK152" s="462">
        <v>15.7</v>
      </c>
      <c r="BL152" s="451"/>
      <c r="BM152" s="459"/>
      <c r="BN152" s="459" t="s">
        <v>9</v>
      </c>
      <c r="BO152" s="460">
        <v>1552690</v>
      </c>
      <c r="BP152" s="461">
        <v>0.6</v>
      </c>
      <c r="BQ152" s="461">
        <v>0.6</v>
      </c>
      <c r="BR152" s="462">
        <v>17.399999999999999</v>
      </c>
    </row>
    <row r="153" spans="2:70" x14ac:dyDescent="0.35">
      <c r="B153" s="774"/>
      <c r="C153" s="44" t="s">
        <v>10</v>
      </c>
      <c r="D153" s="45">
        <v>73</v>
      </c>
      <c r="E153" s="46">
        <v>3.6738802214393558</v>
      </c>
      <c r="F153" s="46">
        <v>3.6738802214393558</v>
      </c>
      <c r="G153" s="47">
        <v>19.627579265223954</v>
      </c>
      <c r="H153" s="35"/>
      <c r="I153" s="774"/>
      <c r="J153" s="44" t="s">
        <v>10</v>
      </c>
      <c r="K153" s="45">
        <v>8170676.9296023622</v>
      </c>
      <c r="L153" s="46">
        <v>4.0018703083058584</v>
      </c>
      <c r="M153" s="46">
        <v>4.0018703083058487</v>
      </c>
      <c r="N153" s="47">
        <v>21.430316692385738</v>
      </c>
      <c r="P153" s="766"/>
      <c r="Q153" s="459" t="s">
        <v>10</v>
      </c>
      <c r="R153" s="460">
        <v>64</v>
      </c>
      <c r="S153" s="461">
        <v>1.6231295967537407</v>
      </c>
      <c r="T153" s="461">
        <v>1.6231295967537407</v>
      </c>
      <c r="U153" s="462">
        <v>18.310930763378138</v>
      </c>
      <c r="V153" s="451"/>
      <c r="W153" s="766"/>
      <c r="X153" s="459" t="s">
        <v>10</v>
      </c>
      <c r="Y153" s="460">
        <v>3388553.3809148334</v>
      </c>
      <c r="Z153" s="461">
        <v>1.6929758484708644</v>
      </c>
      <c r="AA153" s="461">
        <v>1.6929758484708628</v>
      </c>
      <c r="AB153" s="462">
        <v>20.163169594305508</v>
      </c>
      <c r="AD153" s="766"/>
      <c r="AE153" s="459" t="s">
        <v>10</v>
      </c>
      <c r="AF153" s="460">
        <v>76</v>
      </c>
      <c r="AG153" s="461">
        <v>1.6855178531825239</v>
      </c>
      <c r="AH153" s="461">
        <v>1.6855178531825239</v>
      </c>
      <c r="AI153" s="462">
        <v>16.722111332889774</v>
      </c>
      <c r="AJ153" s="451"/>
      <c r="AK153" s="766"/>
      <c r="AL153" s="459" t="s">
        <v>10</v>
      </c>
      <c r="AM153" s="460">
        <v>3901991.6096479679</v>
      </c>
      <c r="AN153" s="461">
        <v>1.8644572718195978</v>
      </c>
      <c r="AO153" s="461">
        <v>1.8644572718195966</v>
      </c>
      <c r="AP153" s="462">
        <v>17.604875230965561</v>
      </c>
      <c r="AR153" s="766"/>
      <c r="AS153" s="459" t="s">
        <v>10</v>
      </c>
      <c r="AT153" s="460">
        <v>129</v>
      </c>
      <c r="AU153" s="461">
        <v>2.638576395991</v>
      </c>
      <c r="AV153" s="461">
        <v>2.638576395991</v>
      </c>
      <c r="AW153" s="462">
        <v>19.267743914911026</v>
      </c>
      <c r="AX153" s="451"/>
      <c r="AY153" s="766"/>
      <c r="AZ153" s="459" t="s">
        <v>10</v>
      </c>
      <c r="BA153" s="460">
        <v>7504875.0645850813</v>
      </c>
      <c r="BB153" s="461">
        <v>3.1081309949334361</v>
      </c>
      <c r="BC153" s="461">
        <v>3.1081309949334535</v>
      </c>
      <c r="BD153" s="462">
        <v>21.088711575113251</v>
      </c>
      <c r="BF153" s="459"/>
      <c r="BG153" s="459" t="s">
        <v>10</v>
      </c>
      <c r="BH153" s="460">
        <v>168</v>
      </c>
      <c r="BI153" s="461">
        <v>3.3</v>
      </c>
      <c r="BJ153" s="461">
        <v>3.3</v>
      </c>
      <c r="BK153" s="462">
        <v>19</v>
      </c>
      <c r="BL153" s="451"/>
      <c r="BM153" s="459"/>
      <c r="BN153" s="459" t="s">
        <v>10</v>
      </c>
      <c r="BO153" s="460">
        <v>8018164</v>
      </c>
      <c r="BP153" s="461">
        <v>3.3</v>
      </c>
      <c r="BQ153" s="461">
        <v>3.3</v>
      </c>
      <c r="BR153" s="462">
        <v>20.7</v>
      </c>
    </row>
    <row r="154" spans="2:70" x14ac:dyDescent="0.35">
      <c r="B154" s="774"/>
      <c r="C154" s="44" t="s">
        <v>11</v>
      </c>
      <c r="D154" s="45">
        <v>1033</v>
      </c>
      <c r="E154" s="46">
        <v>51.98792148968294</v>
      </c>
      <c r="F154" s="46">
        <v>51.98792148968294</v>
      </c>
      <c r="G154" s="47">
        <v>71.61550075490689</v>
      </c>
      <c r="H154" s="35"/>
      <c r="I154" s="774"/>
      <c r="J154" s="44" t="s">
        <v>11</v>
      </c>
      <c r="K154" s="45">
        <v>102664841.57426032</v>
      </c>
      <c r="L154" s="46">
        <v>50.283640479584101</v>
      </c>
      <c r="M154" s="46">
        <v>50.28364047958398</v>
      </c>
      <c r="N154" s="47">
        <v>71.713957171969724</v>
      </c>
      <c r="P154" s="766"/>
      <c r="Q154" s="459" t="s">
        <v>11</v>
      </c>
      <c r="R154" s="460">
        <v>1757</v>
      </c>
      <c r="S154" s="461">
        <v>44.559979710880043</v>
      </c>
      <c r="T154" s="461">
        <v>44.559979710880043</v>
      </c>
      <c r="U154" s="462">
        <v>62.870910474258181</v>
      </c>
      <c r="V154" s="451"/>
      <c r="W154" s="766"/>
      <c r="X154" s="459" t="s">
        <v>11</v>
      </c>
      <c r="Y154" s="460">
        <v>86189669.931169212</v>
      </c>
      <c r="Z154" s="461">
        <v>43.061747353010745</v>
      </c>
      <c r="AA154" s="461">
        <v>43.061747353010702</v>
      </c>
      <c r="AB154" s="462">
        <v>63.22491694731621</v>
      </c>
      <c r="AD154" s="766"/>
      <c r="AE154" s="459" t="s">
        <v>11</v>
      </c>
      <c r="AF154" s="460">
        <v>1880</v>
      </c>
      <c r="AG154" s="461">
        <v>41.694388999778219</v>
      </c>
      <c r="AH154" s="461">
        <v>41.694388999778219</v>
      </c>
      <c r="AI154" s="462">
        <v>58.416500332668001</v>
      </c>
      <c r="AJ154" s="451"/>
      <c r="AK154" s="766"/>
      <c r="AL154" s="459" t="s">
        <v>11</v>
      </c>
      <c r="AM154" s="460">
        <v>87648647.513111487</v>
      </c>
      <c r="AN154" s="461">
        <v>41.880448388692635</v>
      </c>
      <c r="AO154" s="461">
        <v>41.880448388692606</v>
      </c>
      <c r="AP154" s="462">
        <v>59.485323619658168</v>
      </c>
      <c r="AR154" s="766"/>
      <c r="AS154" s="459" t="s">
        <v>11</v>
      </c>
      <c r="AT154" s="460">
        <v>2285</v>
      </c>
      <c r="AU154" s="461">
        <v>46.737574146042135</v>
      </c>
      <c r="AV154" s="461">
        <v>46.737574146042135</v>
      </c>
      <c r="AW154" s="462">
        <v>66.005318060953158</v>
      </c>
      <c r="AX154" s="451"/>
      <c r="AY154" s="766"/>
      <c r="AZ154" s="459" t="s">
        <v>11</v>
      </c>
      <c r="BA154" s="460">
        <v>107652960.57358581</v>
      </c>
      <c r="BB154" s="461">
        <v>44.584286956895284</v>
      </c>
      <c r="BC154" s="461">
        <v>44.584286956895525</v>
      </c>
      <c r="BD154" s="462">
        <v>65.672998532008791</v>
      </c>
      <c r="BF154" s="459"/>
      <c r="BG154" s="459" t="s">
        <v>11</v>
      </c>
      <c r="BH154" s="460">
        <v>2345</v>
      </c>
      <c r="BI154" s="461">
        <v>46.6</v>
      </c>
      <c r="BJ154" s="461">
        <v>46.6</v>
      </c>
      <c r="BK154" s="462">
        <v>65.599999999999994</v>
      </c>
      <c r="BL154" s="451"/>
      <c r="BM154" s="459"/>
      <c r="BN154" s="459" t="s">
        <v>11</v>
      </c>
      <c r="BO154" s="460">
        <v>110169670</v>
      </c>
      <c r="BP154" s="461">
        <v>44.8</v>
      </c>
      <c r="BQ154" s="461">
        <v>44.8</v>
      </c>
      <c r="BR154" s="462">
        <v>65.5</v>
      </c>
    </row>
    <row r="155" spans="2:70" x14ac:dyDescent="0.35">
      <c r="B155" s="774"/>
      <c r="C155" s="44" t="s">
        <v>12</v>
      </c>
      <c r="D155" s="45">
        <v>533</v>
      </c>
      <c r="E155" s="46">
        <v>26.824358329139407</v>
      </c>
      <c r="F155" s="46">
        <v>26.824358329139407</v>
      </c>
      <c r="G155" s="47">
        <v>98.439859084046304</v>
      </c>
      <c r="H155" s="35"/>
      <c r="I155" s="774"/>
      <c r="J155" s="44" t="s">
        <v>12</v>
      </c>
      <c r="K155" s="45">
        <v>52941028.547836527</v>
      </c>
      <c r="L155" s="46">
        <v>25.929691268195871</v>
      </c>
      <c r="M155" s="46">
        <v>25.92969126819581</v>
      </c>
      <c r="N155" s="47">
        <v>97.643648440165549</v>
      </c>
      <c r="P155" s="766"/>
      <c r="Q155" s="459" t="s">
        <v>12</v>
      </c>
      <c r="R155" s="460">
        <v>1409</v>
      </c>
      <c r="S155" s="461">
        <v>35.734212528531572</v>
      </c>
      <c r="T155" s="461">
        <v>35.734212528531572</v>
      </c>
      <c r="U155" s="462">
        <v>98.605123002789753</v>
      </c>
      <c r="V155" s="451"/>
      <c r="W155" s="766"/>
      <c r="X155" s="459" t="s">
        <v>12</v>
      </c>
      <c r="Y155" s="460">
        <v>70344265.71683003</v>
      </c>
      <c r="Z155" s="461">
        <v>35.145128185898109</v>
      </c>
      <c r="AA155" s="461">
        <v>35.145128185898081</v>
      </c>
      <c r="AB155" s="462">
        <v>98.370045133214276</v>
      </c>
      <c r="AD155" s="766"/>
      <c r="AE155" s="459" t="s">
        <v>12</v>
      </c>
      <c r="AF155" s="460">
        <v>1782</v>
      </c>
      <c r="AG155" s="461">
        <v>39.520958083832333</v>
      </c>
      <c r="AH155" s="461">
        <v>39.520958083832333</v>
      </c>
      <c r="AI155" s="462">
        <v>97.937458416500334</v>
      </c>
      <c r="AJ155" s="451"/>
      <c r="AK155" s="766"/>
      <c r="AL155" s="459" t="s">
        <v>12</v>
      </c>
      <c r="AM155" s="460">
        <v>80067307.002125382</v>
      </c>
      <c r="AN155" s="461">
        <v>38.257917419918002</v>
      </c>
      <c r="AO155" s="461">
        <v>38.257917419917973</v>
      </c>
      <c r="AP155" s="462">
        <v>97.743241039576134</v>
      </c>
      <c r="AR155" s="766"/>
      <c r="AS155" s="459" t="s">
        <v>12</v>
      </c>
      <c r="AT155" s="460">
        <v>1597</v>
      </c>
      <c r="AU155" s="461">
        <v>32.665166700756807</v>
      </c>
      <c r="AV155" s="461">
        <v>32.665166700756807</v>
      </c>
      <c r="AW155" s="462">
        <v>98.670484761709957</v>
      </c>
      <c r="AX155" s="451"/>
      <c r="AY155" s="766"/>
      <c r="AZ155" s="459" t="s">
        <v>12</v>
      </c>
      <c r="BA155" s="460">
        <v>78599794.005364373</v>
      </c>
      <c r="BB155" s="461">
        <v>32.551968399351729</v>
      </c>
      <c r="BC155" s="461">
        <v>32.551968399351907</v>
      </c>
      <c r="BD155" s="462">
        <v>98.224966931360683</v>
      </c>
      <c r="BF155" s="459"/>
      <c r="BG155" s="459" t="s">
        <v>12</v>
      </c>
      <c r="BH155" s="460">
        <v>1674</v>
      </c>
      <c r="BI155" s="461">
        <v>33.200000000000003</v>
      </c>
      <c r="BJ155" s="461">
        <v>33.200000000000003</v>
      </c>
      <c r="BK155" s="462">
        <v>98.8</v>
      </c>
      <c r="BL155" s="451"/>
      <c r="BM155" s="459"/>
      <c r="BN155" s="459" t="s">
        <v>12</v>
      </c>
      <c r="BO155" s="460">
        <v>80732081</v>
      </c>
      <c r="BP155" s="461">
        <v>32.9</v>
      </c>
      <c r="BQ155" s="461">
        <v>32.9</v>
      </c>
      <c r="BR155" s="462">
        <v>98.4</v>
      </c>
    </row>
    <row r="156" spans="2:70" x14ac:dyDescent="0.35">
      <c r="B156" s="774"/>
      <c r="C156" s="44" t="s">
        <v>13</v>
      </c>
      <c r="D156" s="45">
        <v>31</v>
      </c>
      <c r="E156" s="46">
        <v>1.560140915953699</v>
      </c>
      <c r="F156" s="46">
        <v>1.560140915953699</v>
      </c>
      <c r="G156" s="47">
        <v>100</v>
      </c>
      <c r="H156" s="35"/>
      <c r="I156" s="774"/>
      <c r="J156" s="44" t="s">
        <v>13</v>
      </c>
      <c r="K156" s="45">
        <v>4810997.3199312724</v>
      </c>
      <c r="L156" s="46">
        <v>2.3563515598344669</v>
      </c>
      <c r="M156" s="46">
        <v>2.3563515598344615</v>
      </c>
      <c r="N156" s="47">
        <v>100</v>
      </c>
      <c r="P156" s="766"/>
      <c r="Q156" s="459" t="s">
        <v>13</v>
      </c>
      <c r="R156" s="460">
        <v>55</v>
      </c>
      <c r="S156" s="461">
        <v>1.3948769972102462</v>
      </c>
      <c r="T156" s="461">
        <v>1.3948769972102462</v>
      </c>
      <c r="U156" s="462">
        <v>100</v>
      </c>
      <c r="V156" s="451"/>
      <c r="W156" s="766"/>
      <c r="X156" s="459" t="s">
        <v>13</v>
      </c>
      <c r="Y156" s="460">
        <v>3262414.569926674</v>
      </c>
      <c r="Z156" s="461">
        <v>1.6299548667857149</v>
      </c>
      <c r="AA156" s="461">
        <v>1.6299548667857131</v>
      </c>
      <c r="AB156" s="462">
        <v>100</v>
      </c>
      <c r="AD156" s="766"/>
      <c r="AE156" s="459" t="s">
        <v>13</v>
      </c>
      <c r="AF156" s="460">
        <v>93</v>
      </c>
      <c r="AG156" s="461">
        <v>2.0625415834996672</v>
      </c>
      <c r="AH156" s="461">
        <v>2.0625415834996672</v>
      </c>
      <c r="AI156" s="462">
        <v>100</v>
      </c>
      <c r="AJ156" s="451"/>
      <c r="AK156" s="766"/>
      <c r="AL156" s="459" t="s">
        <v>13</v>
      </c>
      <c r="AM156" s="460">
        <v>4723012.2468710802</v>
      </c>
      <c r="AN156" s="461">
        <v>2.256758960423868</v>
      </c>
      <c r="AO156" s="461">
        <v>2.2567589604238663</v>
      </c>
      <c r="AP156" s="462">
        <v>100</v>
      </c>
      <c r="AR156" s="766"/>
      <c r="AS156" s="459" t="s">
        <v>13</v>
      </c>
      <c r="AT156" s="460">
        <v>65</v>
      </c>
      <c r="AU156" s="461">
        <v>1.3295152382900388</v>
      </c>
      <c r="AV156" s="461">
        <v>1.3295152382900388</v>
      </c>
      <c r="AW156" s="462">
        <v>100</v>
      </c>
      <c r="AX156" s="451"/>
      <c r="AY156" s="766"/>
      <c r="AZ156" s="459" t="s">
        <v>13</v>
      </c>
      <c r="BA156" s="460">
        <v>4285984.5474210307</v>
      </c>
      <c r="BB156" s="461">
        <v>1.7750330686393052</v>
      </c>
      <c r="BC156" s="461">
        <v>1.7750330686393152</v>
      </c>
      <c r="BD156" s="462">
        <v>100</v>
      </c>
      <c r="BF156" s="459"/>
      <c r="BG156" s="459" t="s">
        <v>13</v>
      </c>
      <c r="BH156" s="460">
        <v>61</v>
      </c>
      <c r="BI156" s="461">
        <v>1.2</v>
      </c>
      <c r="BJ156" s="461">
        <v>1.2</v>
      </c>
      <c r="BK156" s="462">
        <v>100</v>
      </c>
      <c r="BL156" s="451"/>
      <c r="BM156" s="459"/>
      <c r="BN156" s="459" t="s">
        <v>13</v>
      </c>
      <c r="BO156" s="460">
        <v>3999368</v>
      </c>
      <c r="BP156" s="461">
        <v>1.6</v>
      </c>
      <c r="BQ156" s="461">
        <v>1.6</v>
      </c>
      <c r="BR156" s="462">
        <v>100</v>
      </c>
    </row>
    <row r="157" spans="2:70" x14ac:dyDescent="0.35">
      <c r="B157" s="775"/>
      <c r="C157" s="48" t="s">
        <v>14</v>
      </c>
      <c r="D157" s="49">
        <v>1987</v>
      </c>
      <c r="E157" s="50">
        <v>100</v>
      </c>
      <c r="F157" s="50">
        <v>100</v>
      </c>
      <c r="G157" s="51"/>
      <c r="H157" s="35"/>
      <c r="I157" s="775"/>
      <c r="J157" s="48" t="s">
        <v>14</v>
      </c>
      <c r="K157" s="49">
        <v>204171457.34693575</v>
      </c>
      <c r="L157" s="50">
        <v>100.00000000000024</v>
      </c>
      <c r="M157" s="50">
        <v>100</v>
      </c>
      <c r="N157" s="51"/>
      <c r="P157" s="767"/>
      <c r="Q157" s="463" t="s">
        <v>14</v>
      </c>
      <c r="R157" s="464">
        <v>3943</v>
      </c>
      <c r="S157" s="465">
        <v>100</v>
      </c>
      <c r="T157" s="465">
        <v>100</v>
      </c>
      <c r="U157" s="466"/>
      <c r="V157" s="451"/>
      <c r="W157" s="767"/>
      <c r="X157" s="463" t="s">
        <v>14</v>
      </c>
      <c r="Y157" s="464">
        <v>200153675.19716588</v>
      </c>
      <c r="Z157" s="465">
        <v>100.00000000000011</v>
      </c>
      <c r="AA157" s="465">
        <v>100</v>
      </c>
      <c r="AB157" s="466"/>
      <c r="AD157" s="767"/>
      <c r="AE157" s="463" t="s">
        <v>14</v>
      </c>
      <c r="AF157" s="464">
        <v>4509</v>
      </c>
      <c r="AG157" s="465">
        <v>100</v>
      </c>
      <c r="AH157" s="465">
        <v>100</v>
      </c>
      <c r="AI157" s="466"/>
      <c r="AJ157" s="451"/>
      <c r="AK157" s="767"/>
      <c r="AL157" s="463" t="s">
        <v>14</v>
      </c>
      <c r="AM157" s="464">
        <v>209282973.04662082</v>
      </c>
      <c r="AN157" s="465">
        <v>100.00000000000007</v>
      </c>
      <c r="AO157" s="465">
        <v>100</v>
      </c>
      <c r="AP157" s="466"/>
      <c r="AR157" s="767"/>
      <c r="AS157" s="463" t="s">
        <v>14</v>
      </c>
      <c r="AT157" s="464">
        <v>4889</v>
      </c>
      <c r="AU157" s="465">
        <v>100</v>
      </c>
      <c r="AV157" s="465">
        <v>100</v>
      </c>
      <c r="AW157" s="466"/>
      <c r="AX157" s="451"/>
      <c r="AY157" s="767"/>
      <c r="AZ157" s="463" t="s">
        <v>14</v>
      </c>
      <c r="BA157" s="464">
        <v>241459419.72261578</v>
      </c>
      <c r="BB157" s="465">
        <v>99.999999999999446</v>
      </c>
      <c r="BC157" s="465">
        <v>100</v>
      </c>
      <c r="BD157" s="466"/>
      <c r="BF157" s="463"/>
      <c r="BG157" s="463" t="s">
        <v>14</v>
      </c>
      <c r="BH157" s="464">
        <v>5037</v>
      </c>
      <c r="BI157" s="465">
        <v>100</v>
      </c>
      <c r="BJ157" s="465">
        <v>100</v>
      </c>
      <c r="BK157" s="466"/>
      <c r="BL157" s="451"/>
      <c r="BM157" s="463"/>
      <c r="BN157" s="463" t="s">
        <v>14</v>
      </c>
      <c r="BO157" s="464">
        <v>245734034</v>
      </c>
      <c r="BP157" s="465">
        <v>100</v>
      </c>
      <c r="BQ157" s="465">
        <v>100</v>
      </c>
      <c r="BR157" s="466"/>
    </row>
    <row r="159" spans="2:70" x14ac:dyDescent="0.35">
      <c r="B159" s="750" t="s">
        <v>18</v>
      </c>
      <c r="C159" s="750"/>
      <c r="D159" s="750"/>
      <c r="E159" s="750"/>
      <c r="F159" s="750"/>
      <c r="G159" s="750"/>
      <c r="H159" s="1"/>
      <c r="I159" s="750" t="s">
        <v>18</v>
      </c>
      <c r="J159" s="750"/>
      <c r="K159" s="750"/>
      <c r="L159" s="750"/>
      <c r="M159" s="750"/>
      <c r="N159" s="750"/>
      <c r="P159" s="768" t="s">
        <v>18</v>
      </c>
      <c r="Q159" s="768"/>
      <c r="R159" s="768"/>
      <c r="S159" s="768"/>
      <c r="T159" s="768"/>
      <c r="U159" s="768"/>
      <c r="V159" s="451"/>
      <c r="W159" s="750" t="s">
        <v>18</v>
      </c>
      <c r="X159" s="750"/>
      <c r="Y159" s="750"/>
      <c r="Z159" s="750"/>
      <c r="AA159" s="750"/>
      <c r="AB159" s="750"/>
      <c r="AD159" s="768" t="s">
        <v>18</v>
      </c>
      <c r="AE159" s="768"/>
      <c r="AF159" s="768"/>
      <c r="AG159" s="768"/>
      <c r="AH159" s="768"/>
      <c r="AI159" s="768"/>
      <c r="AJ159" s="451"/>
      <c r="AK159" s="768" t="s">
        <v>18</v>
      </c>
      <c r="AL159" s="768"/>
      <c r="AM159" s="768"/>
      <c r="AN159" s="768"/>
      <c r="AO159" s="768"/>
      <c r="AP159" s="768"/>
      <c r="AR159" s="768" t="s">
        <v>18</v>
      </c>
      <c r="AS159" s="768"/>
      <c r="AT159" s="768"/>
      <c r="AU159" s="768"/>
      <c r="AV159" s="768"/>
      <c r="AW159" s="768"/>
      <c r="AX159" s="451"/>
      <c r="AY159" s="768" t="s">
        <v>18</v>
      </c>
      <c r="AZ159" s="768"/>
      <c r="BA159" s="768"/>
      <c r="BB159" s="768"/>
      <c r="BC159" s="768"/>
      <c r="BD159" s="768"/>
      <c r="BF159" s="467" t="s">
        <v>18</v>
      </c>
      <c r="BG159" s="467"/>
      <c r="BH159" s="467"/>
      <c r="BI159" s="467"/>
      <c r="BJ159" s="467"/>
      <c r="BK159" s="467"/>
      <c r="BL159" s="451"/>
      <c r="BM159" s="467" t="s">
        <v>18</v>
      </c>
      <c r="BN159" s="467"/>
      <c r="BO159" s="467"/>
      <c r="BP159" s="467"/>
      <c r="BQ159" s="467"/>
      <c r="BR159" s="467"/>
    </row>
    <row r="160" spans="2:70" ht="24" x14ac:dyDescent="0.35">
      <c r="B160" s="34"/>
      <c r="C160" s="34"/>
      <c r="D160" s="2" t="s">
        <v>2</v>
      </c>
      <c r="E160" s="3" t="s">
        <v>3</v>
      </c>
      <c r="F160" s="3" t="s">
        <v>4</v>
      </c>
      <c r="G160" s="4" t="s">
        <v>5</v>
      </c>
      <c r="H160" s="1"/>
      <c r="I160" s="34"/>
      <c r="J160" s="34"/>
      <c r="K160" s="2" t="s">
        <v>2</v>
      </c>
      <c r="L160" s="3" t="s">
        <v>3</v>
      </c>
      <c r="M160" s="3" t="s">
        <v>4</v>
      </c>
      <c r="N160" s="4" t="s">
        <v>5</v>
      </c>
      <c r="P160" s="769" t="s">
        <v>0</v>
      </c>
      <c r="Q160" s="769"/>
      <c r="R160" s="452" t="s">
        <v>2</v>
      </c>
      <c r="S160" s="453" t="s">
        <v>3</v>
      </c>
      <c r="T160" s="453" t="s">
        <v>4</v>
      </c>
      <c r="U160" s="454" t="s">
        <v>5</v>
      </c>
      <c r="V160" s="467"/>
      <c r="W160" s="34"/>
      <c r="X160" s="34"/>
      <c r="Y160" s="2" t="s">
        <v>2</v>
      </c>
      <c r="Z160" s="3" t="s">
        <v>3</v>
      </c>
      <c r="AA160" s="3" t="s">
        <v>4</v>
      </c>
      <c r="AB160" s="4" t="s">
        <v>5</v>
      </c>
      <c r="AD160" s="769" t="s">
        <v>0</v>
      </c>
      <c r="AE160" s="769"/>
      <c r="AF160" s="452" t="s">
        <v>2</v>
      </c>
      <c r="AG160" s="453" t="s">
        <v>3</v>
      </c>
      <c r="AH160" s="453" t="s">
        <v>4</v>
      </c>
      <c r="AI160" s="454" t="s">
        <v>5</v>
      </c>
      <c r="AJ160" s="451"/>
      <c r="AK160" s="769" t="s">
        <v>0</v>
      </c>
      <c r="AL160" s="769"/>
      <c r="AM160" s="452" t="s">
        <v>2</v>
      </c>
      <c r="AN160" s="453" t="s">
        <v>3</v>
      </c>
      <c r="AO160" s="453" t="s">
        <v>4</v>
      </c>
      <c r="AP160" s="454" t="s">
        <v>5</v>
      </c>
      <c r="AR160" s="769" t="s">
        <v>0</v>
      </c>
      <c r="AS160" s="769"/>
      <c r="AT160" s="452" t="s">
        <v>2</v>
      </c>
      <c r="AU160" s="453" t="s">
        <v>3</v>
      </c>
      <c r="AV160" s="453" t="s">
        <v>4</v>
      </c>
      <c r="AW160" s="454" t="s">
        <v>5</v>
      </c>
      <c r="AX160" s="451"/>
      <c r="AY160" s="769" t="s">
        <v>0</v>
      </c>
      <c r="AZ160" s="769"/>
      <c r="BA160" s="452" t="s">
        <v>2</v>
      </c>
      <c r="BB160" s="453" t="s">
        <v>3</v>
      </c>
      <c r="BC160" s="453" t="s">
        <v>4</v>
      </c>
      <c r="BD160" s="454" t="s">
        <v>5</v>
      </c>
      <c r="BF160" s="574"/>
      <c r="BG160" s="574"/>
      <c r="BH160" s="452" t="s">
        <v>2</v>
      </c>
      <c r="BI160" s="453" t="s">
        <v>3</v>
      </c>
      <c r="BJ160" s="453" t="s">
        <v>4</v>
      </c>
      <c r="BK160" s="454" t="s">
        <v>5</v>
      </c>
      <c r="BL160" s="451"/>
      <c r="BM160" s="574"/>
      <c r="BN160" s="574"/>
      <c r="BO160" s="452" t="s">
        <v>2</v>
      </c>
      <c r="BP160" s="453" t="s">
        <v>3</v>
      </c>
      <c r="BQ160" s="453" t="s">
        <v>4</v>
      </c>
      <c r="BR160" s="454" t="s">
        <v>5</v>
      </c>
    </row>
    <row r="161" spans="2:71" ht="23" x14ac:dyDescent="0.35">
      <c r="B161" s="5" t="s">
        <v>6</v>
      </c>
      <c r="C161" s="5" t="s">
        <v>19</v>
      </c>
      <c r="D161" s="6">
        <v>1949</v>
      </c>
      <c r="E161" s="7">
        <v>98.1</v>
      </c>
      <c r="F161" s="7">
        <v>98.1</v>
      </c>
      <c r="G161" s="8">
        <v>98.1</v>
      </c>
      <c r="H161" s="1"/>
      <c r="I161" s="5" t="s">
        <v>6</v>
      </c>
      <c r="J161" s="5" t="s">
        <v>19</v>
      </c>
      <c r="K161" s="6">
        <v>199862349</v>
      </c>
      <c r="L161" s="7">
        <v>97.9</v>
      </c>
      <c r="M161" s="7">
        <v>97.9</v>
      </c>
      <c r="N161" s="8">
        <v>97.9</v>
      </c>
      <c r="P161" s="765" t="s">
        <v>6</v>
      </c>
      <c r="Q161" s="455" t="s">
        <v>19</v>
      </c>
      <c r="R161" s="456">
        <v>3853</v>
      </c>
      <c r="S161" s="457">
        <v>97.717474004565048</v>
      </c>
      <c r="T161" s="457">
        <v>97.717474004565048</v>
      </c>
      <c r="U161" s="458">
        <v>97.717474004565048</v>
      </c>
      <c r="V161" s="467"/>
      <c r="W161" s="5" t="s">
        <v>6</v>
      </c>
      <c r="X161" s="5" t="s">
        <v>19</v>
      </c>
      <c r="Y161" s="6">
        <v>194936761</v>
      </c>
      <c r="Z161" s="7">
        <v>97.4</v>
      </c>
      <c r="AA161" s="7">
        <v>97.4</v>
      </c>
      <c r="AB161" s="8">
        <v>97.4</v>
      </c>
      <c r="AD161" s="765" t="s">
        <v>6</v>
      </c>
      <c r="AE161" s="455" t="s">
        <v>19</v>
      </c>
      <c r="AF161" s="456">
        <v>4373</v>
      </c>
      <c r="AG161" s="457">
        <v>96.983810157462855</v>
      </c>
      <c r="AH161" s="457">
        <v>96.983810157462855</v>
      </c>
      <c r="AI161" s="458">
        <v>96.983810157462855</v>
      </c>
      <c r="AJ161" s="451"/>
      <c r="AK161" s="765" t="s">
        <v>6</v>
      </c>
      <c r="AL161" s="455" t="s">
        <v>19</v>
      </c>
      <c r="AM161" s="456">
        <v>201980633.74479726</v>
      </c>
      <c r="AN161" s="457">
        <v>96.510781935328922</v>
      </c>
      <c r="AO161" s="457">
        <v>96.510781935328922</v>
      </c>
      <c r="AP161" s="458">
        <v>96.510781935328922</v>
      </c>
      <c r="AR161" s="765" t="s">
        <v>6</v>
      </c>
      <c r="AS161" s="455" t="s">
        <v>19</v>
      </c>
      <c r="AT161" s="456">
        <v>4660</v>
      </c>
      <c r="AU161" s="457">
        <v>95.316015545101251</v>
      </c>
      <c r="AV161" s="457">
        <v>95.316015545101251</v>
      </c>
      <c r="AW161" s="458">
        <v>95.316015545101251</v>
      </c>
      <c r="AX161" s="451"/>
      <c r="AY161" s="765" t="s">
        <v>6</v>
      </c>
      <c r="AZ161" s="455" t="s">
        <v>19</v>
      </c>
      <c r="BA161" s="456">
        <v>229326370.58146662</v>
      </c>
      <c r="BB161" s="457">
        <v>94.975118736271028</v>
      </c>
      <c r="BC161" s="457">
        <v>94.975118736271185</v>
      </c>
      <c r="BD161" s="458">
        <v>94.975118736271185</v>
      </c>
      <c r="BF161" s="455" t="s">
        <v>6</v>
      </c>
      <c r="BG161" s="455" t="s">
        <v>19</v>
      </c>
      <c r="BH161" s="456">
        <v>4783</v>
      </c>
      <c r="BI161" s="457">
        <v>95</v>
      </c>
      <c r="BJ161" s="457">
        <v>95</v>
      </c>
      <c r="BK161" s="458">
        <v>95</v>
      </c>
      <c r="BL161" s="451"/>
      <c r="BM161" s="455" t="s">
        <v>6</v>
      </c>
      <c r="BN161" s="455" t="s">
        <v>19</v>
      </c>
      <c r="BO161" s="456">
        <v>232586797</v>
      </c>
      <c r="BP161" s="457">
        <v>94.6</v>
      </c>
      <c r="BQ161" s="457">
        <v>94.6</v>
      </c>
      <c r="BR161" s="458">
        <v>94.6</v>
      </c>
    </row>
    <row r="162" spans="2:71" ht="23" x14ac:dyDescent="0.35">
      <c r="B162" s="9"/>
      <c r="C162" s="9" t="s">
        <v>20</v>
      </c>
      <c r="D162" s="10">
        <v>38</v>
      </c>
      <c r="E162" s="11">
        <v>1.9</v>
      </c>
      <c r="F162" s="11">
        <v>1.9</v>
      </c>
      <c r="G162" s="12">
        <v>100</v>
      </c>
      <c r="H162" s="1"/>
      <c r="I162" s="9"/>
      <c r="J162" s="9" t="s">
        <v>20</v>
      </c>
      <c r="K162" s="10">
        <v>4309109</v>
      </c>
      <c r="L162" s="11">
        <v>2.1</v>
      </c>
      <c r="M162" s="11">
        <v>2.1</v>
      </c>
      <c r="N162" s="12">
        <v>100</v>
      </c>
      <c r="P162" s="766"/>
      <c r="Q162" s="459" t="s">
        <v>20</v>
      </c>
      <c r="R162" s="460">
        <v>90</v>
      </c>
      <c r="S162" s="461">
        <v>2.2825259954349479</v>
      </c>
      <c r="T162" s="461">
        <v>2.2825259954349479</v>
      </c>
      <c r="U162" s="462">
        <v>100</v>
      </c>
      <c r="V162" s="467"/>
      <c r="W162" s="9"/>
      <c r="X162" s="9" t="s">
        <v>20</v>
      </c>
      <c r="Y162" s="10">
        <v>5216914</v>
      </c>
      <c r="Z162" s="11">
        <v>2.6</v>
      </c>
      <c r="AA162" s="11">
        <v>2.6</v>
      </c>
      <c r="AB162" s="12">
        <v>100</v>
      </c>
      <c r="AD162" s="766"/>
      <c r="AE162" s="459" t="s">
        <v>20</v>
      </c>
      <c r="AF162" s="460">
        <v>136</v>
      </c>
      <c r="AG162" s="461">
        <v>3.0161898425371483</v>
      </c>
      <c r="AH162" s="461">
        <v>3.0161898425371483</v>
      </c>
      <c r="AI162" s="462">
        <v>100</v>
      </c>
      <c r="AJ162" s="451"/>
      <c r="AK162" s="766"/>
      <c r="AL162" s="459" t="s">
        <v>20</v>
      </c>
      <c r="AM162" s="460">
        <v>7302339.3018233841</v>
      </c>
      <c r="AN162" s="461">
        <v>3.4892180646710744</v>
      </c>
      <c r="AO162" s="461">
        <v>3.4892180646710749</v>
      </c>
      <c r="AP162" s="462">
        <v>100</v>
      </c>
      <c r="AR162" s="766"/>
      <c r="AS162" s="459" t="s">
        <v>20</v>
      </c>
      <c r="AT162" s="460">
        <v>229</v>
      </c>
      <c r="AU162" s="461">
        <v>4.6839844548987521</v>
      </c>
      <c r="AV162" s="461">
        <v>4.6839844548987521</v>
      </c>
      <c r="AW162" s="462">
        <v>100</v>
      </c>
      <c r="AX162" s="451"/>
      <c r="AY162" s="766"/>
      <c r="AZ162" s="459" t="s">
        <v>20</v>
      </c>
      <c r="BA162" s="460">
        <v>12133049.141150095</v>
      </c>
      <c r="BB162" s="461">
        <v>5.0248812637288101</v>
      </c>
      <c r="BC162" s="461">
        <v>5.024881263728818</v>
      </c>
      <c r="BD162" s="462">
        <v>100</v>
      </c>
      <c r="BF162" s="459"/>
      <c r="BG162" s="459" t="s">
        <v>20</v>
      </c>
      <c r="BH162" s="460">
        <v>254</v>
      </c>
      <c r="BI162" s="461">
        <v>5</v>
      </c>
      <c r="BJ162" s="461">
        <v>5</v>
      </c>
      <c r="BK162" s="462">
        <v>100</v>
      </c>
      <c r="BL162" s="451"/>
      <c r="BM162" s="459"/>
      <c r="BN162" s="459" t="s">
        <v>20</v>
      </c>
      <c r="BO162" s="460">
        <v>13147237</v>
      </c>
      <c r="BP162" s="461">
        <v>5.4</v>
      </c>
      <c r="BQ162" s="461">
        <v>5.4</v>
      </c>
      <c r="BR162" s="462">
        <v>100</v>
      </c>
    </row>
    <row r="163" spans="2:71" x14ac:dyDescent="0.35">
      <c r="B163" s="13"/>
      <c r="C163" s="13" t="s">
        <v>14</v>
      </c>
      <c r="D163" s="14">
        <v>1987</v>
      </c>
      <c r="E163" s="15">
        <v>100</v>
      </c>
      <c r="F163" s="15">
        <v>100</v>
      </c>
      <c r="G163" s="16"/>
      <c r="H163" s="1"/>
      <c r="I163" s="13"/>
      <c r="J163" s="13" t="s">
        <v>14</v>
      </c>
      <c r="K163" s="14">
        <v>204171457</v>
      </c>
      <c r="L163" s="15">
        <v>100</v>
      </c>
      <c r="M163" s="15">
        <v>100</v>
      </c>
      <c r="N163" s="16"/>
      <c r="P163" s="767"/>
      <c r="Q163" s="463" t="s">
        <v>14</v>
      </c>
      <c r="R163" s="464">
        <v>3943</v>
      </c>
      <c r="S163" s="465">
        <v>100</v>
      </c>
      <c r="T163" s="465">
        <v>100</v>
      </c>
      <c r="U163" s="466"/>
      <c r="V163" s="467"/>
      <c r="W163" s="13"/>
      <c r="X163" s="13" t="s">
        <v>14</v>
      </c>
      <c r="Y163" s="14">
        <v>200153675</v>
      </c>
      <c r="Z163" s="15">
        <v>100</v>
      </c>
      <c r="AA163" s="15">
        <v>100</v>
      </c>
      <c r="AB163" s="16"/>
      <c r="AD163" s="767"/>
      <c r="AE163" s="463" t="s">
        <v>14</v>
      </c>
      <c r="AF163" s="464">
        <v>4509</v>
      </c>
      <c r="AG163" s="465">
        <v>100</v>
      </c>
      <c r="AH163" s="465">
        <v>100</v>
      </c>
      <c r="AI163" s="466"/>
      <c r="AJ163" s="451"/>
      <c r="AK163" s="767"/>
      <c r="AL163" s="463" t="s">
        <v>14</v>
      </c>
      <c r="AM163" s="464">
        <v>209282973.04662064</v>
      </c>
      <c r="AN163" s="465">
        <v>99.999999999999986</v>
      </c>
      <c r="AO163" s="465">
        <v>100</v>
      </c>
      <c r="AP163" s="466"/>
      <c r="AR163" s="767"/>
      <c r="AS163" s="463" t="s">
        <v>14</v>
      </c>
      <c r="AT163" s="464">
        <v>4889</v>
      </c>
      <c r="AU163" s="465">
        <v>100</v>
      </c>
      <c r="AV163" s="465">
        <v>100</v>
      </c>
      <c r="AW163" s="466"/>
      <c r="AX163" s="451"/>
      <c r="AY163" s="767"/>
      <c r="AZ163" s="463" t="s">
        <v>14</v>
      </c>
      <c r="BA163" s="464">
        <v>241459419.7226167</v>
      </c>
      <c r="BB163" s="465">
        <v>99.999999999999829</v>
      </c>
      <c r="BC163" s="465">
        <v>100</v>
      </c>
      <c r="BD163" s="466"/>
      <c r="BF163" s="463"/>
      <c r="BG163" s="463" t="s">
        <v>14</v>
      </c>
      <c r="BH163" s="464">
        <v>5037</v>
      </c>
      <c r="BI163" s="465">
        <v>100</v>
      </c>
      <c r="BJ163" s="465">
        <v>100</v>
      </c>
      <c r="BK163" s="466"/>
      <c r="BL163" s="451"/>
      <c r="BM163" s="463"/>
      <c r="BN163" s="463" t="s">
        <v>14</v>
      </c>
      <c r="BO163" s="464">
        <v>245734034</v>
      </c>
      <c r="BP163" s="465">
        <v>100</v>
      </c>
      <c r="BQ163" s="465">
        <v>100</v>
      </c>
      <c r="BR163" s="466"/>
    </row>
    <row r="167" spans="2:71" x14ac:dyDescent="0.35">
      <c r="B167" s="748" t="s">
        <v>25</v>
      </c>
      <c r="C167" s="748"/>
      <c r="D167" s="748"/>
      <c r="E167" s="748"/>
      <c r="F167" s="748"/>
      <c r="G167" s="748"/>
      <c r="H167" s="748"/>
      <c r="I167" s="748"/>
      <c r="J167" s="748"/>
      <c r="K167" s="748"/>
      <c r="L167" s="748"/>
      <c r="M167" s="748"/>
      <c r="N167" s="748"/>
      <c r="P167" s="748" t="s">
        <v>25</v>
      </c>
      <c r="Q167" s="748"/>
      <c r="R167" s="748"/>
      <c r="S167" s="748"/>
      <c r="T167" s="748"/>
      <c r="U167" s="748"/>
      <c r="V167" s="748"/>
      <c r="W167" s="748"/>
      <c r="X167" s="748"/>
      <c r="Y167" s="748"/>
      <c r="Z167" s="748"/>
      <c r="AA167" s="748"/>
      <c r="AB167" s="748"/>
      <c r="AD167" s="748" t="s">
        <v>25</v>
      </c>
      <c r="AE167" s="748"/>
      <c r="AF167" s="748"/>
      <c r="AG167" s="748"/>
      <c r="AH167" s="748"/>
      <c r="AI167" s="748"/>
      <c r="AJ167" s="748"/>
      <c r="AK167" s="748"/>
      <c r="AL167" s="748"/>
      <c r="AM167" s="748"/>
      <c r="AN167" s="748"/>
      <c r="AO167" s="748"/>
      <c r="AP167" s="748"/>
      <c r="AR167" s="748" t="s">
        <v>25</v>
      </c>
      <c r="AS167" s="748"/>
      <c r="AT167" s="748"/>
      <c r="AU167" s="748"/>
      <c r="AV167" s="748"/>
      <c r="AW167" s="748"/>
      <c r="AX167" s="748"/>
      <c r="AY167" s="748"/>
      <c r="AZ167" s="748"/>
      <c r="BA167" s="748"/>
      <c r="BB167" s="748"/>
      <c r="BC167" s="748"/>
      <c r="BD167" s="748"/>
      <c r="BF167" s="748" t="s">
        <v>25</v>
      </c>
      <c r="BG167" s="748"/>
      <c r="BH167" s="748"/>
      <c r="BI167" s="748"/>
      <c r="BJ167" s="748"/>
      <c r="BK167" s="748"/>
      <c r="BL167" s="748"/>
      <c r="BM167" s="748"/>
      <c r="BN167" s="748"/>
      <c r="BO167" s="748"/>
      <c r="BP167" s="748"/>
      <c r="BQ167" s="748"/>
      <c r="BR167" s="748"/>
    </row>
    <row r="169" spans="2:71" x14ac:dyDescent="0.35">
      <c r="B169" s="748" t="s">
        <v>16</v>
      </c>
      <c r="C169" s="748"/>
      <c r="D169" s="748"/>
      <c r="E169" s="748"/>
      <c r="F169" s="748"/>
      <c r="G169" s="748"/>
      <c r="H169" s="17"/>
      <c r="I169" s="748" t="s">
        <v>17</v>
      </c>
      <c r="J169" s="748"/>
      <c r="K169" s="748"/>
      <c r="L169" s="748"/>
      <c r="M169" s="748"/>
      <c r="N169" s="748"/>
      <c r="P169" s="748" t="s">
        <v>16</v>
      </c>
      <c r="Q169" s="748"/>
      <c r="R169" s="748"/>
      <c r="S169" s="748"/>
      <c r="T169" s="748"/>
      <c r="U169" s="748"/>
      <c r="V169" s="17"/>
      <c r="W169" s="748" t="s">
        <v>17</v>
      </c>
      <c r="X169" s="748"/>
      <c r="Y169" s="748"/>
      <c r="Z169" s="748"/>
      <c r="AA169" s="748"/>
      <c r="AB169" s="748"/>
      <c r="AD169" s="748" t="s">
        <v>16</v>
      </c>
      <c r="AE169" s="748"/>
      <c r="AF169" s="748"/>
      <c r="AG169" s="748"/>
      <c r="AH169" s="748"/>
      <c r="AI169" s="748"/>
      <c r="AJ169" s="17"/>
      <c r="AK169" s="748" t="s">
        <v>17</v>
      </c>
      <c r="AL169" s="748"/>
      <c r="AM169" s="748"/>
      <c r="AN169" s="748"/>
      <c r="AO169" s="748"/>
      <c r="AP169" s="748"/>
      <c r="AR169" s="748" t="s">
        <v>16</v>
      </c>
      <c r="AS169" s="748"/>
      <c r="AT169" s="748"/>
      <c r="AU169" s="748"/>
      <c r="AV169" s="748"/>
      <c r="AW169" s="748"/>
      <c r="AX169" s="17"/>
      <c r="AY169" s="748" t="s">
        <v>17</v>
      </c>
      <c r="AZ169" s="748"/>
      <c r="BA169" s="748"/>
      <c r="BB169" s="748"/>
      <c r="BC169" s="748"/>
      <c r="BD169" s="748"/>
      <c r="BF169" s="748" t="s">
        <v>16</v>
      </c>
      <c r="BG169" s="748"/>
      <c r="BH169" s="748"/>
      <c r="BI169" s="748"/>
      <c r="BJ169" s="748"/>
      <c r="BK169" s="748"/>
      <c r="BL169" s="17"/>
      <c r="BM169" s="748" t="s">
        <v>17</v>
      </c>
      <c r="BN169" s="748"/>
      <c r="BO169" s="748"/>
      <c r="BP169" s="748"/>
      <c r="BQ169" s="748"/>
      <c r="BR169" s="748"/>
    </row>
    <row r="171" spans="2:71" ht="14.5" customHeight="1" x14ac:dyDescent="0.35">
      <c r="B171" s="771" t="s">
        <v>1</v>
      </c>
      <c r="C171" s="771"/>
      <c r="D171" s="771"/>
      <c r="E171" s="771"/>
      <c r="F171" s="771"/>
      <c r="G171" s="771"/>
      <c r="H171" s="35"/>
      <c r="I171" s="771" t="s">
        <v>1</v>
      </c>
      <c r="J171" s="771"/>
      <c r="K171" s="771"/>
      <c r="L171" s="771"/>
      <c r="M171" s="771"/>
      <c r="N171" s="771"/>
      <c r="P171" s="768" t="s">
        <v>1</v>
      </c>
      <c r="Q171" s="768"/>
      <c r="R171" s="768"/>
      <c r="S171" s="768"/>
      <c r="T171" s="768"/>
      <c r="U171" s="768"/>
      <c r="V171" s="451"/>
      <c r="W171" s="768" t="s">
        <v>1</v>
      </c>
      <c r="X171" s="768"/>
      <c r="Y171" s="768"/>
      <c r="Z171" s="768"/>
      <c r="AA171" s="768"/>
      <c r="AB171" s="768"/>
      <c r="AD171" s="768" t="s">
        <v>1</v>
      </c>
      <c r="AE171" s="768"/>
      <c r="AF171" s="768"/>
      <c r="AG171" s="768"/>
      <c r="AH171" s="768"/>
      <c r="AI171" s="768"/>
      <c r="AJ171" s="451"/>
      <c r="AK171" s="768" t="s">
        <v>1</v>
      </c>
      <c r="AL171" s="768"/>
      <c r="AM171" s="768"/>
      <c r="AN171" s="768"/>
      <c r="AO171" s="768"/>
      <c r="AP171" s="768"/>
      <c r="AR171" s="768" t="s">
        <v>1</v>
      </c>
      <c r="AS171" s="768"/>
      <c r="AT171" s="768"/>
      <c r="AU171" s="768"/>
      <c r="AV171" s="768"/>
      <c r="AW171" s="768"/>
      <c r="AX171" s="451"/>
      <c r="AY171" s="768" t="s">
        <v>1</v>
      </c>
      <c r="AZ171" s="768"/>
      <c r="BA171" s="768"/>
      <c r="BB171" s="768"/>
      <c r="BC171" s="768"/>
      <c r="BD171" s="768"/>
      <c r="BF171" s="770" t="s">
        <v>1</v>
      </c>
      <c r="BG171" s="770"/>
      <c r="BH171" s="770"/>
      <c r="BI171" s="770"/>
      <c r="BJ171" s="770"/>
      <c r="BK171" s="770"/>
      <c r="BL171" s="598"/>
      <c r="BM171" s="770" t="s">
        <v>1</v>
      </c>
      <c r="BN171" s="770"/>
      <c r="BO171" s="770"/>
      <c r="BP171" s="770"/>
      <c r="BQ171" s="770"/>
      <c r="BR171" s="770"/>
      <c r="BS171" s="253"/>
    </row>
    <row r="172" spans="2:71" ht="24" x14ac:dyDescent="0.35">
      <c r="B172" s="772" t="s">
        <v>0</v>
      </c>
      <c r="C172" s="772"/>
      <c r="D172" s="37" t="s">
        <v>2</v>
      </c>
      <c r="E172" s="38" t="s">
        <v>3</v>
      </c>
      <c r="F172" s="38" t="s">
        <v>4</v>
      </c>
      <c r="G172" s="39" t="s">
        <v>5</v>
      </c>
      <c r="H172" s="35"/>
      <c r="I172" s="772" t="s">
        <v>0</v>
      </c>
      <c r="J172" s="772"/>
      <c r="K172" s="37" t="s">
        <v>2</v>
      </c>
      <c r="L172" s="38" t="s">
        <v>3</v>
      </c>
      <c r="M172" s="38" t="s">
        <v>4</v>
      </c>
      <c r="N172" s="39" t="s">
        <v>5</v>
      </c>
      <c r="P172" s="769" t="s">
        <v>0</v>
      </c>
      <c r="Q172" s="769"/>
      <c r="R172" s="452" t="s">
        <v>2</v>
      </c>
      <c r="S172" s="453" t="s">
        <v>3</v>
      </c>
      <c r="T172" s="453" t="s">
        <v>4</v>
      </c>
      <c r="U172" s="454" t="s">
        <v>5</v>
      </c>
      <c r="V172" s="451"/>
      <c r="W172" s="769" t="s">
        <v>0</v>
      </c>
      <c r="X172" s="769"/>
      <c r="Y172" s="452" t="s">
        <v>2</v>
      </c>
      <c r="Z172" s="453" t="s">
        <v>3</v>
      </c>
      <c r="AA172" s="453" t="s">
        <v>4</v>
      </c>
      <c r="AB172" s="454" t="s">
        <v>5</v>
      </c>
      <c r="AD172" s="769" t="s">
        <v>0</v>
      </c>
      <c r="AE172" s="769"/>
      <c r="AF172" s="452" t="s">
        <v>2</v>
      </c>
      <c r="AG172" s="453" t="s">
        <v>3</v>
      </c>
      <c r="AH172" s="453" t="s">
        <v>4</v>
      </c>
      <c r="AI172" s="454" t="s">
        <v>5</v>
      </c>
      <c r="AJ172" s="451"/>
      <c r="AK172" s="769" t="s">
        <v>0</v>
      </c>
      <c r="AL172" s="769"/>
      <c r="AM172" s="452" t="s">
        <v>2</v>
      </c>
      <c r="AN172" s="453" t="s">
        <v>3</v>
      </c>
      <c r="AO172" s="453" t="s">
        <v>4</v>
      </c>
      <c r="AP172" s="454" t="s">
        <v>5</v>
      </c>
      <c r="AR172" s="769" t="s">
        <v>0</v>
      </c>
      <c r="AS172" s="769"/>
      <c r="AT172" s="452" t="s">
        <v>2</v>
      </c>
      <c r="AU172" s="453" t="s">
        <v>3</v>
      </c>
      <c r="AV172" s="453" t="s">
        <v>4</v>
      </c>
      <c r="AW172" s="454" t="s">
        <v>5</v>
      </c>
      <c r="AX172" s="451"/>
      <c r="AY172" s="769" t="s">
        <v>0</v>
      </c>
      <c r="AZ172" s="769"/>
      <c r="BA172" s="452" t="s">
        <v>2</v>
      </c>
      <c r="BB172" s="453" t="s">
        <v>3</v>
      </c>
      <c r="BC172" s="453" t="s">
        <v>4</v>
      </c>
      <c r="BD172" s="454" t="s">
        <v>5</v>
      </c>
      <c r="BF172" s="776" t="s">
        <v>0</v>
      </c>
      <c r="BG172" s="776"/>
      <c r="BH172" s="254" t="s">
        <v>2</v>
      </c>
      <c r="BI172" s="255" t="s">
        <v>3</v>
      </c>
      <c r="BJ172" s="255" t="s">
        <v>4</v>
      </c>
      <c r="BK172" s="256" t="s">
        <v>5</v>
      </c>
      <c r="BL172" s="599"/>
      <c r="BM172" s="776" t="s">
        <v>0</v>
      </c>
      <c r="BN172" s="776"/>
      <c r="BO172" s="254" t="s">
        <v>2</v>
      </c>
      <c r="BP172" s="255" t="s">
        <v>3</v>
      </c>
      <c r="BQ172" s="255" t="s">
        <v>4</v>
      </c>
      <c r="BR172" s="256" t="s">
        <v>5</v>
      </c>
      <c r="BS172" s="253"/>
    </row>
    <row r="173" spans="2:71" ht="23" x14ac:dyDescent="0.35">
      <c r="B173" s="773" t="s">
        <v>6</v>
      </c>
      <c r="C173" s="40" t="s">
        <v>7</v>
      </c>
      <c r="D173" s="41">
        <v>39</v>
      </c>
      <c r="E173" s="42">
        <v>21.666666666666668</v>
      </c>
      <c r="F173" s="42">
        <v>21.666666666666668</v>
      </c>
      <c r="G173" s="43">
        <v>21.666666666666668</v>
      </c>
      <c r="H173" s="35"/>
      <c r="I173" s="773" t="s">
        <v>6</v>
      </c>
      <c r="J173" s="40" t="s">
        <v>7</v>
      </c>
      <c r="K173" s="41">
        <v>3477866.2654614965</v>
      </c>
      <c r="L173" s="42">
        <v>17.420865664782408</v>
      </c>
      <c r="M173" s="42">
        <v>17.420865664782415</v>
      </c>
      <c r="N173" s="43">
        <v>17.420865664782415</v>
      </c>
      <c r="P173" s="765" t="s">
        <v>6</v>
      </c>
      <c r="Q173" s="455" t="s">
        <v>7</v>
      </c>
      <c r="R173" s="456">
        <v>94</v>
      </c>
      <c r="S173" s="457">
        <v>22.815533980582526</v>
      </c>
      <c r="T173" s="457">
        <v>22.815533980582526</v>
      </c>
      <c r="U173" s="458">
        <v>22.815533980582526</v>
      </c>
      <c r="V173" s="451"/>
      <c r="W173" s="765" t="s">
        <v>6</v>
      </c>
      <c r="X173" s="455" t="s">
        <v>7</v>
      </c>
      <c r="Y173" s="456">
        <v>3299630.3681323249</v>
      </c>
      <c r="Z173" s="457">
        <v>17.909327352470111</v>
      </c>
      <c r="AA173" s="457">
        <v>17.909327352470125</v>
      </c>
      <c r="AB173" s="458">
        <v>17.909327352470125</v>
      </c>
      <c r="AD173" s="765" t="s">
        <v>6</v>
      </c>
      <c r="AE173" s="455" t="s">
        <v>7</v>
      </c>
      <c r="AF173" s="456">
        <v>90</v>
      </c>
      <c r="AG173" s="457">
        <v>17.647058823529413</v>
      </c>
      <c r="AH173" s="457">
        <v>17.647058823529413</v>
      </c>
      <c r="AI173" s="458">
        <v>17.647058823529413</v>
      </c>
      <c r="AJ173" s="451"/>
      <c r="AK173" s="765" t="s">
        <v>6</v>
      </c>
      <c r="AL173" s="455" t="s">
        <v>7</v>
      </c>
      <c r="AM173" s="456">
        <v>4259610.2599372482</v>
      </c>
      <c r="AN173" s="457">
        <v>17.910835415418322</v>
      </c>
      <c r="AO173" s="457">
        <v>17.910835415418344</v>
      </c>
      <c r="AP173" s="458">
        <v>17.910835415418344</v>
      </c>
      <c r="AR173" s="765" t="s">
        <v>6</v>
      </c>
      <c r="AS173" s="455" t="s">
        <v>7</v>
      </c>
      <c r="AT173" s="456">
        <v>101</v>
      </c>
      <c r="AU173" s="457">
        <v>18.067978533094813</v>
      </c>
      <c r="AV173" s="457">
        <v>18.067978533094813</v>
      </c>
      <c r="AW173" s="458">
        <v>18.067978533094813</v>
      </c>
      <c r="AX173" s="451"/>
      <c r="AY173" s="765" t="s">
        <v>6</v>
      </c>
      <c r="AZ173" s="455" t="s">
        <v>7</v>
      </c>
      <c r="BA173" s="456">
        <v>3968932.5153530794</v>
      </c>
      <c r="BB173" s="457">
        <v>14.91434448907164</v>
      </c>
      <c r="BC173" s="457">
        <v>14.91434448907167</v>
      </c>
      <c r="BD173" s="458">
        <v>14.91434448907167</v>
      </c>
      <c r="BF173" s="777" t="s">
        <v>6</v>
      </c>
      <c r="BG173" s="257" t="s">
        <v>7</v>
      </c>
      <c r="BH173" s="600">
        <v>105</v>
      </c>
      <c r="BI173" s="601">
        <v>18.166089965397923</v>
      </c>
      <c r="BJ173" s="601">
        <v>18.166089965397923</v>
      </c>
      <c r="BK173" s="602">
        <v>18.166089965397923</v>
      </c>
      <c r="BL173" s="599"/>
      <c r="BM173" s="777" t="s">
        <v>6</v>
      </c>
      <c r="BN173" s="257" t="s">
        <v>7</v>
      </c>
      <c r="BO173" s="600">
        <v>4474496.0919698719</v>
      </c>
      <c r="BP173" s="601">
        <v>16.464481253501422</v>
      </c>
      <c r="BQ173" s="601">
        <v>16.464481253501432</v>
      </c>
      <c r="BR173" s="602">
        <v>16.464481253501432</v>
      </c>
      <c r="BS173" s="253"/>
    </row>
    <row r="174" spans="2:71" ht="23" x14ac:dyDescent="0.35">
      <c r="B174" s="774"/>
      <c r="C174" s="44" t="s">
        <v>8</v>
      </c>
      <c r="D174" s="45">
        <v>18</v>
      </c>
      <c r="E174" s="46">
        <v>10</v>
      </c>
      <c r="F174" s="46">
        <v>10</v>
      </c>
      <c r="G174" s="47">
        <v>31.666666666666664</v>
      </c>
      <c r="H174" s="35"/>
      <c r="I174" s="774"/>
      <c r="J174" s="44" t="s">
        <v>8</v>
      </c>
      <c r="K174" s="45">
        <v>2213593.5610631518</v>
      </c>
      <c r="L174" s="46">
        <v>11.088038791678894</v>
      </c>
      <c r="M174" s="46">
        <v>11.088038791678899</v>
      </c>
      <c r="N174" s="47">
        <v>28.508904456461316</v>
      </c>
      <c r="P174" s="766"/>
      <c r="Q174" s="459" t="s">
        <v>8</v>
      </c>
      <c r="R174" s="460">
        <v>15</v>
      </c>
      <c r="S174" s="461">
        <v>3.6407766990291259</v>
      </c>
      <c r="T174" s="461">
        <v>3.6407766990291259</v>
      </c>
      <c r="U174" s="462">
        <v>26.456310679611651</v>
      </c>
      <c r="V174" s="451"/>
      <c r="W174" s="766"/>
      <c r="X174" s="459" t="s">
        <v>8</v>
      </c>
      <c r="Y174" s="460">
        <v>803998.28489931696</v>
      </c>
      <c r="Z174" s="461">
        <v>4.3638428759026837</v>
      </c>
      <c r="AA174" s="461">
        <v>4.3638428759026873</v>
      </c>
      <c r="AB174" s="462">
        <v>22.273170228372809</v>
      </c>
      <c r="AD174" s="766"/>
      <c r="AE174" s="459" t="s">
        <v>8</v>
      </c>
      <c r="AF174" s="460">
        <v>34</v>
      </c>
      <c r="AG174" s="461">
        <v>6.666666666666667</v>
      </c>
      <c r="AH174" s="461">
        <v>6.666666666666667</v>
      </c>
      <c r="AI174" s="462">
        <v>24.313725490196077</v>
      </c>
      <c r="AJ174" s="451"/>
      <c r="AK174" s="766"/>
      <c r="AL174" s="459" t="s">
        <v>8</v>
      </c>
      <c r="AM174" s="460">
        <v>1889337.4137184448</v>
      </c>
      <c r="AN174" s="461">
        <v>7.9442975756663943</v>
      </c>
      <c r="AO174" s="461">
        <v>7.944297575666404</v>
      </c>
      <c r="AP174" s="462">
        <v>25.855132991084744</v>
      </c>
      <c r="AR174" s="766"/>
      <c r="AS174" s="459" t="s">
        <v>8</v>
      </c>
      <c r="AT174" s="460">
        <v>15</v>
      </c>
      <c r="AU174" s="461">
        <v>2.6833631484794274</v>
      </c>
      <c r="AV174" s="461">
        <v>2.6833631484794274</v>
      </c>
      <c r="AW174" s="462">
        <v>20.751341681574239</v>
      </c>
      <c r="AX174" s="451"/>
      <c r="AY174" s="766"/>
      <c r="AZ174" s="459" t="s">
        <v>8</v>
      </c>
      <c r="BA174" s="460">
        <v>622685.95041892631</v>
      </c>
      <c r="BB174" s="461">
        <v>2.3399119882053916</v>
      </c>
      <c r="BC174" s="461">
        <v>2.3399119882053965</v>
      </c>
      <c r="BD174" s="462">
        <v>17.254256477277067</v>
      </c>
      <c r="BF174" s="778"/>
      <c r="BG174" s="261" t="s">
        <v>8</v>
      </c>
      <c r="BH174" s="603">
        <v>33</v>
      </c>
      <c r="BI174" s="604">
        <v>5.7093425605536332</v>
      </c>
      <c r="BJ174" s="604">
        <v>5.7093425605536332</v>
      </c>
      <c r="BK174" s="605">
        <v>23.875432525951556</v>
      </c>
      <c r="BL174" s="599"/>
      <c r="BM174" s="778"/>
      <c r="BN174" s="261" t="s">
        <v>8</v>
      </c>
      <c r="BO174" s="603">
        <v>1483682.1510113371</v>
      </c>
      <c r="BP174" s="604">
        <v>5.4593984349032043</v>
      </c>
      <c r="BQ174" s="604">
        <v>5.4593984349032079</v>
      </c>
      <c r="BR174" s="605">
        <v>21.923879688404639</v>
      </c>
      <c r="BS174" s="253"/>
    </row>
    <row r="175" spans="2:71" x14ac:dyDescent="0.35">
      <c r="B175" s="774"/>
      <c r="C175" s="44" t="s">
        <v>9</v>
      </c>
      <c r="D175" s="45">
        <v>1</v>
      </c>
      <c r="E175" s="46">
        <v>0.55555555555555558</v>
      </c>
      <c r="F175" s="46">
        <v>0.55555555555555558</v>
      </c>
      <c r="G175" s="47">
        <v>32.222222222222221</v>
      </c>
      <c r="H175" s="35"/>
      <c r="I175" s="774"/>
      <c r="J175" s="44" t="s">
        <v>9</v>
      </c>
      <c r="K175" s="45">
        <v>174560.88065239089</v>
      </c>
      <c r="L175" s="46">
        <v>0.87438717306971814</v>
      </c>
      <c r="M175" s="46">
        <v>0.87438717306971858</v>
      </c>
      <c r="N175" s="47">
        <v>29.383291629531033</v>
      </c>
      <c r="P175" s="766"/>
      <c r="Q175" s="459" t="s">
        <v>10</v>
      </c>
      <c r="R175" s="460">
        <v>6</v>
      </c>
      <c r="S175" s="461">
        <v>1.4563106796116505</v>
      </c>
      <c r="T175" s="461">
        <v>1.4563106796116505</v>
      </c>
      <c r="U175" s="462">
        <v>27.912621359223301</v>
      </c>
      <c r="V175" s="451"/>
      <c r="W175" s="766"/>
      <c r="X175" s="459" t="s">
        <v>10</v>
      </c>
      <c r="Y175" s="460">
        <v>359293.34867301822</v>
      </c>
      <c r="Z175" s="461">
        <v>1.9501281898409946</v>
      </c>
      <c r="AA175" s="461">
        <v>1.9501281898409963</v>
      </c>
      <c r="AB175" s="462">
        <v>24.223298418213808</v>
      </c>
      <c r="AD175" s="766"/>
      <c r="AE175" s="459" t="s">
        <v>9</v>
      </c>
      <c r="AF175" s="460">
        <v>3</v>
      </c>
      <c r="AG175" s="461">
        <v>0.58823529411764708</v>
      </c>
      <c r="AH175" s="461">
        <v>0.58823529411764708</v>
      </c>
      <c r="AI175" s="462">
        <v>24.901960784313726</v>
      </c>
      <c r="AJ175" s="451"/>
      <c r="AK175" s="766"/>
      <c r="AL175" s="459" t="s">
        <v>9</v>
      </c>
      <c r="AM175" s="460">
        <v>151144.99149352498</v>
      </c>
      <c r="AN175" s="461">
        <v>0.63553538969671119</v>
      </c>
      <c r="AO175" s="461">
        <v>0.63553538969671208</v>
      </c>
      <c r="AP175" s="462">
        <v>26.490668380781457</v>
      </c>
      <c r="AR175" s="766"/>
      <c r="AS175" s="459" t="s">
        <v>10</v>
      </c>
      <c r="AT175" s="460">
        <v>8</v>
      </c>
      <c r="AU175" s="461">
        <v>1.4311270125223614</v>
      </c>
      <c r="AV175" s="461">
        <v>1.4311270125223614</v>
      </c>
      <c r="AW175" s="462">
        <v>22.182468694096602</v>
      </c>
      <c r="AX175" s="451"/>
      <c r="AY175" s="766"/>
      <c r="AZ175" s="459" t="s">
        <v>10</v>
      </c>
      <c r="BA175" s="460">
        <v>639472.52941136027</v>
      </c>
      <c r="BB175" s="461">
        <v>2.4029921290033767</v>
      </c>
      <c r="BC175" s="461">
        <v>2.4029921290033815</v>
      </c>
      <c r="BD175" s="462">
        <v>19.657248606280447</v>
      </c>
      <c r="BF175" s="778"/>
      <c r="BG175" s="261" t="s">
        <v>9</v>
      </c>
      <c r="BH175" s="603">
        <v>1</v>
      </c>
      <c r="BI175" s="604">
        <v>0.17301038062283738</v>
      </c>
      <c r="BJ175" s="604">
        <v>0.17301038062283738</v>
      </c>
      <c r="BK175" s="605">
        <v>24.048442906574394</v>
      </c>
      <c r="BL175" s="599"/>
      <c r="BM175" s="778"/>
      <c r="BN175" s="261" t="s">
        <v>9</v>
      </c>
      <c r="BO175" s="603">
        <v>35269.739318332438</v>
      </c>
      <c r="BP175" s="604">
        <v>0.12977952151186647</v>
      </c>
      <c r="BQ175" s="604">
        <v>0.12977952151186656</v>
      </c>
      <c r="BR175" s="605">
        <v>22.053659209916503</v>
      </c>
      <c r="BS175" s="253"/>
    </row>
    <row r="176" spans="2:71" x14ac:dyDescent="0.35">
      <c r="B176" s="774"/>
      <c r="C176" s="44" t="s">
        <v>10</v>
      </c>
      <c r="D176" s="45">
        <v>5</v>
      </c>
      <c r="E176" s="46">
        <v>2.7777777777777777</v>
      </c>
      <c r="F176" s="46">
        <v>2.7777777777777777</v>
      </c>
      <c r="G176" s="47">
        <v>35</v>
      </c>
      <c r="H176" s="35"/>
      <c r="I176" s="774"/>
      <c r="J176" s="44" t="s">
        <v>10</v>
      </c>
      <c r="K176" s="45">
        <v>459625.65371264052</v>
      </c>
      <c r="L176" s="46">
        <v>2.3022957636219537</v>
      </c>
      <c r="M176" s="46">
        <v>2.3022957636219545</v>
      </c>
      <c r="N176" s="47">
        <v>31.685587393152986</v>
      </c>
      <c r="P176" s="766"/>
      <c r="Q176" s="459" t="s">
        <v>11</v>
      </c>
      <c r="R176" s="460">
        <v>128</v>
      </c>
      <c r="S176" s="461">
        <v>31.067961165048541</v>
      </c>
      <c r="T176" s="461">
        <v>31.067961165048541</v>
      </c>
      <c r="U176" s="462">
        <v>58.980582524271838</v>
      </c>
      <c r="V176" s="451"/>
      <c r="W176" s="766"/>
      <c r="X176" s="459" t="s">
        <v>11</v>
      </c>
      <c r="Y176" s="460">
        <v>6018470.9951042784</v>
      </c>
      <c r="Z176" s="461">
        <v>32.666315673921723</v>
      </c>
      <c r="AA176" s="461">
        <v>32.666315673921744</v>
      </c>
      <c r="AB176" s="462">
        <v>56.889614092135552</v>
      </c>
      <c r="AD176" s="766"/>
      <c r="AE176" s="459" t="s">
        <v>10</v>
      </c>
      <c r="AF176" s="460">
        <v>11</v>
      </c>
      <c r="AG176" s="461">
        <v>2.1568627450980391</v>
      </c>
      <c r="AH176" s="461">
        <v>2.1568627450980391</v>
      </c>
      <c r="AI176" s="462">
        <v>27.058823529411764</v>
      </c>
      <c r="AJ176" s="451"/>
      <c r="AK176" s="766"/>
      <c r="AL176" s="459" t="s">
        <v>10</v>
      </c>
      <c r="AM176" s="460">
        <v>501953.69457712176</v>
      </c>
      <c r="AN176" s="461">
        <v>2.1106179817175175</v>
      </c>
      <c r="AO176" s="461">
        <v>2.1106179817175201</v>
      </c>
      <c r="AP176" s="462">
        <v>28.601286362498978</v>
      </c>
      <c r="AR176" s="766"/>
      <c r="AS176" s="459" t="s">
        <v>11</v>
      </c>
      <c r="AT176" s="460">
        <v>194</v>
      </c>
      <c r="AU176" s="461">
        <v>34.704830053667266</v>
      </c>
      <c r="AV176" s="461">
        <v>34.704830053667266</v>
      </c>
      <c r="AW176" s="462">
        <v>56.887298747763857</v>
      </c>
      <c r="AX176" s="451"/>
      <c r="AY176" s="766"/>
      <c r="AZ176" s="459" t="s">
        <v>11</v>
      </c>
      <c r="BA176" s="460">
        <v>9161787.0596165061</v>
      </c>
      <c r="BB176" s="461">
        <v>34.42790922094666</v>
      </c>
      <c r="BC176" s="461">
        <v>34.427909220946731</v>
      </c>
      <c r="BD176" s="462">
        <v>54.085157827227178</v>
      </c>
      <c r="BF176" s="778"/>
      <c r="BG176" s="261" t="s">
        <v>10</v>
      </c>
      <c r="BH176" s="603">
        <v>14</v>
      </c>
      <c r="BI176" s="604">
        <v>2.422145328719723</v>
      </c>
      <c r="BJ176" s="604">
        <v>2.422145328719723</v>
      </c>
      <c r="BK176" s="605">
        <v>26.47058823529412</v>
      </c>
      <c r="BL176" s="599"/>
      <c r="BM176" s="778"/>
      <c r="BN176" s="261" t="s">
        <v>10</v>
      </c>
      <c r="BO176" s="603">
        <v>967326.20152352913</v>
      </c>
      <c r="BP176" s="604">
        <v>3.5594006081684428</v>
      </c>
      <c r="BQ176" s="604">
        <v>3.5594006081684446</v>
      </c>
      <c r="BR176" s="605">
        <v>25.613059818084949</v>
      </c>
      <c r="BS176" s="253"/>
    </row>
    <row r="177" spans="2:71" x14ac:dyDescent="0.35">
      <c r="B177" s="774"/>
      <c r="C177" s="44" t="s">
        <v>11</v>
      </c>
      <c r="D177" s="45">
        <v>50</v>
      </c>
      <c r="E177" s="46">
        <v>27.777777777777779</v>
      </c>
      <c r="F177" s="46">
        <v>27.777777777777779</v>
      </c>
      <c r="G177" s="47">
        <v>62.777777777777779</v>
      </c>
      <c r="H177" s="35"/>
      <c r="I177" s="774"/>
      <c r="J177" s="44" t="s">
        <v>11</v>
      </c>
      <c r="K177" s="45">
        <v>5950238.4261705158</v>
      </c>
      <c r="L177" s="46">
        <v>29.805143839246472</v>
      </c>
      <c r="M177" s="46">
        <v>29.805143839246483</v>
      </c>
      <c r="N177" s="47">
        <v>61.490731232399462</v>
      </c>
      <c r="P177" s="766"/>
      <c r="Q177" s="459" t="s">
        <v>12</v>
      </c>
      <c r="R177" s="460">
        <v>163</v>
      </c>
      <c r="S177" s="461">
        <v>39.563106796116507</v>
      </c>
      <c r="T177" s="461">
        <v>39.563106796116507</v>
      </c>
      <c r="U177" s="462">
        <v>98.543689320388353</v>
      </c>
      <c r="V177" s="451"/>
      <c r="W177" s="766"/>
      <c r="X177" s="459" t="s">
        <v>12</v>
      </c>
      <c r="Y177" s="460">
        <v>7642212.863895623</v>
      </c>
      <c r="Z177" s="461">
        <v>41.479461820517486</v>
      </c>
      <c r="AA177" s="461">
        <v>41.479461820517514</v>
      </c>
      <c r="AB177" s="462">
        <v>98.369075912653088</v>
      </c>
      <c r="AD177" s="766"/>
      <c r="AE177" s="459" t="s">
        <v>11</v>
      </c>
      <c r="AF177" s="460">
        <v>145</v>
      </c>
      <c r="AG177" s="461">
        <v>28.431372549019606</v>
      </c>
      <c r="AH177" s="461">
        <v>28.431372549019606</v>
      </c>
      <c r="AI177" s="462">
        <v>55.490196078431374</v>
      </c>
      <c r="AJ177" s="451"/>
      <c r="AK177" s="766"/>
      <c r="AL177" s="459" t="s">
        <v>11</v>
      </c>
      <c r="AM177" s="460">
        <v>5540129.0951542333</v>
      </c>
      <c r="AN177" s="461">
        <v>23.295168888277519</v>
      </c>
      <c r="AO177" s="461">
        <v>23.295168888277551</v>
      </c>
      <c r="AP177" s="462">
        <v>51.896455250776526</v>
      </c>
      <c r="AR177" s="766"/>
      <c r="AS177" s="459" t="s">
        <v>12</v>
      </c>
      <c r="AT177" s="460">
        <v>236</v>
      </c>
      <c r="AU177" s="461">
        <v>42.218246869409661</v>
      </c>
      <c r="AV177" s="461">
        <v>42.218246869409661</v>
      </c>
      <c r="AW177" s="462">
        <v>99.105545617173533</v>
      </c>
      <c r="AX177" s="451"/>
      <c r="AY177" s="766"/>
      <c r="AZ177" s="459" t="s">
        <v>12</v>
      </c>
      <c r="BA177" s="460">
        <v>11959528.708958512</v>
      </c>
      <c r="BB177" s="461">
        <v>44.941185168143797</v>
      </c>
      <c r="BC177" s="461">
        <v>44.941185168143882</v>
      </c>
      <c r="BD177" s="462">
        <v>99.026342995371053</v>
      </c>
      <c r="BF177" s="778"/>
      <c r="BG177" s="261" t="s">
        <v>11</v>
      </c>
      <c r="BH177" s="603">
        <v>212</v>
      </c>
      <c r="BI177" s="604">
        <v>36.678200692041521</v>
      </c>
      <c r="BJ177" s="604">
        <v>36.678200692041521</v>
      </c>
      <c r="BK177" s="605">
        <v>63.148788927335644</v>
      </c>
      <c r="BL177" s="599"/>
      <c r="BM177" s="778"/>
      <c r="BN177" s="261" t="s">
        <v>11</v>
      </c>
      <c r="BO177" s="603">
        <v>10142852.550125612</v>
      </c>
      <c r="BP177" s="604">
        <v>37.321924577892034</v>
      </c>
      <c r="BQ177" s="604">
        <v>37.321924577892055</v>
      </c>
      <c r="BR177" s="605">
        <v>62.934984395976997</v>
      </c>
      <c r="BS177" s="253"/>
    </row>
    <row r="178" spans="2:71" x14ac:dyDescent="0.35">
      <c r="B178" s="774"/>
      <c r="C178" s="44" t="s">
        <v>12</v>
      </c>
      <c r="D178" s="45">
        <v>65</v>
      </c>
      <c r="E178" s="46">
        <v>36.111111111111107</v>
      </c>
      <c r="F178" s="46">
        <v>36.111111111111107</v>
      </c>
      <c r="G178" s="47">
        <v>98.888888888888886</v>
      </c>
      <c r="H178" s="35"/>
      <c r="I178" s="774"/>
      <c r="J178" s="44" t="s">
        <v>12</v>
      </c>
      <c r="K178" s="45">
        <v>7434789.3427565107</v>
      </c>
      <c r="L178" s="46">
        <v>37.241359069029734</v>
      </c>
      <c r="M178" s="46">
        <v>37.241359069029741</v>
      </c>
      <c r="N178" s="47">
        <v>98.732090301429224</v>
      </c>
      <c r="P178" s="766"/>
      <c r="Q178" s="459" t="s">
        <v>13</v>
      </c>
      <c r="R178" s="460">
        <v>6</v>
      </c>
      <c r="S178" s="461">
        <v>1.4563106796116505</v>
      </c>
      <c r="T178" s="461">
        <v>1.4563106796116505</v>
      </c>
      <c r="U178" s="462">
        <v>100</v>
      </c>
      <c r="V178" s="451"/>
      <c r="W178" s="766"/>
      <c r="X178" s="459" t="s">
        <v>13</v>
      </c>
      <c r="Y178" s="460">
        <v>300482.90149692085</v>
      </c>
      <c r="Z178" s="461">
        <v>1.6309240873469177</v>
      </c>
      <c r="AA178" s="461">
        <v>1.6309240873469193</v>
      </c>
      <c r="AB178" s="462">
        <v>100</v>
      </c>
      <c r="AD178" s="766"/>
      <c r="AE178" s="459" t="s">
        <v>12</v>
      </c>
      <c r="AF178" s="460">
        <v>209</v>
      </c>
      <c r="AG178" s="461">
        <v>40.980392156862742</v>
      </c>
      <c r="AH178" s="461">
        <v>40.980392156862742</v>
      </c>
      <c r="AI178" s="462">
        <v>96.470588235294116</v>
      </c>
      <c r="AJ178" s="451"/>
      <c r="AK178" s="766"/>
      <c r="AL178" s="459" t="s">
        <v>12</v>
      </c>
      <c r="AM178" s="460">
        <v>10013827.363352327</v>
      </c>
      <c r="AN178" s="461">
        <v>42.106202877363287</v>
      </c>
      <c r="AO178" s="461">
        <v>42.106202877363344</v>
      </c>
      <c r="AP178" s="462">
        <v>94.002658128139885</v>
      </c>
      <c r="AR178" s="766"/>
      <c r="AS178" s="459" t="s">
        <v>13</v>
      </c>
      <c r="AT178" s="460">
        <v>5</v>
      </c>
      <c r="AU178" s="461">
        <v>0.89445438282647582</v>
      </c>
      <c r="AV178" s="461">
        <v>0.89445438282647582</v>
      </c>
      <c r="AW178" s="462">
        <v>100</v>
      </c>
      <c r="AX178" s="451"/>
      <c r="AY178" s="766"/>
      <c r="AZ178" s="459" t="s">
        <v>13</v>
      </c>
      <c r="BA178" s="460">
        <v>259104.84683418044</v>
      </c>
      <c r="BB178" s="461">
        <v>0.97365700462894667</v>
      </c>
      <c r="BC178" s="461">
        <v>0.97365700462894855</v>
      </c>
      <c r="BD178" s="462">
        <v>100</v>
      </c>
      <c r="BF178" s="778"/>
      <c r="BG178" s="261" t="s">
        <v>12</v>
      </c>
      <c r="BH178" s="603">
        <v>208</v>
      </c>
      <c r="BI178" s="604">
        <v>35.986159169550177</v>
      </c>
      <c r="BJ178" s="604">
        <v>35.986159169550177</v>
      </c>
      <c r="BK178" s="605">
        <v>99.134948096885807</v>
      </c>
      <c r="BL178" s="599"/>
      <c r="BM178" s="778"/>
      <c r="BN178" s="261" t="s">
        <v>12</v>
      </c>
      <c r="BO178" s="603">
        <v>9724564.6125342809</v>
      </c>
      <c r="BP178" s="604">
        <v>35.782780556870819</v>
      </c>
      <c r="BQ178" s="604">
        <v>35.782780556870833</v>
      </c>
      <c r="BR178" s="605">
        <v>98.717764952847844</v>
      </c>
      <c r="BS178" s="253"/>
    </row>
    <row r="179" spans="2:71" x14ac:dyDescent="0.35">
      <c r="B179" s="774"/>
      <c r="C179" s="44" t="s">
        <v>13</v>
      </c>
      <c r="D179" s="45">
        <v>2</v>
      </c>
      <c r="E179" s="46">
        <v>1.1111111111111112</v>
      </c>
      <c r="F179" s="46">
        <v>1.1111111111111112</v>
      </c>
      <c r="G179" s="47">
        <v>100</v>
      </c>
      <c r="H179" s="35"/>
      <c r="I179" s="774"/>
      <c r="J179" s="44" t="s">
        <v>13</v>
      </c>
      <c r="K179" s="45">
        <v>253122.91898474033</v>
      </c>
      <c r="L179" s="46">
        <v>1.2679096985707776</v>
      </c>
      <c r="M179" s="46">
        <v>1.2679096985707781</v>
      </c>
      <c r="N179" s="47">
        <v>100</v>
      </c>
      <c r="P179" s="767"/>
      <c r="Q179" s="463" t="s">
        <v>14</v>
      </c>
      <c r="R179" s="464">
        <v>412</v>
      </c>
      <c r="S179" s="465">
        <v>100</v>
      </c>
      <c r="T179" s="465">
        <v>100</v>
      </c>
      <c r="U179" s="466"/>
      <c r="V179" s="451"/>
      <c r="W179" s="767"/>
      <c r="X179" s="463" t="s">
        <v>14</v>
      </c>
      <c r="Y179" s="464">
        <v>18424088.762201484</v>
      </c>
      <c r="Z179" s="465">
        <v>99.999999999999929</v>
      </c>
      <c r="AA179" s="465">
        <v>100</v>
      </c>
      <c r="AB179" s="466"/>
      <c r="AD179" s="766"/>
      <c r="AE179" s="459" t="s">
        <v>13</v>
      </c>
      <c r="AF179" s="460">
        <v>18</v>
      </c>
      <c r="AG179" s="461">
        <v>3.5294117647058822</v>
      </c>
      <c r="AH179" s="461">
        <v>3.5294117647058822</v>
      </c>
      <c r="AI179" s="462">
        <v>100</v>
      </c>
      <c r="AJ179" s="451"/>
      <c r="AK179" s="766"/>
      <c r="AL179" s="459" t="s">
        <v>13</v>
      </c>
      <c r="AM179" s="460">
        <v>1426306.3881283491</v>
      </c>
      <c r="AN179" s="461">
        <v>5.9973418718601197</v>
      </c>
      <c r="AO179" s="461">
        <v>5.9973418718601268</v>
      </c>
      <c r="AP179" s="462">
        <v>100</v>
      </c>
      <c r="AR179" s="767"/>
      <c r="AS179" s="463" t="s">
        <v>14</v>
      </c>
      <c r="AT179" s="464">
        <v>559</v>
      </c>
      <c r="AU179" s="465">
        <v>100</v>
      </c>
      <c r="AV179" s="465">
        <v>100</v>
      </c>
      <c r="AW179" s="466"/>
      <c r="AX179" s="451"/>
      <c r="AY179" s="767"/>
      <c r="AZ179" s="463" t="s">
        <v>14</v>
      </c>
      <c r="BA179" s="464">
        <v>26611511.610592563</v>
      </c>
      <c r="BB179" s="465">
        <v>99.999999999999801</v>
      </c>
      <c r="BC179" s="465">
        <v>100</v>
      </c>
      <c r="BD179" s="466"/>
      <c r="BF179" s="778"/>
      <c r="BG179" s="261" t="s">
        <v>13</v>
      </c>
      <c r="BH179" s="603">
        <v>5</v>
      </c>
      <c r="BI179" s="604">
        <v>0.86505190311418689</v>
      </c>
      <c r="BJ179" s="604">
        <v>0.86505190311418689</v>
      </c>
      <c r="BK179" s="605">
        <v>100</v>
      </c>
      <c r="BL179" s="599"/>
      <c r="BM179" s="778"/>
      <c r="BN179" s="261" t="s">
        <v>13</v>
      </c>
      <c r="BO179" s="603">
        <v>348468.65923874796</v>
      </c>
      <c r="BP179" s="604">
        <v>1.2822350471521593</v>
      </c>
      <c r="BQ179" s="604">
        <v>1.28223504715216</v>
      </c>
      <c r="BR179" s="605">
        <v>100</v>
      </c>
      <c r="BS179" s="253"/>
    </row>
    <row r="180" spans="2:71" x14ac:dyDescent="0.35">
      <c r="B180" s="775"/>
      <c r="C180" s="48" t="s">
        <v>14</v>
      </c>
      <c r="D180" s="49">
        <v>180</v>
      </c>
      <c r="E180" s="50">
        <v>100</v>
      </c>
      <c r="F180" s="50">
        <v>100</v>
      </c>
      <c r="G180" s="51"/>
      <c r="H180" s="35"/>
      <c r="I180" s="775"/>
      <c r="J180" s="48" t="s">
        <v>14</v>
      </c>
      <c r="K180" s="49">
        <v>19963797.048801448</v>
      </c>
      <c r="L180" s="50">
        <v>99.999999999999972</v>
      </c>
      <c r="M180" s="50">
        <v>100</v>
      </c>
      <c r="N180" s="51"/>
      <c r="AD180" s="767"/>
      <c r="AE180" s="463" t="s">
        <v>14</v>
      </c>
      <c r="AF180" s="464">
        <v>510</v>
      </c>
      <c r="AG180" s="465">
        <v>100</v>
      </c>
      <c r="AH180" s="465">
        <v>100</v>
      </c>
      <c r="AI180" s="466"/>
      <c r="AJ180" s="451"/>
      <c r="AK180" s="767"/>
      <c r="AL180" s="463" t="s">
        <v>14</v>
      </c>
      <c r="AM180" s="464">
        <v>23782309.206361249</v>
      </c>
      <c r="AN180" s="465">
        <v>99.999999999999872</v>
      </c>
      <c r="AO180" s="465">
        <v>100</v>
      </c>
      <c r="AP180" s="466"/>
      <c r="AX180" s="451"/>
      <c r="BF180" s="779"/>
      <c r="BG180" s="265" t="s">
        <v>14</v>
      </c>
      <c r="BH180" s="606">
        <v>578</v>
      </c>
      <c r="BI180" s="607">
        <v>100</v>
      </c>
      <c r="BJ180" s="607">
        <v>100</v>
      </c>
      <c r="BK180" s="608"/>
      <c r="BL180" s="599"/>
      <c r="BM180" s="779"/>
      <c r="BN180" s="265" t="s">
        <v>14</v>
      </c>
      <c r="BO180" s="606">
        <v>27176660.005721711</v>
      </c>
      <c r="BP180" s="607">
        <v>99.999999999999943</v>
      </c>
      <c r="BQ180" s="607">
        <v>100</v>
      </c>
      <c r="BR180" s="608"/>
      <c r="BS180" s="253"/>
    </row>
    <row r="182" spans="2:71" x14ac:dyDescent="0.35">
      <c r="B182" s="750" t="s">
        <v>18</v>
      </c>
      <c r="C182" s="750"/>
      <c r="D182" s="750"/>
      <c r="E182" s="750"/>
      <c r="F182" s="750"/>
      <c r="G182" s="750"/>
      <c r="H182" s="1"/>
      <c r="I182" s="750" t="s">
        <v>18</v>
      </c>
      <c r="J182" s="750"/>
      <c r="K182" s="750"/>
      <c r="L182" s="750"/>
      <c r="M182" s="750"/>
      <c r="N182" s="750"/>
      <c r="P182" s="768" t="s">
        <v>18</v>
      </c>
      <c r="Q182" s="768"/>
      <c r="R182" s="768"/>
      <c r="S182" s="768"/>
      <c r="T182" s="768"/>
      <c r="U182" s="768"/>
      <c r="V182" s="451"/>
      <c r="W182" s="768" t="s">
        <v>18</v>
      </c>
      <c r="X182" s="768"/>
      <c r="Y182" s="768"/>
      <c r="Z182" s="768"/>
      <c r="AA182" s="768"/>
      <c r="AB182" s="768"/>
      <c r="AD182" s="768" t="s">
        <v>18</v>
      </c>
      <c r="AE182" s="768"/>
      <c r="AF182" s="768"/>
      <c r="AG182" s="768"/>
      <c r="AH182" s="768"/>
      <c r="AI182" s="768"/>
      <c r="AJ182" s="451"/>
      <c r="AK182" s="768" t="s">
        <v>18</v>
      </c>
      <c r="AL182" s="768"/>
      <c r="AM182" s="768"/>
      <c r="AN182" s="768"/>
      <c r="AO182" s="768"/>
      <c r="AP182" s="768"/>
      <c r="AR182" s="768" t="s">
        <v>18</v>
      </c>
      <c r="AS182" s="768"/>
      <c r="AT182" s="768"/>
      <c r="AU182" s="768"/>
      <c r="AV182" s="768"/>
      <c r="AW182" s="768"/>
      <c r="AX182" s="451"/>
      <c r="AY182" s="768" t="s">
        <v>18</v>
      </c>
      <c r="AZ182" s="768"/>
      <c r="BA182" s="768"/>
      <c r="BB182" s="768"/>
      <c r="BC182" s="768"/>
      <c r="BD182" s="768"/>
      <c r="BF182" s="467" t="s">
        <v>18</v>
      </c>
      <c r="BG182" s="467"/>
      <c r="BH182" s="467"/>
      <c r="BI182" s="467"/>
      <c r="BJ182" s="467"/>
      <c r="BK182" s="467"/>
      <c r="BL182" s="451"/>
      <c r="BM182" s="467" t="s">
        <v>18</v>
      </c>
      <c r="BN182" s="467"/>
      <c r="BO182" s="467"/>
      <c r="BP182" s="467"/>
      <c r="BQ182" s="467"/>
      <c r="BR182" s="467"/>
    </row>
    <row r="183" spans="2:71" ht="24" x14ac:dyDescent="0.35">
      <c r="B183" s="34"/>
      <c r="C183" s="34"/>
      <c r="D183" s="2" t="s">
        <v>2</v>
      </c>
      <c r="E183" s="3" t="s">
        <v>3</v>
      </c>
      <c r="F183" s="3" t="s">
        <v>4</v>
      </c>
      <c r="G183" s="4" t="s">
        <v>5</v>
      </c>
      <c r="H183" s="1"/>
      <c r="I183" s="34"/>
      <c r="J183" s="34"/>
      <c r="K183" s="2" t="s">
        <v>2</v>
      </c>
      <c r="L183" s="3" t="s">
        <v>3</v>
      </c>
      <c r="M183" s="3" t="s">
        <v>4</v>
      </c>
      <c r="N183" s="4" t="s">
        <v>5</v>
      </c>
      <c r="P183" s="769" t="s">
        <v>0</v>
      </c>
      <c r="Q183" s="769"/>
      <c r="R183" s="452" t="s">
        <v>2</v>
      </c>
      <c r="S183" s="453" t="s">
        <v>3</v>
      </c>
      <c r="T183" s="453" t="s">
        <v>4</v>
      </c>
      <c r="U183" s="454" t="s">
        <v>5</v>
      </c>
      <c r="V183" s="451"/>
      <c r="W183" s="769" t="s">
        <v>0</v>
      </c>
      <c r="X183" s="769"/>
      <c r="Y183" s="452" t="s">
        <v>2</v>
      </c>
      <c r="Z183" s="453" t="s">
        <v>3</v>
      </c>
      <c r="AA183" s="453" t="s">
        <v>4</v>
      </c>
      <c r="AB183" s="454" t="s">
        <v>5</v>
      </c>
      <c r="AD183" s="769" t="s">
        <v>0</v>
      </c>
      <c r="AE183" s="769"/>
      <c r="AF183" s="452" t="s">
        <v>2</v>
      </c>
      <c r="AG183" s="453" t="s">
        <v>3</v>
      </c>
      <c r="AH183" s="453" t="s">
        <v>4</v>
      </c>
      <c r="AI183" s="454" t="s">
        <v>5</v>
      </c>
      <c r="AJ183" s="451"/>
      <c r="AK183" s="769" t="s">
        <v>0</v>
      </c>
      <c r="AL183" s="769"/>
      <c r="AM183" s="452" t="s">
        <v>2</v>
      </c>
      <c r="AN183" s="453" t="s">
        <v>3</v>
      </c>
      <c r="AO183" s="453" t="s">
        <v>4</v>
      </c>
      <c r="AP183" s="454" t="s">
        <v>5</v>
      </c>
      <c r="AR183" s="769" t="s">
        <v>0</v>
      </c>
      <c r="AS183" s="769"/>
      <c r="AT183" s="452" t="s">
        <v>2</v>
      </c>
      <c r="AU183" s="453" t="s">
        <v>3</v>
      </c>
      <c r="AV183" s="453" t="s">
        <v>4</v>
      </c>
      <c r="AW183" s="454" t="s">
        <v>5</v>
      </c>
      <c r="AX183" s="451"/>
      <c r="AY183" s="769" t="s">
        <v>0</v>
      </c>
      <c r="AZ183" s="769"/>
      <c r="BA183" s="452" t="s">
        <v>2</v>
      </c>
      <c r="BB183" s="453" t="s">
        <v>3</v>
      </c>
      <c r="BC183" s="453" t="s">
        <v>4</v>
      </c>
      <c r="BD183" s="454" t="s">
        <v>5</v>
      </c>
      <c r="BF183" s="574"/>
      <c r="BG183" s="574"/>
      <c r="BH183" s="452" t="s">
        <v>2</v>
      </c>
      <c r="BI183" s="453" t="s">
        <v>3</v>
      </c>
      <c r="BJ183" s="453" t="s">
        <v>4</v>
      </c>
      <c r="BK183" s="454" t="s">
        <v>5</v>
      </c>
      <c r="BL183" s="451"/>
      <c r="BM183" s="574"/>
      <c r="BN183" s="574"/>
      <c r="BO183" s="452" t="s">
        <v>2</v>
      </c>
      <c r="BP183" s="453" t="s">
        <v>3</v>
      </c>
      <c r="BQ183" s="453" t="s">
        <v>4</v>
      </c>
      <c r="BR183" s="454" t="s">
        <v>5</v>
      </c>
    </row>
    <row r="184" spans="2:71" ht="23" x14ac:dyDescent="0.35">
      <c r="B184" s="5" t="s">
        <v>6</v>
      </c>
      <c r="C184" s="5" t="s">
        <v>19</v>
      </c>
      <c r="D184" s="6">
        <v>166</v>
      </c>
      <c r="E184" s="7">
        <v>92.2</v>
      </c>
      <c r="F184" s="7">
        <v>92.2</v>
      </c>
      <c r="G184" s="8">
        <v>92.2</v>
      </c>
      <c r="H184" s="1"/>
      <c r="I184" s="5" t="s">
        <v>6</v>
      </c>
      <c r="J184" s="5" t="s">
        <v>19</v>
      </c>
      <c r="K184" s="6">
        <v>18377413</v>
      </c>
      <c r="L184" s="7">
        <v>92.1</v>
      </c>
      <c r="M184" s="7">
        <v>92.1</v>
      </c>
      <c r="N184" s="8">
        <v>92.1</v>
      </c>
      <c r="P184" s="765" t="s">
        <v>6</v>
      </c>
      <c r="Q184" s="455" t="s">
        <v>19</v>
      </c>
      <c r="R184" s="456">
        <v>396</v>
      </c>
      <c r="S184" s="457">
        <v>96.116504854368941</v>
      </c>
      <c r="T184" s="457">
        <v>96.116504854368941</v>
      </c>
      <c r="U184" s="458">
        <v>96.116504854368941</v>
      </c>
      <c r="V184" s="451"/>
      <c r="W184" s="765" t="s">
        <v>6</v>
      </c>
      <c r="X184" s="455" t="s">
        <v>19</v>
      </c>
      <c r="Y184" s="456">
        <v>17620942.129402462</v>
      </c>
      <c r="Z184" s="457">
        <v>95.640779616483627</v>
      </c>
      <c r="AA184" s="457">
        <v>95.640779616483655</v>
      </c>
      <c r="AB184" s="458">
        <v>95.640779616483655</v>
      </c>
      <c r="AD184" s="765" t="s">
        <v>6</v>
      </c>
      <c r="AE184" s="455" t="s">
        <v>19</v>
      </c>
      <c r="AF184" s="456">
        <v>484</v>
      </c>
      <c r="AG184" s="457">
        <v>94.901960784313715</v>
      </c>
      <c r="AH184" s="457">
        <v>94.901960784313715</v>
      </c>
      <c r="AI184" s="458">
        <v>94.901960784313715</v>
      </c>
      <c r="AJ184" s="451"/>
      <c r="AK184" s="765" t="s">
        <v>6</v>
      </c>
      <c r="AL184" s="455" t="s">
        <v>19</v>
      </c>
      <c r="AM184" s="456">
        <v>22889105.636585381</v>
      </c>
      <c r="AN184" s="457">
        <v>96.244252137059149</v>
      </c>
      <c r="AO184" s="457">
        <v>96.244252137059178</v>
      </c>
      <c r="AP184" s="458">
        <v>96.244252137059178</v>
      </c>
      <c r="AR184" s="765" t="s">
        <v>6</v>
      </c>
      <c r="AS184" s="455" t="s">
        <v>19</v>
      </c>
      <c r="AT184" s="456">
        <v>513</v>
      </c>
      <c r="AU184" s="457">
        <v>91.771019677996421</v>
      </c>
      <c r="AV184" s="457">
        <v>91.771019677996421</v>
      </c>
      <c r="AW184" s="458">
        <v>91.771019677996421</v>
      </c>
      <c r="AX184" s="451"/>
      <c r="AY184" s="765" t="s">
        <v>6</v>
      </c>
      <c r="AZ184" s="455" t="s">
        <v>19</v>
      </c>
      <c r="BA184" s="456">
        <v>24283152.231762823</v>
      </c>
      <c r="BB184" s="457">
        <v>91.250555726030242</v>
      </c>
      <c r="BC184" s="457">
        <v>91.250555726030285</v>
      </c>
      <c r="BD184" s="458">
        <v>91.250555726030285</v>
      </c>
      <c r="BF184" s="455" t="s">
        <v>6</v>
      </c>
      <c r="BG184" s="455" t="s">
        <v>19</v>
      </c>
      <c r="BH184" s="456">
        <v>536</v>
      </c>
      <c r="BI184" s="457">
        <v>92.7</v>
      </c>
      <c r="BJ184" s="457">
        <v>92.7</v>
      </c>
      <c r="BK184" s="458">
        <v>92.7</v>
      </c>
      <c r="BL184" s="451"/>
      <c r="BM184" s="455" t="s">
        <v>6</v>
      </c>
      <c r="BN184" s="455" t="s">
        <v>19</v>
      </c>
      <c r="BO184" s="456">
        <v>25061913</v>
      </c>
      <c r="BP184" s="457">
        <v>92.2</v>
      </c>
      <c r="BQ184" s="457">
        <v>92.2</v>
      </c>
      <c r="BR184" s="458">
        <v>92.2</v>
      </c>
    </row>
    <row r="185" spans="2:71" ht="23" x14ac:dyDescent="0.35">
      <c r="B185" s="9"/>
      <c r="C185" s="9" t="s">
        <v>20</v>
      </c>
      <c r="D185" s="10">
        <v>14</v>
      </c>
      <c r="E185" s="11">
        <v>7.8</v>
      </c>
      <c r="F185" s="11">
        <v>7.8</v>
      </c>
      <c r="G185" s="12">
        <v>100</v>
      </c>
      <c r="H185" s="1"/>
      <c r="I185" s="9"/>
      <c r="J185" s="9" t="s">
        <v>20</v>
      </c>
      <c r="K185" s="10">
        <v>1586384</v>
      </c>
      <c r="L185" s="11">
        <v>7.9</v>
      </c>
      <c r="M185" s="11">
        <v>7.9</v>
      </c>
      <c r="N185" s="12">
        <v>100</v>
      </c>
      <c r="P185" s="766"/>
      <c r="Q185" s="459" t="s">
        <v>20</v>
      </c>
      <c r="R185" s="460">
        <v>16</v>
      </c>
      <c r="S185" s="461">
        <v>3.8834951456310676</v>
      </c>
      <c r="T185" s="461">
        <v>3.8834951456310676</v>
      </c>
      <c r="U185" s="462">
        <v>100</v>
      </c>
      <c r="V185" s="451"/>
      <c r="W185" s="766"/>
      <c r="X185" s="459" t="s">
        <v>20</v>
      </c>
      <c r="Y185" s="460">
        <v>803146.63279903354</v>
      </c>
      <c r="Z185" s="461">
        <v>4.3592203835163534</v>
      </c>
      <c r="AA185" s="461">
        <v>4.3592203835163534</v>
      </c>
      <c r="AB185" s="462">
        <v>100</v>
      </c>
      <c r="AD185" s="766"/>
      <c r="AE185" s="459" t="s">
        <v>20</v>
      </c>
      <c r="AF185" s="460">
        <v>26</v>
      </c>
      <c r="AG185" s="461">
        <v>5.0980392156862742</v>
      </c>
      <c r="AH185" s="461">
        <v>5.0980392156862742</v>
      </c>
      <c r="AI185" s="462">
        <v>100</v>
      </c>
      <c r="AJ185" s="451"/>
      <c r="AK185" s="766"/>
      <c r="AL185" s="459" t="s">
        <v>20</v>
      </c>
      <c r="AM185" s="460">
        <v>893203.56977589126</v>
      </c>
      <c r="AN185" s="461">
        <v>3.7557478629408183</v>
      </c>
      <c r="AO185" s="461">
        <v>3.7557478629408196</v>
      </c>
      <c r="AP185" s="462">
        <v>100</v>
      </c>
      <c r="AR185" s="766"/>
      <c r="AS185" s="459" t="s">
        <v>20</v>
      </c>
      <c r="AT185" s="460">
        <v>46</v>
      </c>
      <c r="AU185" s="461">
        <v>8.2289803220035775</v>
      </c>
      <c r="AV185" s="461">
        <v>8.2289803220035775</v>
      </c>
      <c r="AW185" s="462">
        <v>100</v>
      </c>
      <c r="AX185" s="451"/>
      <c r="AY185" s="766"/>
      <c r="AZ185" s="459" t="s">
        <v>20</v>
      </c>
      <c r="BA185" s="460">
        <v>2328359.3788297758</v>
      </c>
      <c r="BB185" s="461">
        <v>8.7494442739696936</v>
      </c>
      <c r="BC185" s="461">
        <v>8.7494442739696989</v>
      </c>
      <c r="BD185" s="462">
        <v>100</v>
      </c>
      <c r="BF185" s="459"/>
      <c r="BG185" s="459" t="s">
        <v>20</v>
      </c>
      <c r="BH185" s="460">
        <v>42</v>
      </c>
      <c r="BI185" s="461">
        <v>7.3</v>
      </c>
      <c r="BJ185" s="461">
        <v>7.3</v>
      </c>
      <c r="BK185" s="462">
        <v>100</v>
      </c>
      <c r="BL185" s="451"/>
      <c r="BM185" s="459"/>
      <c r="BN185" s="459" t="s">
        <v>20</v>
      </c>
      <c r="BO185" s="460">
        <v>2114747</v>
      </c>
      <c r="BP185" s="461">
        <v>7.8</v>
      </c>
      <c r="BQ185" s="461">
        <v>7.8</v>
      </c>
      <c r="BR185" s="462">
        <v>100</v>
      </c>
    </row>
    <row r="186" spans="2:71" x14ac:dyDescent="0.35">
      <c r="B186" s="13"/>
      <c r="C186" s="13" t="s">
        <v>14</v>
      </c>
      <c r="D186" s="14">
        <v>180</v>
      </c>
      <c r="E186" s="15">
        <v>100</v>
      </c>
      <c r="F186" s="15">
        <v>100</v>
      </c>
      <c r="G186" s="16"/>
      <c r="H186" s="1"/>
      <c r="I186" s="13"/>
      <c r="J186" s="13" t="s">
        <v>14</v>
      </c>
      <c r="K186" s="14">
        <v>19963797</v>
      </c>
      <c r="L186" s="15">
        <v>100</v>
      </c>
      <c r="M186" s="15">
        <v>100</v>
      </c>
      <c r="N186" s="16"/>
      <c r="P186" s="767"/>
      <c r="Q186" s="463" t="s">
        <v>14</v>
      </c>
      <c r="R186" s="464">
        <v>412</v>
      </c>
      <c r="S186" s="465">
        <v>100</v>
      </c>
      <c r="T186" s="465">
        <v>100</v>
      </c>
      <c r="U186" s="466"/>
      <c r="V186" s="451"/>
      <c r="W186" s="767"/>
      <c r="X186" s="463" t="s">
        <v>14</v>
      </c>
      <c r="Y186" s="464">
        <v>18424088.762201495</v>
      </c>
      <c r="Z186" s="465">
        <v>99.999999999999972</v>
      </c>
      <c r="AA186" s="465">
        <v>100</v>
      </c>
      <c r="AB186" s="466"/>
      <c r="AD186" s="767"/>
      <c r="AE186" s="463" t="s">
        <v>14</v>
      </c>
      <c r="AF186" s="464">
        <v>510</v>
      </c>
      <c r="AG186" s="465">
        <v>100</v>
      </c>
      <c r="AH186" s="465">
        <v>100</v>
      </c>
      <c r="AI186" s="466"/>
      <c r="AJ186" s="451"/>
      <c r="AK186" s="767"/>
      <c r="AL186" s="463" t="s">
        <v>14</v>
      </c>
      <c r="AM186" s="464">
        <v>23782309.206361271</v>
      </c>
      <c r="AN186" s="465">
        <v>99.999999999999972</v>
      </c>
      <c r="AO186" s="465">
        <v>100</v>
      </c>
      <c r="AP186" s="466"/>
      <c r="AR186" s="767"/>
      <c r="AS186" s="463" t="s">
        <v>14</v>
      </c>
      <c r="AT186" s="464">
        <v>559</v>
      </c>
      <c r="AU186" s="465">
        <v>100</v>
      </c>
      <c r="AV186" s="465">
        <v>100</v>
      </c>
      <c r="AW186" s="466"/>
      <c r="AX186" s="451"/>
      <c r="AY186" s="767"/>
      <c r="AZ186" s="463" t="s">
        <v>14</v>
      </c>
      <c r="BA186" s="464">
        <v>26611511.6105926</v>
      </c>
      <c r="BB186" s="465">
        <v>99.999999999999943</v>
      </c>
      <c r="BC186" s="465">
        <v>100</v>
      </c>
      <c r="BD186" s="466"/>
      <c r="BF186" s="463"/>
      <c r="BG186" s="463" t="s">
        <v>14</v>
      </c>
      <c r="BH186" s="464">
        <v>578</v>
      </c>
      <c r="BI186" s="465">
        <v>100</v>
      </c>
      <c r="BJ186" s="465">
        <v>100</v>
      </c>
      <c r="BK186" s="466"/>
      <c r="BL186" s="451"/>
      <c r="BM186" s="463"/>
      <c r="BN186" s="463" t="s">
        <v>14</v>
      </c>
      <c r="BO186" s="464">
        <v>27176660</v>
      </c>
      <c r="BP186" s="465">
        <v>100</v>
      </c>
      <c r="BQ186" s="465">
        <v>100</v>
      </c>
      <c r="BR186" s="466"/>
    </row>
  </sheetData>
  <mergeCells count="491">
    <mergeCell ref="BF171:BK171"/>
    <mergeCell ref="BF172:BG172"/>
    <mergeCell ref="BF173:BF180"/>
    <mergeCell ref="BM171:BR171"/>
    <mergeCell ref="BM172:BN172"/>
    <mergeCell ref="BM173:BM180"/>
    <mergeCell ref="BF167:BR167"/>
    <mergeCell ref="BF169:BK169"/>
    <mergeCell ref="BM169:BR169"/>
    <mergeCell ref="BF144:BR144"/>
    <mergeCell ref="BF146:BK146"/>
    <mergeCell ref="BM146:BR146"/>
    <mergeCell ref="BF121:BR121"/>
    <mergeCell ref="BF123:BK123"/>
    <mergeCell ref="BM123:BR123"/>
    <mergeCell ref="BF98:BR98"/>
    <mergeCell ref="BF100:BK100"/>
    <mergeCell ref="BM100:BR100"/>
    <mergeCell ref="BF77:BK77"/>
    <mergeCell ref="BM77:BR77"/>
    <mergeCell ref="BF75:BR75"/>
    <mergeCell ref="BF52:BR52"/>
    <mergeCell ref="BF54:BK54"/>
    <mergeCell ref="BM54:BR54"/>
    <mergeCell ref="AY81:AY88"/>
    <mergeCell ref="AY90:BD90"/>
    <mergeCell ref="AY91:AZ91"/>
    <mergeCell ref="AY92:AY94"/>
    <mergeCell ref="BF2:BR2"/>
    <mergeCell ref="BF4:BR4"/>
    <mergeCell ref="BF6:BR6"/>
    <mergeCell ref="BF8:BK8"/>
    <mergeCell ref="BM8:BR8"/>
    <mergeCell ref="BF29:BR29"/>
    <mergeCell ref="BF31:BK31"/>
    <mergeCell ref="BM31:BR31"/>
    <mergeCell ref="AR52:BD52"/>
    <mergeCell ref="AR54:AW54"/>
    <mergeCell ref="AY54:BD54"/>
    <mergeCell ref="AR45:AS45"/>
    <mergeCell ref="AR46:AR48"/>
    <mergeCell ref="AY45:AZ45"/>
    <mergeCell ref="AY46:AY48"/>
    <mergeCell ref="AR56:AW56"/>
    <mergeCell ref="AY56:BD56"/>
    <mergeCell ref="AR31:AW31"/>
    <mergeCell ref="AY31:BD31"/>
    <mergeCell ref="AR33:AW33"/>
    <mergeCell ref="AR34:AS34"/>
    <mergeCell ref="AR35:AR42"/>
    <mergeCell ref="AR44:AW44"/>
    <mergeCell ref="AR172:AS172"/>
    <mergeCell ref="AR173:AR179"/>
    <mergeCell ref="AR182:AW182"/>
    <mergeCell ref="AR183:AS183"/>
    <mergeCell ref="AR184:AR186"/>
    <mergeCell ref="AY172:AZ172"/>
    <mergeCell ref="AY173:AY179"/>
    <mergeCell ref="AY182:BD182"/>
    <mergeCell ref="AY183:AZ183"/>
    <mergeCell ref="AY184:AY186"/>
    <mergeCell ref="AR167:BD167"/>
    <mergeCell ref="AR169:AW169"/>
    <mergeCell ref="AY169:BD169"/>
    <mergeCell ref="AR160:AS160"/>
    <mergeCell ref="AR161:AR163"/>
    <mergeCell ref="AY160:AZ160"/>
    <mergeCell ref="AY161:AY163"/>
    <mergeCell ref="AR171:AW171"/>
    <mergeCell ref="AY171:BD171"/>
    <mergeCell ref="AR146:AW146"/>
    <mergeCell ref="AY146:BD146"/>
    <mergeCell ref="AR148:AW148"/>
    <mergeCell ref="AR149:AS149"/>
    <mergeCell ref="AR150:AR157"/>
    <mergeCell ref="AR159:AW159"/>
    <mergeCell ref="AY148:BD148"/>
    <mergeCell ref="AY149:AZ149"/>
    <mergeCell ref="AY150:AY157"/>
    <mergeCell ref="AY159:BD159"/>
    <mergeCell ref="AR144:BD144"/>
    <mergeCell ref="AR127:AR134"/>
    <mergeCell ref="AR136:AW136"/>
    <mergeCell ref="AR137:AS137"/>
    <mergeCell ref="AR138:AR140"/>
    <mergeCell ref="AY127:AY134"/>
    <mergeCell ref="AY136:BD136"/>
    <mergeCell ref="AY137:AZ137"/>
    <mergeCell ref="AY138:AY140"/>
    <mergeCell ref="AR121:BD121"/>
    <mergeCell ref="AR123:AW123"/>
    <mergeCell ref="AY123:BD123"/>
    <mergeCell ref="AR115:AR117"/>
    <mergeCell ref="AY115:AY117"/>
    <mergeCell ref="AR125:AW125"/>
    <mergeCell ref="AR126:AS126"/>
    <mergeCell ref="AY125:BD125"/>
    <mergeCell ref="AY126:AZ126"/>
    <mergeCell ref="AR102:AW102"/>
    <mergeCell ref="AR103:AS103"/>
    <mergeCell ref="AR104:AR111"/>
    <mergeCell ref="AR113:AW113"/>
    <mergeCell ref="AR114:AS114"/>
    <mergeCell ref="AY102:BD102"/>
    <mergeCell ref="AY103:AZ103"/>
    <mergeCell ref="AY104:AY111"/>
    <mergeCell ref="AY113:BD113"/>
    <mergeCell ref="AY114:AZ114"/>
    <mergeCell ref="AR98:BD98"/>
    <mergeCell ref="AR100:AW100"/>
    <mergeCell ref="AY100:BD100"/>
    <mergeCell ref="AR75:BD75"/>
    <mergeCell ref="AR77:AW77"/>
    <mergeCell ref="AY77:BD77"/>
    <mergeCell ref="AR57:AS57"/>
    <mergeCell ref="AR58:AR65"/>
    <mergeCell ref="AR67:AW67"/>
    <mergeCell ref="AR68:AS68"/>
    <mergeCell ref="AR69:AR71"/>
    <mergeCell ref="AY57:AZ57"/>
    <mergeCell ref="AY58:AY65"/>
    <mergeCell ref="AY67:BD67"/>
    <mergeCell ref="AY68:AZ68"/>
    <mergeCell ref="AY69:AY71"/>
    <mergeCell ref="AR79:AW79"/>
    <mergeCell ref="AR80:AS80"/>
    <mergeCell ref="AR81:AR88"/>
    <mergeCell ref="AR90:AW90"/>
    <mergeCell ref="AR91:AS91"/>
    <mergeCell ref="AR92:AR94"/>
    <mergeCell ref="AY79:BD79"/>
    <mergeCell ref="AY80:AZ80"/>
    <mergeCell ref="AY33:BD33"/>
    <mergeCell ref="AY34:AZ34"/>
    <mergeCell ref="AY35:AY42"/>
    <mergeCell ref="AY44:BD44"/>
    <mergeCell ref="AR29:BD29"/>
    <mergeCell ref="AR12:AR19"/>
    <mergeCell ref="AR21:AW21"/>
    <mergeCell ref="AR22:AS22"/>
    <mergeCell ref="AR23:AR25"/>
    <mergeCell ref="AY12:AY19"/>
    <mergeCell ref="AY21:BD21"/>
    <mergeCell ref="AY22:AZ22"/>
    <mergeCell ref="AY23:AY25"/>
    <mergeCell ref="AR2:BD2"/>
    <mergeCell ref="AR4:BD4"/>
    <mergeCell ref="AR6:BD6"/>
    <mergeCell ref="AR8:AW8"/>
    <mergeCell ref="AY8:BD8"/>
    <mergeCell ref="AR10:AW10"/>
    <mergeCell ref="AR11:AS11"/>
    <mergeCell ref="AY10:BD10"/>
    <mergeCell ref="AY11:AZ11"/>
    <mergeCell ref="B46:B48"/>
    <mergeCell ref="B52:N52"/>
    <mergeCell ref="B54:G54"/>
    <mergeCell ref="I54:N54"/>
    <mergeCell ref="B100:G100"/>
    <mergeCell ref="I100:N100"/>
    <mergeCell ref="B75:N75"/>
    <mergeCell ref="B77:G77"/>
    <mergeCell ref="I77:N77"/>
    <mergeCell ref="I80:J80"/>
    <mergeCell ref="I81:I88"/>
    <mergeCell ref="I90:N90"/>
    <mergeCell ref="B58:B65"/>
    <mergeCell ref="B67:G67"/>
    <mergeCell ref="B68:C68"/>
    <mergeCell ref="B69:B71"/>
    <mergeCell ref="I56:N56"/>
    <mergeCell ref="I57:J57"/>
    <mergeCell ref="I58:I65"/>
    <mergeCell ref="I67:N67"/>
    <mergeCell ref="I68:J68"/>
    <mergeCell ref="I69:I71"/>
    <mergeCell ref="B79:G79"/>
    <mergeCell ref="B80:C80"/>
    <mergeCell ref="B81:B88"/>
    <mergeCell ref="B90:G90"/>
    <mergeCell ref="B91:C91"/>
    <mergeCell ref="I79:N79"/>
    <mergeCell ref="B182:G182"/>
    <mergeCell ref="I182:N182"/>
    <mergeCell ref="B172:C172"/>
    <mergeCell ref="B173:B180"/>
    <mergeCell ref="I172:J172"/>
    <mergeCell ref="I173:I180"/>
    <mergeCell ref="B159:G159"/>
    <mergeCell ref="I159:N159"/>
    <mergeCell ref="B144:N144"/>
    <mergeCell ref="B146:G146"/>
    <mergeCell ref="I146:N146"/>
    <mergeCell ref="B171:G171"/>
    <mergeCell ref="I171:N171"/>
    <mergeCell ref="B167:N167"/>
    <mergeCell ref="B169:G169"/>
    <mergeCell ref="I169:N169"/>
    <mergeCell ref="B148:G148"/>
    <mergeCell ref="B149:C149"/>
    <mergeCell ref="B150:B157"/>
    <mergeCell ref="I148:N148"/>
    <mergeCell ref="I149:J149"/>
    <mergeCell ref="I150:I157"/>
    <mergeCell ref="I12:I19"/>
    <mergeCell ref="B33:G33"/>
    <mergeCell ref="B34:C34"/>
    <mergeCell ref="B35:B42"/>
    <mergeCell ref="B44:G44"/>
    <mergeCell ref="B45:C45"/>
    <mergeCell ref="I33:N33"/>
    <mergeCell ref="I34:J34"/>
    <mergeCell ref="I35:I42"/>
    <mergeCell ref="I44:N44"/>
    <mergeCell ref="B29:N29"/>
    <mergeCell ref="B31:G31"/>
    <mergeCell ref="I31:N31"/>
    <mergeCell ref="I104:I111"/>
    <mergeCell ref="B121:N121"/>
    <mergeCell ref="B123:G123"/>
    <mergeCell ref="I123:N123"/>
    <mergeCell ref="B56:G56"/>
    <mergeCell ref="B57:C57"/>
    <mergeCell ref="B113:G113"/>
    <mergeCell ref="I113:N113"/>
    <mergeCell ref="B104:B111"/>
    <mergeCell ref="B98:N98"/>
    <mergeCell ref="B102:G102"/>
    <mergeCell ref="B103:C103"/>
    <mergeCell ref="I102:N102"/>
    <mergeCell ref="B92:B94"/>
    <mergeCell ref="B125:G125"/>
    <mergeCell ref="I103:J103"/>
    <mergeCell ref="B126:C126"/>
    <mergeCell ref="B127:B134"/>
    <mergeCell ref="B136:G136"/>
    <mergeCell ref="B137:C137"/>
    <mergeCell ref="B138:B140"/>
    <mergeCell ref="I125:N125"/>
    <mergeCell ref="I126:J126"/>
    <mergeCell ref="I127:I134"/>
    <mergeCell ref="P29:AB29"/>
    <mergeCell ref="P31:U31"/>
    <mergeCell ref="W31:AB31"/>
    <mergeCell ref="P67:U67"/>
    <mergeCell ref="W67:AB67"/>
    <mergeCell ref="P75:AB75"/>
    <mergeCell ref="P77:U77"/>
    <mergeCell ref="W77:AB77"/>
    <mergeCell ref="P68:Q68"/>
    <mergeCell ref="P69:P71"/>
    <mergeCell ref="W68:X68"/>
    <mergeCell ref="W69:W71"/>
    <mergeCell ref="P79:U79"/>
    <mergeCell ref="W79:AB79"/>
    <mergeCell ref="P103:Q103"/>
    <mergeCell ref="P104:P111"/>
    <mergeCell ref="W114:X114"/>
    <mergeCell ref="P45:Q45"/>
    <mergeCell ref="B2:N2"/>
    <mergeCell ref="P2:AB2"/>
    <mergeCell ref="P4:AB4"/>
    <mergeCell ref="P6:AB6"/>
    <mergeCell ref="P8:U8"/>
    <mergeCell ref="W8:AB8"/>
    <mergeCell ref="B4:N4"/>
    <mergeCell ref="B6:N6"/>
    <mergeCell ref="B8:G8"/>
    <mergeCell ref="I8:N8"/>
    <mergeCell ref="W21:AB21"/>
    <mergeCell ref="P33:U33"/>
    <mergeCell ref="P34:Q34"/>
    <mergeCell ref="P35:P42"/>
    <mergeCell ref="P44:U44"/>
    <mergeCell ref="B10:G10"/>
    <mergeCell ref="B11:C11"/>
    <mergeCell ref="B12:B19"/>
    <mergeCell ref="B21:G21"/>
    <mergeCell ref="B22:C22"/>
    <mergeCell ref="B23:B25"/>
    <mergeCell ref="I10:N10"/>
    <mergeCell ref="I11:J11"/>
    <mergeCell ref="I21:N21"/>
    <mergeCell ref="W146:AB146"/>
    <mergeCell ref="P137:Q137"/>
    <mergeCell ref="P138:P140"/>
    <mergeCell ref="W137:X137"/>
    <mergeCell ref="W138:W140"/>
    <mergeCell ref="P10:U10"/>
    <mergeCell ref="P11:Q11"/>
    <mergeCell ref="W46:W48"/>
    <mergeCell ref="P52:AB52"/>
    <mergeCell ref="P54:U54"/>
    <mergeCell ref="W54:AB54"/>
    <mergeCell ref="P56:U56"/>
    <mergeCell ref="P57:Q57"/>
    <mergeCell ref="P58:P65"/>
    <mergeCell ref="W56:AB56"/>
    <mergeCell ref="W57:X57"/>
    <mergeCell ref="W58:W65"/>
    <mergeCell ref="P12:P19"/>
    <mergeCell ref="P21:U21"/>
    <mergeCell ref="P22:Q22"/>
    <mergeCell ref="P23:P25"/>
    <mergeCell ref="W10:AB10"/>
    <mergeCell ref="W11:X11"/>
    <mergeCell ref="W12:W19"/>
    <mergeCell ref="P46:P48"/>
    <mergeCell ref="W33:AB33"/>
    <mergeCell ref="W34:X34"/>
    <mergeCell ref="W35:W42"/>
    <mergeCell ref="W44:AB44"/>
    <mergeCell ref="W45:X45"/>
    <mergeCell ref="P100:U100"/>
    <mergeCell ref="W100:AB100"/>
    <mergeCell ref="P113:U113"/>
    <mergeCell ref="P102:U102"/>
    <mergeCell ref="P121:AB121"/>
    <mergeCell ref="W159:AB159"/>
    <mergeCell ref="P167:AB167"/>
    <mergeCell ref="P169:U169"/>
    <mergeCell ref="W169:AB169"/>
    <mergeCell ref="P150:P157"/>
    <mergeCell ref="P159:U159"/>
    <mergeCell ref="P160:Q160"/>
    <mergeCell ref="P161:P163"/>
    <mergeCell ref="W150:W157"/>
    <mergeCell ref="P148:U148"/>
    <mergeCell ref="P149:Q149"/>
    <mergeCell ref="W148:AB148"/>
    <mergeCell ref="W149:X149"/>
    <mergeCell ref="P123:U123"/>
    <mergeCell ref="W123:AB123"/>
    <mergeCell ref="W125:AB125"/>
    <mergeCell ref="P125:U125"/>
    <mergeCell ref="P126:Q126"/>
    <mergeCell ref="P127:P134"/>
    <mergeCell ref="P136:U136"/>
    <mergeCell ref="W136:AB136"/>
    <mergeCell ref="P144:AB144"/>
    <mergeCell ref="P146:U146"/>
    <mergeCell ref="P172:Q172"/>
    <mergeCell ref="P173:P179"/>
    <mergeCell ref="P182:U182"/>
    <mergeCell ref="P183:Q183"/>
    <mergeCell ref="P184:P186"/>
    <mergeCell ref="W171:AB171"/>
    <mergeCell ref="W172:X172"/>
    <mergeCell ref="W173:W179"/>
    <mergeCell ref="W182:AB182"/>
    <mergeCell ref="W183:X183"/>
    <mergeCell ref="W184:W186"/>
    <mergeCell ref="P171:U171"/>
    <mergeCell ref="AD29:AP29"/>
    <mergeCell ref="AD31:AI31"/>
    <mergeCell ref="AK31:AP31"/>
    <mergeCell ref="AD2:AP2"/>
    <mergeCell ref="AD4:AP4"/>
    <mergeCell ref="AD6:AP6"/>
    <mergeCell ref="AD8:AI8"/>
    <mergeCell ref="AK8:AP8"/>
    <mergeCell ref="W115:W117"/>
    <mergeCell ref="W102:AB102"/>
    <mergeCell ref="W103:X103"/>
    <mergeCell ref="W104:W111"/>
    <mergeCell ref="W113:AB113"/>
    <mergeCell ref="P98:AB98"/>
    <mergeCell ref="P80:Q80"/>
    <mergeCell ref="P81:P88"/>
    <mergeCell ref="P90:U90"/>
    <mergeCell ref="P91:Q91"/>
    <mergeCell ref="P92:P94"/>
    <mergeCell ref="W80:X80"/>
    <mergeCell ref="W81:W88"/>
    <mergeCell ref="W90:AB90"/>
    <mergeCell ref="W91:X91"/>
    <mergeCell ref="W92:W94"/>
    <mergeCell ref="AD52:AP52"/>
    <mergeCell ref="AD54:AI54"/>
    <mergeCell ref="AK54:AP54"/>
    <mergeCell ref="AK46:AK48"/>
    <mergeCell ref="AD56:AI56"/>
    <mergeCell ref="AD57:AE57"/>
    <mergeCell ref="AK56:AP56"/>
    <mergeCell ref="AK57:AL57"/>
    <mergeCell ref="AK45:AL45"/>
    <mergeCell ref="AD46:AD48"/>
    <mergeCell ref="AD75:AP75"/>
    <mergeCell ref="AD58:AD65"/>
    <mergeCell ref="AD67:AI67"/>
    <mergeCell ref="AD68:AE68"/>
    <mergeCell ref="AD69:AD71"/>
    <mergeCell ref="AK58:AK65"/>
    <mergeCell ref="AK67:AP67"/>
    <mergeCell ref="AK68:AL68"/>
    <mergeCell ref="AK69:AK71"/>
    <mergeCell ref="AD77:AI77"/>
    <mergeCell ref="AK77:AP77"/>
    <mergeCell ref="AD79:AI79"/>
    <mergeCell ref="AD80:AE80"/>
    <mergeCell ref="AD81:AD88"/>
    <mergeCell ref="AD90:AI90"/>
    <mergeCell ref="AK79:AP79"/>
    <mergeCell ref="AK80:AL80"/>
    <mergeCell ref="AK81:AK88"/>
    <mergeCell ref="AK90:AP90"/>
    <mergeCell ref="AD98:AP98"/>
    <mergeCell ref="AD100:AI100"/>
    <mergeCell ref="AK100:AP100"/>
    <mergeCell ref="AD91:AE91"/>
    <mergeCell ref="AD92:AD94"/>
    <mergeCell ref="AK91:AL91"/>
    <mergeCell ref="AK92:AK94"/>
    <mergeCell ref="AD102:AI102"/>
    <mergeCell ref="AK102:AP102"/>
    <mergeCell ref="AK125:AP125"/>
    <mergeCell ref="AK126:AL126"/>
    <mergeCell ref="AK127:AK134"/>
    <mergeCell ref="AK136:AP136"/>
    <mergeCell ref="AK137:AL137"/>
    <mergeCell ref="AD121:AP121"/>
    <mergeCell ref="AD103:AE103"/>
    <mergeCell ref="AD104:AD111"/>
    <mergeCell ref="AD113:AI113"/>
    <mergeCell ref="AD114:AE114"/>
    <mergeCell ref="AD115:AD117"/>
    <mergeCell ref="AK103:AL103"/>
    <mergeCell ref="AK104:AK111"/>
    <mergeCell ref="AK113:AP113"/>
    <mergeCell ref="AK114:AL114"/>
    <mergeCell ref="AK115:AK117"/>
    <mergeCell ref="AD183:AE183"/>
    <mergeCell ref="AD167:AP167"/>
    <mergeCell ref="AD169:AI169"/>
    <mergeCell ref="AK169:AP169"/>
    <mergeCell ref="AD150:AD157"/>
    <mergeCell ref="AD159:AI159"/>
    <mergeCell ref="AD160:AE160"/>
    <mergeCell ref="AD161:AD163"/>
    <mergeCell ref="AK150:AK157"/>
    <mergeCell ref="AK159:AP159"/>
    <mergeCell ref="AK160:AL160"/>
    <mergeCell ref="AK161:AK163"/>
    <mergeCell ref="AK33:AP33"/>
    <mergeCell ref="AK34:AL34"/>
    <mergeCell ref="AK35:AK42"/>
    <mergeCell ref="AK44:AP44"/>
    <mergeCell ref="AD171:AI171"/>
    <mergeCell ref="AD172:AE172"/>
    <mergeCell ref="AD173:AD180"/>
    <mergeCell ref="AD182:AI182"/>
    <mergeCell ref="AD144:AP144"/>
    <mergeCell ref="AD146:AI146"/>
    <mergeCell ref="AK146:AP146"/>
    <mergeCell ref="AD138:AD140"/>
    <mergeCell ref="AK138:AK140"/>
    <mergeCell ref="AD148:AI148"/>
    <mergeCell ref="AD149:AE149"/>
    <mergeCell ref="AK148:AP148"/>
    <mergeCell ref="AK149:AL149"/>
    <mergeCell ref="AD123:AI123"/>
    <mergeCell ref="AK123:AP123"/>
    <mergeCell ref="AD125:AI125"/>
    <mergeCell ref="AD126:AE126"/>
    <mergeCell ref="AD127:AD134"/>
    <mergeCell ref="AD136:AI136"/>
    <mergeCell ref="AD137:AE137"/>
    <mergeCell ref="AD184:AD186"/>
    <mergeCell ref="AK171:AP171"/>
    <mergeCell ref="AK172:AL172"/>
    <mergeCell ref="AK173:AK180"/>
    <mergeCell ref="AK182:AP182"/>
    <mergeCell ref="AK183:AL183"/>
    <mergeCell ref="AK184:AK186"/>
    <mergeCell ref="AD10:AI10"/>
    <mergeCell ref="AD11:AE11"/>
    <mergeCell ref="AD12:AD19"/>
    <mergeCell ref="AD21:AI21"/>
    <mergeCell ref="AD22:AE22"/>
    <mergeCell ref="AD23:AD25"/>
    <mergeCell ref="AK10:AP10"/>
    <mergeCell ref="AK11:AL11"/>
    <mergeCell ref="AK12:AK19"/>
    <mergeCell ref="AK21:AP21"/>
    <mergeCell ref="AK22:AL22"/>
    <mergeCell ref="AK23:AK25"/>
    <mergeCell ref="AD33:AI33"/>
    <mergeCell ref="AD34:AE34"/>
    <mergeCell ref="AD35:AD42"/>
    <mergeCell ref="AD44:AI44"/>
    <mergeCell ref="AD45:AE45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7174a57-6158-4475-9f62-9d79dd63f0d3}" enabled="1" method="Standard" siteId="{b80d895d-b11e-4195-a87a-5a846c60401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19</vt:i4>
      </vt:variant>
    </vt:vector>
  </HeadingPairs>
  <TitlesOfParts>
    <vt:vector size="19" baseType="lpstr">
      <vt:lpstr>Regio's</vt:lpstr>
      <vt:lpstr>Aandeel fiets</vt:lpstr>
      <vt:lpstr>Modal split 2019</vt:lpstr>
      <vt:lpstr>Modal split 2020</vt:lpstr>
      <vt:lpstr>Modal split 2021</vt:lpstr>
      <vt:lpstr>Modal split 2022</vt:lpstr>
      <vt:lpstr>Modal split 2023</vt:lpstr>
      <vt:lpstr>Nederland</vt:lpstr>
      <vt:lpstr>Utrecht</vt:lpstr>
      <vt:lpstr>Rotterdam</vt:lpstr>
      <vt:lpstr>Regio Food Valley</vt:lpstr>
      <vt:lpstr>Noord Brabant G4</vt:lpstr>
      <vt:lpstr>Groene Hart</vt:lpstr>
      <vt:lpstr>Sudwest Fryslan</vt:lpstr>
      <vt:lpstr>Noordoost Groningen</vt:lpstr>
      <vt:lpstr>Twente</vt:lpstr>
      <vt:lpstr>Regio Parkstad</vt:lpstr>
      <vt:lpstr>Regio Alkmaar</vt:lpstr>
      <vt:lpstr>Betrouwbaarheidsintervallen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Marloes Mol | Fietsersbond</cp:lastModifiedBy>
  <dcterms:created xsi:type="dcterms:W3CDTF">2020-10-17T09:34:49Z</dcterms:created>
  <dcterms:modified xsi:type="dcterms:W3CDTF">2025-06-16T12:18:06Z</dcterms:modified>
</cp:coreProperties>
</file>